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<sst xmlns="http://schemas.openxmlformats.org/spreadsheetml/2006/main" count="58" uniqueCount="39">
  <si>
    <t>weights</t>
  </si>
  <si>
    <t>AAPL</t>
  </si>
  <si>
    <t>AMZN</t>
  </si>
  <si>
    <t>GC=F</t>
  </si>
  <si>
    <t>GOOGL</t>
  </si>
  <si>
    <t>MSFT</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</si>
  <si>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</si>
  <si>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</si>
  <si>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</si>
  <si>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</si>
  <si>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</si>
  <si>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</si>
  <si>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</si>
  <si>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</si>
  <si>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</si>
  <si>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</si>
  <si>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</si>
  <si>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</si>
  <si>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</si>
  <si>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</si>
  <si>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</si>
  <si>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</si>
  <si>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</si>
  <si>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</si>
  <si>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</si>
  <si>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</si>
  <si>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</si>
  <si>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</si>
  <si>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</si>
  <si>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</si>
  <si>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</si>
  <si>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</si>
  <si>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</si>
  <si>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2020-2024,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</si>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</sst>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VI42"/>
  <sheetViews>
    <sheetView showGridLines="0" tabSelected="1" workbookViewId="0"/>
  </sheetViews>
  <sheetFormatPr defaultRowHeight="15"/>
  <cols>
    <col min="1" max="1" width="36.7109375" customWidth="1"/>
    <col min="2" max="1257" width="11.7109375" style="1" customWidth="1"/>
  </cols>
  <sheetData>
    <row r="1" spans="1:11">
      <c r="A1" s="2" t="s">
        <v>38</v>
      </c>
    </row>
    <row r="2" spans="1:11" ht="215" customHeight="1">
      <c r="A2" s="3" t="s">
        <v>33</v>
      </c>
      <c r="B2" s="3"/>
      <c r="C2" s="3"/>
      <c r="D2" s="3"/>
      <c r="E2" s="3"/>
      <c r="F2" s="3"/>
      <c r="G2" s="3"/>
      <c r="H2" s="3"/>
      <c r="I2" s="3"/>
      <c r="J2" s="3"/>
      <c r="K2" s="3"/>
    </row>
    <row r="3" spans="1:11">
      <c r="A3" s="4" t="s">
        <v>34</v>
      </c>
    </row>
    <row r="4" spans="1:11">
      <c r="B4" s="5" t="s">
        <v>32</v>
      </c>
    </row>
    <row r="5" spans="1:11">
      <c r="A5" s="5" t="s">
        <v>7</v>
      </c>
    </row>
    <row r="6" spans="1:11">
      <c r="A6" s="5" t="s">
        <v>8</v>
      </c>
      <c r="B6" s="6">
        <f>1824</f>
        <v>0</v>
      </c>
    </row>
    <row r="7" spans="1:11">
      <c r="A7" s="5" t="s">
        <v>9</v>
      </c>
      <c r="B7" s="7">
        <f>AVERAGE(Portfolios!$B$2:$B$1257) * 252</f>
        <v>0</v>
      </c>
    </row>
    <row r="8" spans="1:11">
      <c r="A8" s="5" t="s">
        <v>10</v>
      </c>
      <c r="B8" s="7">
        <f t="array" ref="B8">PRODUCT(1 + Portfolios!$B$2:$B$1257)^(252/1824)-1</f>
        <v>0</v>
      </c>
    </row>
    <row r="9" spans="1:11">
      <c r="A9" s="5" t="s">
        <v>11</v>
      </c>
      <c r="B9" s="7">
        <f>0.0439</f>
        <v>0</v>
      </c>
    </row>
    <row r="10" spans="1:11">
      <c r="A10" s="5" t="s">
        <v>12</v>
      </c>
      <c r="B10" s="7">
        <f>0.01</f>
        <v>0</v>
      </c>
    </row>
    <row r="12" spans="1:11">
      <c r="A12" s="5" t="s">
        <v>13</v>
      </c>
    </row>
    <row r="13" spans="1:11">
      <c r="A13" s="5" t="s">
        <v>14</v>
      </c>
      <c r="B13" s="7">
        <f>STDEV(Portfolios!$B$2:$B$1257) * SQRT(252)</f>
        <v>0</v>
      </c>
    </row>
    <row r="14" spans="1:11">
      <c r="A14" s="5" t="s">
        <v>15</v>
      </c>
      <c r="B14" s="7">
        <f>AVERAGE(Absdev!$B$2:$B$1257) * SQRT(252)</f>
        <v>0</v>
      </c>
    </row>
    <row r="15" spans="1:11">
      <c r="A15" s="5" t="s">
        <v>16</v>
      </c>
      <c r="B15" s="7">
        <f>SQRT(SUMSQ(devBelowMean!$B$2:$B$1257)/(COUNT(devBelowMean!$B$2:$B$1257) - 1)) * SQRT(252)</f>
        <v>0</v>
      </c>
    </row>
    <row r="16" spans="1:11">
      <c r="A16" s="5" t="s">
        <v>17</v>
      </c>
      <c r="B16" s="7">
        <f>AVERAGE(devBelowTarget!$B$2:$B$1257) * SQRT(252)</f>
        <v>0</v>
      </c>
    </row>
    <row r="17" spans="1:2">
      <c r="A17" s="5" t="s">
        <v>18</v>
      </c>
      <c r="B17" s="7">
        <f>SQRT(SUMSQ(devBelowTarget!$B$2:$B$1257)/(COUNT(devBelowTarget!$B$2:$B$1257) - 1)) * SQRT(252)</f>
        <v>0</v>
      </c>
    </row>
    <row r="18" spans="1:2">
      <c r="A18" s="5" t="s">
        <v>19</v>
      </c>
      <c r="B18" s="7">
        <f>-SMALL(Portfolios!$B$2:$B$1257,ROUNDUP(COUNT(Portfolios!$B$2:$B$1257)*B10,0)) * SQRT(252)</f>
        <v>0</v>
      </c>
    </row>
    <row r="19" spans="1:2">
      <c r="A19" s="5" t="s">
        <v>20</v>
      </c>
      <c r="B19" s="7">
        <f>-((SUMIF(Portfolios!$B$2:$B$1257,"&lt;="&amp;(-B18/SQRT(252)),Portfolios!$B$2:$B$1257)-ROUNDUP(COUNT(Portfolios!$B$2:$B$1257)*B10,0)*(-B18/SQRT(252)))/(COUNT(Portfolios!$B$2:$B$1257)*B10)-B18/SQRT(252)) * SQRT(252)</f>
        <v>0</v>
      </c>
    </row>
    <row r="20" spans="1:2">
      <c r="A20" s="5" t="s">
        <v>21</v>
      </c>
      <c r="B20" s="7">
        <f>0.052230638878447554 * SQRT(252)</f>
        <v>0</v>
      </c>
    </row>
    <row r="21" spans="1:2">
      <c r="A21" s="5" t="s">
        <v>22</v>
      </c>
      <c r="B21" s="7">
        <f>-MIN(Portfolios!$B$2:$B$1257) * SQRT(252)</f>
        <v>0</v>
      </c>
    </row>
    <row r="22" spans="1:2">
      <c r="A22" s="5" t="s">
        <v>23</v>
      </c>
      <c r="B22" s="8">
        <f>SKEW(Portfolios!$B$2:$B$1257)</f>
        <v>0</v>
      </c>
    </row>
    <row r="23" spans="1:2">
      <c r="A23" s="5" t="s">
        <v>24</v>
      </c>
      <c r="B23" s="8">
        <f>KURT(Portfolios!$B$2:$B$1257)</f>
        <v>0</v>
      </c>
    </row>
    <row r="25" spans="1:2">
      <c r="A25" s="5" t="s">
        <v>25</v>
      </c>
    </row>
    <row r="26" spans="1:2">
      <c r="A26" s="5" t="s">
        <v>26</v>
      </c>
      <c r="B26" s="7">
        <f>SQRT(SUMSQ(Drawdown!$B$2:$B$1257)/COUNT(Drawdown!$B$2:$B$1257))</f>
        <v>0</v>
      </c>
    </row>
    <row r="27" spans="1:2">
      <c r="A27" s="5" t="s">
        <v>27</v>
      </c>
      <c r="B27" s="7">
        <f>AVERAGE(Drawdown!$B$2:$B$1257)</f>
        <v>0</v>
      </c>
    </row>
    <row r="28" spans="1:2">
      <c r="A28" s="5" t="s">
        <v>28</v>
      </c>
      <c r="B28" s="7">
        <f>+LARGE(Drawdown!$B$2:$B$1257,ROUNDUP(COUNT(Drawdown!$B$2:$B$1257)*B10,0))</f>
        <v>0</v>
      </c>
    </row>
    <row r="29" spans="1:2">
      <c r="A29" s="5" t="s">
        <v>29</v>
      </c>
      <c r="B29" s="7">
        <f>((SUMIF(Drawdown!$B$2:$B$1257,"&gt;="&amp;LARGE(Drawdown!$B$2:$B$1257,ROUNDUP(COUNT(Drawdown!$B$2:$B$1257)*B10,0)),Drawdown!$B$2:$B$1257)-ROUNDUP(COUNT(Drawdown!$B$2:$B$1257)*B10,0)*LARGE(Drawdown!$B$2:$B$1257,ROUNDUP(COUNT(Drawdown!$B$2:$B$1257)*B10,0)))/(COUNT(Drawdown!$B$2:$B$1257)*B10)+LARGE(Drawdown!$B$2:$B$1257,ROUNDUP(COUNT(Drawdown!$B$2:$B$1257)*B10,0)))</f>
        <v>0</v>
      </c>
    </row>
    <row r="30" spans="1:2">
      <c r="A30" s="5" t="s">
        <v>30</v>
      </c>
      <c r="B30" s="7">
        <f>0.20135730896029885</f>
        <v>0</v>
      </c>
    </row>
    <row r="31" spans="1:2">
      <c r="A31" s="5" t="s">
        <v>31</v>
      </c>
      <c r="B31" s="7">
        <f>MAX(Drawdown!$B$2:$B$1257)</f>
        <v>0</v>
      </c>
    </row>
    <row r="32" spans="1:2">
      <c r="A32" t="s">
        <v>35</v>
      </c>
    </row>
    <row r="33" spans="1:2">
      <c r="A33" t="s">
        <v>36</v>
      </c>
    </row>
    <row r="34" spans="1:2">
      <c r="A34" t="s">
        <v>37</v>
      </c>
    </row>
    <row r="37" spans="1:2">
      <c r="B37" s="5" t="s">
        <v>32</v>
      </c>
    </row>
    <row r="38" spans="1:2">
      <c r="A38" s="9" t="s">
        <v>1</v>
      </c>
      <c r="B38" s="1">
        <v>0.2931170909549285</v>
      </c>
    </row>
    <row r="39" spans="1:2">
      <c r="A39" s="9" t="s">
        <v>2</v>
      </c>
      <c r="B39" s="1">
        <v>6.125130399758647E-10</v>
      </c>
    </row>
    <row r="40" spans="1:2">
      <c r="A40" s="9" t="s">
        <v>3</v>
      </c>
      <c r="B40" s="1">
        <v>0.5608906755948054</v>
      </c>
    </row>
    <row r="41" spans="1:2">
      <c r="A41" s="9" t="s">
        <v>4</v>
      </c>
      <c r="B41" s="1">
        <v>0.1073952634472757</v>
      </c>
    </row>
    <row r="42" spans="1:2">
      <c r="A42" s="9" t="s">
        <v>5</v>
      </c>
      <c r="B42" s="1">
        <v>0.03859696939047731</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I1257"/>
  <sheetViews>
    <sheetView showGridLines="0" workbookViewId="0"/>
  </sheetViews>
  <sheetFormatPr defaultRowHeight="15"/>
  <cols>
    <col min="1" max="1" width="10.7109375" style="10" customWidth="1"/>
    <col min="2" max="1257" width="9.7109375" style="1" customWidth="1"/>
  </cols>
  <sheetData>
    <row r="1" spans="1:6">
      <c r="A1" s="5" t="s">
        <v>6</v>
      </c>
      <c r="B1" s="9" t="s">
        <v>1</v>
      </c>
      <c r="C1" s="9" t="s">
        <v>2</v>
      </c>
      <c r="D1" s="9" t="s">
        <v>3</v>
      </c>
      <c r="E1" s="9" t="s">
        <v>4</v>
      </c>
      <c r="F1" s="9" t="s">
        <v>5</v>
      </c>
    </row>
    <row r="2" spans="1:6">
      <c r="A2" s="11">
        <v>43833</v>
      </c>
      <c r="B2" s="1">
        <v>-0.009722232859978308</v>
      </c>
      <c r="C2" s="1">
        <v>-0.01213903465592092</v>
      </c>
      <c r="D2" s="1">
        <v>0.01620200142464734</v>
      </c>
      <c r="E2" s="1">
        <v>-0.005231484976871537</v>
      </c>
      <c r="F2" s="1">
        <v>-0.01245188812518072</v>
      </c>
    </row>
    <row r="3" spans="1:6">
      <c r="A3" s="11">
        <v>43836</v>
      </c>
      <c r="B3" s="1">
        <v>0.007968212334788838</v>
      </c>
      <c r="C3" s="1">
        <v>0.01488557393050649</v>
      </c>
      <c r="D3" s="1">
        <v>0.01097340597457452</v>
      </c>
      <c r="E3" s="1">
        <v>0.02665409215801096</v>
      </c>
      <c r="F3" s="1">
        <v>0.002584682410978312</v>
      </c>
    </row>
    <row r="4" spans="1:6">
      <c r="A4" s="11">
        <v>43837</v>
      </c>
      <c r="B4" s="1">
        <v>-0.004702853866339507</v>
      </c>
      <c r="C4" s="1">
        <v>0.002091620415639373</v>
      </c>
      <c r="D4" s="1">
        <v>0.003575595601353454</v>
      </c>
      <c r="E4" s="1">
        <v>-0.001931535458812084</v>
      </c>
      <c r="F4" s="1">
        <v>-0.009117551155303882</v>
      </c>
    </row>
    <row r="5" spans="1:6">
      <c r="A5" s="11">
        <v>43838</v>
      </c>
      <c r="B5" s="1">
        <v>0.01608601852559821</v>
      </c>
      <c r="C5" s="1">
        <v>-0.007808640261289357</v>
      </c>
      <c r="D5" s="1">
        <v>-0.009161486173001832</v>
      </c>
      <c r="E5" s="1">
        <v>0.007117652430812305</v>
      </c>
      <c r="F5" s="1">
        <v>0.01592815430609962</v>
      </c>
    </row>
    <row r="6" spans="1:6">
      <c r="A6" s="11">
        <v>43839</v>
      </c>
      <c r="B6" s="1">
        <v>0.02124078593433643</v>
      </c>
      <c r="C6" s="1">
        <v>0.004799174786468408</v>
      </c>
      <c r="D6" s="1">
        <v>-0.003659993035079134</v>
      </c>
      <c r="E6" s="1">
        <v>0.01049796077281129</v>
      </c>
      <c r="F6" s="1">
        <v>0.01249301550189141</v>
      </c>
    </row>
    <row r="7" spans="1:6">
      <c r="A7" s="11">
        <v>43840</v>
      </c>
      <c r="B7" s="1">
        <v>0.002260847032946156</v>
      </c>
      <c r="C7" s="1">
        <v>-0.009410596802031268</v>
      </c>
      <c r="D7" s="1">
        <v>0.003737867507016768</v>
      </c>
      <c r="E7" s="1">
        <v>0.006458641048362468</v>
      </c>
      <c r="F7" s="1">
        <v>-0.004626852807166459</v>
      </c>
    </row>
    <row r="8" spans="1:6">
      <c r="A8" s="11">
        <v>43843</v>
      </c>
      <c r="B8" s="1">
        <v>0.0213646082068617</v>
      </c>
      <c r="C8" s="1">
        <v>0.004322578245699482</v>
      </c>
      <c r="D8" s="1">
        <v>-0.005842680954052937</v>
      </c>
      <c r="E8" s="1">
        <v>0.007746984208186092</v>
      </c>
      <c r="F8" s="1">
        <v>0.0120240909829028</v>
      </c>
    </row>
    <row r="9" spans="1:6">
      <c r="A9" s="11">
        <v>43844</v>
      </c>
      <c r="B9" s="1">
        <v>-0.01350340739350309</v>
      </c>
      <c r="C9" s="1">
        <v>-0.0115582117180526</v>
      </c>
      <c r="D9" s="1">
        <v>-0.003874967647504723</v>
      </c>
      <c r="E9" s="1">
        <v>-0.006555459923453633</v>
      </c>
      <c r="F9" s="1">
        <v>-0.007043154606460766</v>
      </c>
    </row>
    <row r="10" spans="1:6">
      <c r="A10" s="11">
        <v>43845</v>
      </c>
      <c r="B10" s="1">
        <v>-0.004285595217806693</v>
      </c>
      <c r="C10" s="1">
        <v>-0.003969126548924895</v>
      </c>
      <c r="D10" s="1">
        <v>0.006288868658155033</v>
      </c>
      <c r="E10" s="1">
        <v>0.006018602270476681</v>
      </c>
      <c r="F10" s="1">
        <v>0.006476410123738896</v>
      </c>
    </row>
    <row r="11" spans="1:6">
      <c r="A11" s="11">
        <v>43846</v>
      </c>
      <c r="B11" s="1">
        <v>0.01252638468080169</v>
      </c>
      <c r="C11" s="1">
        <v>0.00854991102959346</v>
      </c>
      <c r="D11" s="1">
        <v>-0.001997278290509108</v>
      </c>
      <c r="E11" s="1">
        <v>0.007615374478684211</v>
      </c>
      <c r="F11" s="1">
        <v>0.01832314820111858</v>
      </c>
    </row>
    <row r="12" spans="1:6">
      <c r="A12" s="11">
        <v>43847</v>
      </c>
      <c r="B12" s="1">
        <v>0.0110712763396652</v>
      </c>
      <c r="C12" s="1">
        <v>-0.00703966144232826</v>
      </c>
      <c r="D12" s="1">
        <v>0.006326693885167822</v>
      </c>
      <c r="E12" s="1">
        <v>0.02024581148757587</v>
      </c>
      <c r="F12" s="1">
        <v>0.005596902397052128</v>
      </c>
    </row>
    <row r="13" spans="1:6">
      <c r="A13" s="11">
        <v>43851</v>
      </c>
      <c r="B13" s="1">
        <v>-0.006776843390780773</v>
      </c>
      <c r="C13" s="1">
        <v>0.01462952520692684</v>
      </c>
      <c r="D13" s="1">
        <v>-0.001539661495306488</v>
      </c>
      <c r="E13" s="1">
        <v>0.001845379995637275</v>
      </c>
      <c r="F13" s="1">
        <v>-0.003590541991615348</v>
      </c>
    </row>
    <row r="14" spans="1:6">
      <c r="A14" s="11">
        <v>43852</v>
      </c>
      <c r="B14" s="1">
        <v>0.003569568154821345</v>
      </c>
      <c r="C14" s="1">
        <v>-0.002399549462470452</v>
      </c>
      <c r="D14" s="1">
        <v>-0.000706743490544226</v>
      </c>
      <c r="E14" s="1">
        <v>0.001092693486340668</v>
      </c>
      <c r="F14" s="1">
        <v>-0.004805184618608904</v>
      </c>
    </row>
    <row r="15" spans="1:6">
      <c r="A15" s="11">
        <v>43853</v>
      </c>
      <c r="B15" s="1">
        <v>0.004815598933979981</v>
      </c>
      <c r="C15" s="1">
        <v>-0.001525911225678134</v>
      </c>
      <c r="D15" s="1">
        <v>0.005979506504111276</v>
      </c>
      <c r="E15" s="1">
        <v>0.0005525697022561449</v>
      </c>
      <c r="F15" s="1">
        <v>0.006155900208277165</v>
      </c>
    </row>
    <row r="16" spans="1:6">
      <c r="A16" s="11">
        <v>43854</v>
      </c>
      <c r="B16" s="1">
        <v>-0.002881790328900014</v>
      </c>
      <c r="C16" s="1">
        <v>-0.01217242663886164</v>
      </c>
      <c r="D16" s="1">
        <v>0.004154416529097649</v>
      </c>
      <c r="E16" s="1">
        <v>-0.01247386734395139</v>
      </c>
      <c r="F16" s="1">
        <v>-0.01007679723929567</v>
      </c>
    </row>
    <row r="17" spans="1:6">
      <c r="A17" s="11">
        <v>43857</v>
      </c>
      <c r="B17" s="1">
        <v>-0.02940549856211805</v>
      </c>
      <c r="C17" s="1">
        <v>-0.01788746376771211</v>
      </c>
      <c r="D17" s="1">
        <v>0.003628077990429412</v>
      </c>
      <c r="E17" s="1">
        <v>-0.02348966654818885</v>
      </c>
      <c r="F17" s="1">
        <v>-0.01672328976436421</v>
      </c>
    </row>
    <row r="18" spans="1:6">
      <c r="A18" s="11">
        <v>43858</v>
      </c>
      <c r="B18" s="1">
        <v>0.02828943127378114</v>
      </c>
      <c r="C18" s="1">
        <v>0.01362436592451366</v>
      </c>
      <c r="D18" s="1">
        <v>-0.004819950165462217</v>
      </c>
      <c r="E18" s="1">
        <v>0.01311003882917094</v>
      </c>
      <c r="F18" s="1">
        <v>0.0195958644764993</v>
      </c>
    </row>
    <row r="19" spans="1:6">
      <c r="A19" s="11">
        <v>43859</v>
      </c>
      <c r="B19" s="1">
        <v>0.02093243604093598</v>
      </c>
      <c r="C19" s="1">
        <v>0.002563097862336772</v>
      </c>
      <c r="D19" s="1">
        <v>0.000382422683483874</v>
      </c>
      <c r="E19" s="1">
        <v>0.004274389621305552</v>
      </c>
      <c r="F19" s="1">
        <v>0.01559263288937518</v>
      </c>
    </row>
    <row r="20" spans="1:6">
      <c r="A20" s="11">
        <v>43860</v>
      </c>
      <c r="B20" s="1">
        <v>-0.001449139056916016</v>
      </c>
      <c r="C20" s="1">
        <v>0.006824489189870775</v>
      </c>
      <c r="D20" s="1">
        <v>0.008727195022131706</v>
      </c>
      <c r="E20" s="1">
        <v>-0.001681891928444812</v>
      </c>
      <c r="F20" s="1">
        <v>0.02820789246808775</v>
      </c>
    </row>
    <row r="21" spans="1:6">
      <c r="A21" s="11">
        <v>43861</v>
      </c>
      <c r="B21" s="1">
        <v>-0.04433863301847751</v>
      </c>
      <c r="C21" s="1">
        <v>0.07379135586484753</v>
      </c>
      <c r="D21" s="1">
        <v>-0.0003788920656377925</v>
      </c>
      <c r="E21" s="1">
        <v>-0.01476369827811153</v>
      </c>
      <c r="F21" s="1">
        <v>-0.01475856629008532</v>
      </c>
    </row>
    <row r="22" spans="1:6">
      <c r="A22" s="11">
        <v>43864</v>
      </c>
      <c r="B22" s="1">
        <v>-0.002746261167981157</v>
      </c>
      <c r="C22" s="1">
        <v>-0.00225016858033289</v>
      </c>
      <c r="D22" s="1">
        <v>-0.003601031748229011</v>
      </c>
      <c r="E22" s="1">
        <v>0.03477147811258585</v>
      </c>
      <c r="F22" s="1">
        <v>0.02437877868064686</v>
      </c>
    </row>
    <row r="23" spans="1:6">
      <c r="A23" s="11">
        <v>43865</v>
      </c>
      <c r="B23" s="1">
        <v>0.0330137265455841</v>
      </c>
      <c r="C23" s="1">
        <v>0.02268734214077561</v>
      </c>
      <c r="D23" s="1">
        <v>-0.01699209205395924</v>
      </c>
      <c r="E23" s="1">
        <v>-0.02508424392050823</v>
      </c>
      <c r="F23" s="1">
        <v>0.0329163872338849</v>
      </c>
    </row>
    <row r="24" spans="1:6">
      <c r="A24" s="11">
        <v>43866</v>
      </c>
      <c r="B24" s="1">
        <v>0.008154293714089711</v>
      </c>
      <c r="C24" s="1">
        <v>-0.004781236737139594</v>
      </c>
      <c r="D24" s="1">
        <v>0.004772977488090024</v>
      </c>
      <c r="E24" s="1">
        <v>0.0004427441823267042</v>
      </c>
      <c r="F24" s="1">
        <v>-0.001221325106679605</v>
      </c>
    </row>
    <row r="25" spans="1:6">
      <c r="A25" s="11">
        <v>43867</v>
      </c>
      <c r="B25" s="1">
        <v>0.01169684835545626</v>
      </c>
      <c r="C25" s="1">
        <v>0.00507873288924432</v>
      </c>
      <c r="D25" s="1">
        <v>0.004686048612788207</v>
      </c>
      <c r="E25" s="1">
        <v>0.02069098596865482</v>
      </c>
      <c r="F25" s="1">
        <v>0.02073380309635575</v>
      </c>
    </row>
    <row r="26" spans="1:6">
      <c r="A26" s="11">
        <v>43868</v>
      </c>
      <c r="B26" s="1">
        <v>-0.01359244242642821</v>
      </c>
      <c r="C26" s="1">
        <v>0.01416913639060868</v>
      </c>
      <c r="D26" s="1">
        <v>0.002236278866907249</v>
      </c>
      <c r="E26" s="1">
        <v>0.002127270151155658</v>
      </c>
      <c r="F26" s="1">
        <v>0.001415865634046609</v>
      </c>
    </row>
    <row r="27" spans="1:6">
      <c r="A27" s="11">
        <v>43871</v>
      </c>
      <c r="B27" s="1">
        <v>0.004749376034723474</v>
      </c>
      <c r="C27" s="1">
        <v>0.02627357959909649</v>
      </c>
      <c r="D27" s="1">
        <v>0.003888802550604975</v>
      </c>
      <c r="E27" s="1">
        <v>0.01997839618689889</v>
      </c>
      <c r="F27" s="1">
        <v>0.02615687133891642</v>
      </c>
    </row>
    <row r="28" spans="1:6">
      <c r="A28" s="11">
        <v>43872</v>
      </c>
      <c r="B28" s="1">
        <v>-0.00603363316386385</v>
      </c>
      <c r="C28" s="1">
        <v>0.007915025985726132</v>
      </c>
      <c r="D28" s="1">
        <v>-0.005778863191787997</v>
      </c>
      <c r="E28" s="1">
        <v>0.0009279367811945161</v>
      </c>
      <c r="F28" s="1">
        <v>-0.0225754783375367</v>
      </c>
    </row>
    <row r="29" spans="1:6">
      <c r="A29" s="11">
        <v>43873</v>
      </c>
      <c r="B29" s="1">
        <v>0.02374819599838207</v>
      </c>
      <c r="C29" s="1">
        <v>0.004277469597884664</v>
      </c>
      <c r="D29" s="1">
        <v>0.001149750163640162</v>
      </c>
      <c r="E29" s="1">
        <v>0.005675259646910957</v>
      </c>
      <c r="F29" s="1">
        <v>0.001464074914043101</v>
      </c>
    </row>
    <row r="30" spans="1:6">
      <c r="A30" s="11">
        <v>43874</v>
      </c>
      <c r="B30" s="1">
        <v>-0.007121349067936933</v>
      </c>
      <c r="C30" s="1">
        <v>-0.00468981707537619</v>
      </c>
      <c r="D30" s="1">
        <v>0.004912562876061788</v>
      </c>
      <c r="E30" s="1">
        <v>-0.003450431483135286</v>
      </c>
      <c r="F30" s="1">
        <v>-0.005413995403123262</v>
      </c>
    </row>
    <row r="31" spans="1:6">
      <c r="A31" s="11">
        <v>43875</v>
      </c>
      <c r="B31" s="1">
        <v>0.0002463806908761246</v>
      </c>
      <c r="C31" s="1">
        <v>-0.006977166077050345</v>
      </c>
      <c r="D31" s="1">
        <v>0.004825075045227001</v>
      </c>
      <c r="E31" s="1">
        <v>0.003528430514516234</v>
      </c>
      <c r="F31" s="1">
        <v>0.008927075911034477</v>
      </c>
    </row>
    <row r="32" spans="1:6">
      <c r="A32" s="11">
        <v>43879</v>
      </c>
      <c r="B32" s="1">
        <v>-0.0183104963280325</v>
      </c>
      <c r="C32" s="1">
        <v>0.009742990607446878</v>
      </c>
      <c r="D32" s="1">
        <v>0.0109307192530812</v>
      </c>
      <c r="E32" s="1">
        <v>0.0004675043585620209</v>
      </c>
      <c r="F32" s="1">
        <v>0.01014292634593428</v>
      </c>
    </row>
    <row r="33" spans="1:6">
      <c r="A33" s="11">
        <v>43880</v>
      </c>
      <c r="B33" s="1">
        <v>0.01448266700095635</v>
      </c>
      <c r="C33" s="1">
        <v>0.006749650094826309</v>
      </c>
      <c r="D33" s="1">
        <v>0.004687499999999956</v>
      </c>
      <c r="E33" s="1">
        <v>0.003573612059467601</v>
      </c>
      <c r="F33" s="1">
        <v>0.002999261582310675</v>
      </c>
    </row>
    <row r="34" spans="1:6">
      <c r="A34" s="11">
        <v>43881</v>
      </c>
      <c r="B34" s="1">
        <v>-0.01025865755468169</v>
      </c>
      <c r="C34" s="1">
        <v>-0.007888626914309249</v>
      </c>
      <c r="D34" s="1">
        <v>0.00566094904257386</v>
      </c>
      <c r="E34" s="1">
        <v>-0.005167589213456836</v>
      </c>
      <c r="F34" s="1">
        <v>-0.01527143356072214</v>
      </c>
    </row>
    <row r="35" spans="1:6">
      <c r="A35" s="11">
        <v>43882</v>
      </c>
      <c r="B35" s="1">
        <v>-0.02263531064881563</v>
      </c>
      <c r="C35" s="1">
        <v>-0.02653382333056187</v>
      </c>
      <c r="D35" s="1">
        <v>0.01732030212969127</v>
      </c>
      <c r="E35" s="1">
        <v>-0.02210301723968033</v>
      </c>
      <c r="F35" s="1">
        <v>-0.03161254374339373</v>
      </c>
    </row>
    <row r="36" spans="1:6">
      <c r="A36" s="11">
        <v>43885</v>
      </c>
      <c r="B36" s="1">
        <v>-0.04750047375745248</v>
      </c>
      <c r="C36" s="1">
        <v>-0.04135555023463999</v>
      </c>
      <c r="D36" s="1">
        <v>0.01690383633759951</v>
      </c>
      <c r="E36" s="1">
        <v>-0.04287277546822243</v>
      </c>
      <c r="F36" s="1">
        <v>-0.04311538869743536</v>
      </c>
    </row>
    <row r="37" spans="1:6">
      <c r="A37" s="11">
        <v>43886</v>
      </c>
      <c r="B37" s="1">
        <v>-0.03387225760400903</v>
      </c>
      <c r="C37" s="1">
        <v>-0.01819049895113811</v>
      </c>
      <c r="D37" s="1">
        <v>-0.0152475482108021</v>
      </c>
      <c r="E37" s="1">
        <v>-0.02362195626826624</v>
      </c>
      <c r="F37" s="1">
        <v>-0.01650187306306028</v>
      </c>
    </row>
    <row r="38" spans="1:6">
      <c r="A38" s="11">
        <v>43887</v>
      </c>
      <c r="B38" s="1">
        <v>0.01586392515678448</v>
      </c>
      <c r="C38" s="1">
        <v>0.003472315416060967</v>
      </c>
      <c r="D38" s="1">
        <v>-0.004189704482223999</v>
      </c>
      <c r="E38" s="1">
        <v>0.002993533511970625</v>
      </c>
      <c r="F38" s="1">
        <v>0.01249476428666818</v>
      </c>
    </row>
    <row r="39" spans="1:6">
      <c r="A39" s="11">
        <v>43888</v>
      </c>
      <c r="B39" s="1">
        <v>-0.06536848826736519</v>
      </c>
      <c r="C39" s="1">
        <v>-0.04813626546727268</v>
      </c>
      <c r="D39" s="1">
        <v>0</v>
      </c>
      <c r="E39" s="1">
        <v>-0.05431268934225364</v>
      </c>
      <c r="F39" s="1">
        <v>-0.07045907016847675</v>
      </c>
    </row>
    <row r="40" spans="1:6">
      <c r="A40" s="11">
        <v>43889</v>
      </c>
      <c r="B40" s="1">
        <v>-0.0005846966485284488</v>
      </c>
      <c r="C40" s="1">
        <v>-0.0002918467224900523</v>
      </c>
      <c r="D40" s="1">
        <v>-0.04628050269150152</v>
      </c>
      <c r="E40" s="1">
        <v>0.01847994048026447</v>
      </c>
      <c r="F40" s="1">
        <v>0.02421296159123165</v>
      </c>
    </row>
    <row r="41" spans="1:6">
      <c r="A41" s="11">
        <v>43892</v>
      </c>
      <c r="B41" s="1">
        <v>0.09310074086119946</v>
      </c>
      <c r="C41" s="1">
        <v>0.03726611425327642</v>
      </c>
      <c r="D41" s="1">
        <v>0.01802958486181372</v>
      </c>
      <c r="E41" s="1">
        <v>0.0351465178548227</v>
      </c>
      <c r="F41" s="1">
        <v>0.06653902509270782</v>
      </c>
    </row>
    <row r="42" spans="1:6">
      <c r="A42" s="11">
        <v>43893</v>
      </c>
      <c r="B42" s="1">
        <v>-0.03175942031059242</v>
      </c>
      <c r="C42" s="1">
        <v>-0.02300981140232405</v>
      </c>
      <c r="D42" s="1">
        <v>0.03127546645147916</v>
      </c>
      <c r="E42" s="1">
        <v>-0.03505690069305367</v>
      </c>
      <c r="F42" s="1">
        <v>-0.04791938561450637</v>
      </c>
    </row>
    <row r="43" spans="1:6">
      <c r="A43" s="11">
        <v>43894</v>
      </c>
      <c r="B43" s="1">
        <v>0.04638483907040158</v>
      </c>
      <c r="C43" s="1">
        <v>0.03501322901563819</v>
      </c>
      <c r="D43" s="1">
        <v>-0.0006089763198755538</v>
      </c>
      <c r="E43" s="1">
        <v>0.03280223748152911</v>
      </c>
      <c r="F43" s="1">
        <v>0.03671497996493489</v>
      </c>
    </row>
    <row r="44" spans="1:6">
      <c r="A44" s="11">
        <v>43895</v>
      </c>
      <c r="B44" s="1">
        <v>-0.03243709762438729</v>
      </c>
      <c r="C44" s="1">
        <v>-0.02621679431428348</v>
      </c>
      <c r="D44" s="1">
        <v>0.01541651892298135</v>
      </c>
      <c r="E44" s="1">
        <v>-0.0483787596383769</v>
      </c>
      <c r="F44" s="1">
        <v>-0.02509519286878592</v>
      </c>
    </row>
    <row r="45" spans="1:6">
      <c r="A45" s="11">
        <v>43896</v>
      </c>
      <c r="B45" s="1">
        <v>-0.01328009917009443</v>
      </c>
      <c r="C45" s="1">
        <v>-0.01192292401423933</v>
      </c>
      <c r="D45" s="1">
        <v>0.002640437079691971</v>
      </c>
      <c r="E45" s="1">
        <v>-0.01446647525897582</v>
      </c>
      <c r="F45" s="1">
        <v>-0.02826704465103325</v>
      </c>
    </row>
    <row r="46" spans="1:6">
      <c r="A46" s="11">
        <v>43899</v>
      </c>
      <c r="B46" s="1">
        <v>-0.07909217182841521</v>
      </c>
      <c r="C46" s="1">
        <v>-0.05285383245165354</v>
      </c>
      <c r="D46" s="1">
        <v>0.002214478730994784</v>
      </c>
      <c r="E46" s="1">
        <v>-0.06170228047401149</v>
      </c>
      <c r="F46" s="1">
        <v>-0.06777268290006921</v>
      </c>
    </row>
    <row r="47" spans="1:6">
      <c r="A47" s="11">
        <v>43900</v>
      </c>
      <c r="B47" s="1">
        <v>0.07202157598776071</v>
      </c>
      <c r="C47" s="1">
        <v>0.05065506668458686</v>
      </c>
      <c r="D47" s="1">
        <v>-0.009196789736675148</v>
      </c>
      <c r="E47" s="1">
        <v>0.04884065842535756</v>
      </c>
      <c r="F47" s="1">
        <v>0.06838374394152957</v>
      </c>
    </row>
    <row r="48" spans="1:6">
      <c r="A48" s="11">
        <v>43901</v>
      </c>
      <c r="B48" s="1">
        <v>-0.03473055290883342</v>
      </c>
      <c r="C48" s="1">
        <v>-0.03750889642974897</v>
      </c>
      <c r="D48" s="1">
        <v>-0.01066840542000735</v>
      </c>
      <c r="E48" s="1">
        <v>-0.05040115712157589</v>
      </c>
      <c r="F48" s="1">
        <v>-0.04530170276651879</v>
      </c>
    </row>
    <row r="49" spans="1:6">
      <c r="A49" s="11">
        <v>43902</v>
      </c>
      <c r="B49" s="1">
        <v>-0.09875477599916171</v>
      </c>
      <c r="C49" s="1">
        <v>-0.07922082514747941</v>
      </c>
      <c r="D49" s="1">
        <v>-0.03174118119349723</v>
      </c>
      <c r="E49" s="1">
        <v>-0.08204640317528733</v>
      </c>
      <c r="F49" s="1">
        <v>-0.09483832320292729</v>
      </c>
    </row>
    <row r="50" spans="1:6">
      <c r="A50" s="11">
        <v>43903</v>
      </c>
      <c r="B50" s="1">
        <v>0.1198084450931154</v>
      </c>
      <c r="C50" s="1">
        <v>0.06464833687376514</v>
      </c>
      <c r="D50" s="1">
        <v>-0.04630975611591981</v>
      </c>
      <c r="E50" s="1">
        <v>0.0924115502472278</v>
      </c>
      <c r="F50" s="1">
        <v>0.1421689114311089</v>
      </c>
    </row>
    <row r="51" spans="1:6">
      <c r="A51" s="11">
        <v>43906</v>
      </c>
      <c r="B51" s="1">
        <v>-0.1286469433558008</v>
      </c>
      <c r="C51" s="1">
        <v>-0.053697516604298</v>
      </c>
      <c r="D51" s="1">
        <v>-0.01966083507146155</v>
      </c>
      <c r="E51" s="1">
        <v>-0.1163414657243236</v>
      </c>
      <c r="F51" s="1">
        <v>-0.1473903413840703</v>
      </c>
    </row>
    <row r="52" spans="1:6">
      <c r="A52" s="11">
        <v>43907</v>
      </c>
      <c r="B52" s="1">
        <v>0.04397007704379852</v>
      </c>
      <c r="C52" s="1">
        <v>0.07026613247879654</v>
      </c>
      <c r="D52" s="1">
        <v>0.02624671872885864</v>
      </c>
      <c r="E52" s="1">
        <v>0.04199439212688727</v>
      </c>
      <c r="F52" s="1">
        <v>0.08233646475965273</v>
      </c>
    </row>
    <row r="53" spans="1:6">
      <c r="A53" s="11">
        <v>43908</v>
      </c>
      <c r="B53" s="1">
        <v>-0.02447986800079094</v>
      </c>
      <c r="C53" s="1">
        <v>0.012257741060411</v>
      </c>
      <c r="D53" s="1">
        <v>-0.03121514513991019</v>
      </c>
      <c r="E53" s="1">
        <v>-0.02403272094912912</v>
      </c>
      <c r="F53" s="1">
        <v>-0.04209624955148783</v>
      </c>
    </row>
    <row r="54" spans="1:6">
      <c r="A54" s="11">
        <v>43909</v>
      </c>
      <c r="B54" s="1">
        <v>-0.00766213134153737</v>
      </c>
      <c r="C54" s="1">
        <v>0.02783061376686313</v>
      </c>
      <c r="D54" s="1">
        <v>0.0008799341466505517</v>
      </c>
      <c r="E54" s="1">
        <v>0.0187684869153526</v>
      </c>
      <c r="F54" s="1">
        <v>0.01645339142492053</v>
      </c>
    </row>
    <row r="55" spans="1:6">
      <c r="A55" s="11">
        <v>43910</v>
      </c>
      <c r="B55" s="1">
        <v>-0.06348571515539969</v>
      </c>
      <c r="C55" s="1">
        <v>-0.01852279854168903</v>
      </c>
      <c r="D55" s="1">
        <v>0.003652119912907814</v>
      </c>
      <c r="E55" s="1">
        <v>-0.03909430371236178</v>
      </c>
      <c r="F55" s="1">
        <v>-0.03755868282382635</v>
      </c>
    </row>
    <row r="56" spans="1:6">
      <c r="A56" s="11">
        <v>43913</v>
      </c>
      <c r="B56" s="1">
        <v>-0.02124404079260678</v>
      </c>
      <c r="C56" s="1">
        <v>0.03073529150430199</v>
      </c>
      <c r="D56" s="1">
        <v>0.05592991913746626</v>
      </c>
      <c r="E56" s="1">
        <v>-0.01318098187378169</v>
      </c>
      <c r="F56" s="1">
        <v>-0.009974558723850779</v>
      </c>
    </row>
    <row r="57" spans="1:6">
      <c r="A57" s="11">
        <v>43914</v>
      </c>
      <c r="B57" s="1">
        <v>0.1003254794548187</v>
      </c>
      <c r="C57" s="1">
        <v>0.01958656134729408</v>
      </c>
      <c r="D57" s="1">
        <v>0.05947667592334072</v>
      </c>
      <c r="E57" s="1">
        <v>0.07198353568298921</v>
      </c>
      <c r="F57" s="1">
        <v>0.09089552378786347</v>
      </c>
    </row>
    <row r="58" spans="1:6">
      <c r="A58" s="11">
        <v>43915</v>
      </c>
      <c r="B58" s="1">
        <v>-0.005508817833288715</v>
      </c>
      <c r="C58" s="1">
        <v>-0.02796760490014694</v>
      </c>
      <c r="D58" s="1">
        <v>-0.01680514586454274</v>
      </c>
      <c r="E58" s="1">
        <v>-0.02512361615305336</v>
      </c>
      <c r="F58" s="1">
        <v>-0.009572269273577683</v>
      </c>
    </row>
    <row r="59" spans="1:6">
      <c r="A59" s="11">
        <v>43916</v>
      </c>
      <c r="B59" s="1">
        <v>0.0526230873791369</v>
      </c>
      <c r="C59" s="1">
        <v>0.03693312450375408</v>
      </c>
      <c r="D59" s="1">
        <v>0.01090481297883406</v>
      </c>
      <c r="E59" s="1">
        <v>0.05564529990362166</v>
      </c>
      <c r="F59" s="1">
        <v>0.06255086128362053</v>
      </c>
    </row>
    <row r="60" spans="1:6">
      <c r="A60" s="11">
        <v>43917</v>
      </c>
      <c r="B60" s="1">
        <v>-0.04140223853090474</v>
      </c>
      <c r="C60" s="1">
        <v>-0.02832538943665008</v>
      </c>
      <c r="D60" s="1">
        <v>-0.01587779623023844</v>
      </c>
      <c r="E60" s="1">
        <v>-0.04528256837892541</v>
      </c>
      <c r="F60" s="1">
        <v>-0.04106087700996086</v>
      </c>
    </row>
    <row r="61" spans="1:6">
      <c r="A61" s="11">
        <v>43920</v>
      </c>
      <c r="B61" s="1">
        <v>0.02853790884010854</v>
      </c>
      <c r="C61" s="1">
        <v>0.03360354691971379</v>
      </c>
      <c r="D61" s="1">
        <v>-0.001170037801279111</v>
      </c>
      <c r="E61" s="1">
        <v>0.03246985446612216</v>
      </c>
      <c r="F61" s="1">
        <v>0.07034075456066313</v>
      </c>
    </row>
    <row r="62" spans="1:6">
      <c r="A62" s="11">
        <v>43921</v>
      </c>
      <c r="B62" s="1">
        <v>-0.002040812549621518</v>
      </c>
      <c r="C62" s="1">
        <v>-0.007245622950859176</v>
      </c>
      <c r="D62" s="1">
        <v>-0.02379776546605272</v>
      </c>
      <c r="E62" s="1">
        <v>0.01364376571170367</v>
      </c>
      <c r="F62" s="1">
        <v>-0.01572731702784169</v>
      </c>
    </row>
    <row r="63" spans="1:6">
      <c r="A63" s="11">
        <v>43922</v>
      </c>
      <c r="B63" s="1">
        <v>-0.05261694164749142</v>
      </c>
      <c r="C63" s="1">
        <v>-0.02155179126735396</v>
      </c>
      <c r="D63" s="1">
        <v>-0.003284118455228469</v>
      </c>
      <c r="E63" s="1">
        <v>-0.05150828860063739</v>
      </c>
      <c r="F63" s="1">
        <v>-0.03550839898854719</v>
      </c>
    </row>
    <row r="64" spans="1:6">
      <c r="A64" s="11">
        <v>43923</v>
      </c>
      <c r="B64" s="1">
        <v>0.0166866795811571</v>
      </c>
      <c r="C64" s="1">
        <v>0.005834205106051371</v>
      </c>
      <c r="D64" s="1">
        <v>0.03009758045216593</v>
      </c>
      <c r="E64" s="1">
        <v>0.01354691024580723</v>
      </c>
      <c r="F64" s="1">
        <v>0.02070875875934619</v>
      </c>
    </row>
    <row r="65" spans="1:6">
      <c r="A65" s="11">
        <v>43924</v>
      </c>
      <c r="B65" s="1">
        <v>-0.01437136800944905</v>
      </c>
      <c r="C65" s="1">
        <v>-0.006378882191073187</v>
      </c>
      <c r="D65" s="1">
        <v>0.004920957273962578</v>
      </c>
      <c r="E65" s="1">
        <v>-0.02178098709327203</v>
      </c>
      <c r="F65" s="1">
        <v>-0.00921031434460029</v>
      </c>
    </row>
    <row r="66" spans="1:6">
      <c r="A66" s="11">
        <v>43927</v>
      </c>
      <c r="B66" s="1">
        <v>0.08723747612442612</v>
      </c>
      <c r="C66" s="1">
        <v>0.04772922477644714</v>
      </c>
      <c r="D66" s="1">
        <v>0.02650428482725076</v>
      </c>
      <c r="E66" s="1">
        <v>0.08281328957606471</v>
      </c>
      <c r="F66" s="1">
        <v>0.07436777335346245</v>
      </c>
    </row>
    <row r="67" spans="1:6">
      <c r="A67" s="11">
        <v>43928</v>
      </c>
      <c r="B67" s="1">
        <v>-0.0115825005598138</v>
      </c>
      <c r="C67" s="1">
        <v>0.007013456003121421</v>
      </c>
      <c r="D67" s="1">
        <v>-0.007274866530635027</v>
      </c>
      <c r="E67" s="1">
        <v>-0.0005325077551827651</v>
      </c>
      <c r="F67" s="1">
        <v>-0.01077037088909383</v>
      </c>
    </row>
    <row r="68" spans="1:6">
      <c r="A68" s="11">
        <v>43929</v>
      </c>
      <c r="B68" s="1">
        <v>0.02559470309167677</v>
      </c>
      <c r="C68" s="1">
        <v>0.01560946178407674</v>
      </c>
      <c r="D68" s="1">
        <v>0.0003603889766581325</v>
      </c>
      <c r="E68" s="1">
        <v>0.02066698050303439</v>
      </c>
      <c r="F68" s="1">
        <v>0.01003162055413043</v>
      </c>
    </row>
    <row r="69" spans="1:6">
      <c r="A69" s="11">
        <v>43930</v>
      </c>
      <c r="B69" s="1">
        <v>0.007216125024045006</v>
      </c>
      <c r="C69" s="1">
        <v>-0.0001174844583298196</v>
      </c>
      <c r="D69" s="1">
        <v>0.04251226475316172</v>
      </c>
      <c r="E69" s="1">
        <v>-0.0003562375195401701</v>
      </c>
      <c r="F69" s="1">
        <v>6.014354129812993E-05</v>
      </c>
    </row>
    <row r="70" spans="1:6">
      <c r="A70" s="11">
        <v>43934</v>
      </c>
      <c r="B70" s="1">
        <v>0.0196276779199327</v>
      </c>
      <c r="C70" s="1">
        <v>0.0617350661426328</v>
      </c>
      <c r="D70" s="1">
        <v>0.004953402775092375</v>
      </c>
      <c r="E70" s="1">
        <v>0.00318256534640482</v>
      </c>
      <c r="F70" s="1">
        <v>0.002240622443389517</v>
      </c>
    </row>
    <row r="71" spans="1:6">
      <c r="A71" s="11">
        <v>43935</v>
      </c>
      <c r="B71" s="1">
        <v>0.05050293655303539</v>
      </c>
      <c r="C71" s="1">
        <v>0.05276944986128362</v>
      </c>
      <c r="D71" s="1">
        <v>0.006820209772313124</v>
      </c>
      <c r="E71" s="1">
        <v>0.04529058248228779</v>
      </c>
      <c r="F71" s="1">
        <v>0.04948361580854344</v>
      </c>
    </row>
    <row r="72" spans="1:6">
      <c r="A72" s="11">
        <v>43936</v>
      </c>
      <c r="B72" s="1">
        <v>-0.009127213557652891</v>
      </c>
      <c r="C72" s="1">
        <v>0.01066869571876872</v>
      </c>
      <c r="D72" s="1">
        <v>-0.0167928506973094</v>
      </c>
      <c r="E72" s="1">
        <v>-0.006267663133373569</v>
      </c>
      <c r="F72" s="1">
        <v>-0.01047783509469036</v>
      </c>
    </row>
    <row r="73" spans="1:6">
      <c r="A73" s="11">
        <v>43937</v>
      </c>
      <c r="B73" s="1">
        <v>0.007945822330935215</v>
      </c>
      <c r="C73" s="1">
        <v>0.04355454239370848</v>
      </c>
      <c r="D73" s="1">
        <v>-0.003936965580156992</v>
      </c>
      <c r="E73" s="1">
        <v>0.0001033456555499246</v>
      </c>
      <c r="F73" s="1">
        <v>0.030020842190708</v>
      </c>
    </row>
    <row r="74" spans="1:6">
      <c r="A74" s="11">
        <v>43938</v>
      </c>
      <c r="B74" s="1">
        <v>-0.01356868693359625</v>
      </c>
      <c r="C74" s="1">
        <v>-0.01378213613035451</v>
      </c>
      <c r="D74" s="1">
        <v>-0.01813535968346303</v>
      </c>
      <c r="E74" s="1">
        <v>0.01715403282272443</v>
      </c>
      <c r="F74" s="1">
        <v>0.00881154294296782</v>
      </c>
    </row>
    <row r="75" spans="1:6">
      <c r="A75" s="11">
        <v>43941</v>
      </c>
      <c r="B75" s="1">
        <v>-0.0207565558617977</v>
      </c>
      <c r="C75" s="1">
        <v>0.007835757606907912</v>
      </c>
      <c r="D75" s="1">
        <v>0.007340767684405947</v>
      </c>
      <c r="E75" s="1">
        <v>-0.01395619917165447</v>
      </c>
      <c r="F75" s="1">
        <v>-0.01982082770786819</v>
      </c>
    </row>
    <row r="76" spans="1:6">
      <c r="A76" s="11">
        <v>43942</v>
      </c>
      <c r="B76" s="1">
        <v>-0.03091043193730203</v>
      </c>
      <c r="C76" s="1">
        <v>-0.02736033095931456</v>
      </c>
      <c r="D76" s="1">
        <v>-0.01375177759156043</v>
      </c>
      <c r="E76" s="1">
        <v>-0.03884547371144209</v>
      </c>
      <c r="F76" s="1">
        <v>-0.04135727005210144</v>
      </c>
    </row>
    <row r="77" spans="1:6">
      <c r="A77" s="11">
        <v>43943</v>
      </c>
      <c r="B77" s="1">
        <v>0.02880361668838538</v>
      </c>
      <c r="C77" s="1">
        <v>0.0151925270916391</v>
      </c>
      <c r="D77" s="1">
        <v>0.03009176586183093</v>
      </c>
      <c r="E77" s="1">
        <v>0.03815499278858292</v>
      </c>
      <c r="F77" s="1">
        <v>0.03396495509006492</v>
      </c>
    </row>
    <row r="78" spans="1:6">
      <c r="A78" s="11">
        <v>43944</v>
      </c>
      <c r="B78" s="1">
        <v>-0.003875860423023236</v>
      </c>
      <c r="C78" s="1">
        <v>0.01521482348408276</v>
      </c>
      <c r="D78" s="1">
        <v>0.002661015668526945</v>
      </c>
      <c r="E78" s="1">
        <v>0.01013971400269331</v>
      </c>
      <c r="F78" s="1">
        <v>-0.01210232459773675</v>
      </c>
    </row>
    <row r="79" spans="1:6">
      <c r="A79" s="11">
        <v>43945</v>
      </c>
      <c r="B79" s="1">
        <v>0.02886982556206252</v>
      </c>
      <c r="C79" s="1">
        <v>0.004488511186874211</v>
      </c>
      <c r="D79" s="1">
        <v>-0.005653982895085452</v>
      </c>
      <c r="E79" s="1">
        <v>0.004271749225072563</v>
      </c>
      <c r="F79" s="1">
        <v>0.0182593534024873</v>
      </c>
    </row>
    <row r="80" spans="1:6">
      <c r="A80" s="11">
        <v>43948</v>
      </c>
      <c r="B80" s="1">
        <v>0.0007068237040361858</v>
      </c>
      <c r="C80" s="1">
        <v>-0.01419786171076054</v>
      </c>
      <c r="D80" s="1">
        <v>-0.006730476116006634</v>
      </c>
      <c r="E80" s="1">
        <v>-0.004496417619971327</v>
      </c>
      <c r="F80" s="1">
        <v>-0.002864523779428807</v>
      </c>
    </row>
    <row r="81" spans="1:6">
      <c r="A81" s="11">
        <v>43949</v>
      </c>
      <c r="B81" s="1">
        <v>-0.01620915819269753</v>
      </c>
      <c r="C81" s="1">
        <v>-0.0260606110425593</v>
      </c>
      <c r="D81" s="1">
        <v>-0.0008178190280367925</v>
      </c>
      <c r="E81" s="1">
        <v>-0.03011336122063279</v>
      </c>
      <c r="F81" s="1">
        <v>-0.02436083424412983</v>
      </c>
    </row>
    <row r="82" spans="1:6">
      <c r="A82" s="11">
        <v>43950</v>
      </c>
      <c r="B82" s="1">
        <v>0.0328450130811957</v>
      </c>
      <c r="C82" s="1">
        <v>0.02533616474965794</v>
      </c>
      <c r="D82" s="1">
        <v>-0.004150818816683666</v>
      </c>
      <c r="E82" s="1">
        <v>0.0889103828537865</v>
      </c>
      <c r="F82" s="1">
        <v>0.04487367544034648</v>
      </c>
    </row>
    <row r="83" spans="1:6">
      <c r="A83" s="11">
        <v>43951</v>
      </c>
      <c r="B83" s="1">
        <v>0.0210961492592141</v>
      </c>
      <c r="C83" s="1">
        <v>0.042689574239964</v>
      </c>
      <c r="D83" s="1">
        <v>-0.01127161733415616</v>
      </c>
      <c r="E83" s="1">
        <v>0.003367618363543823</v>
      </c>
      <c r="F83" s="1">
        <v>0.01003214249615336</v>
      </c>
    </row>
    <row r="84" spans="1:6">
      <c r="A84" s="11">
        <v>43952</v>
      </c>
      <c r="B84" s="1">
        <v>-0.01609961610714927</v>
      </c>
      <c r="C84" s="1">
        <v>-0.07597409237648922</v>
      </c>
      <c r="D84" s="1">
        <v>0.006115692392080874</v>
      </c>
      <c r="E84" s="1">
        <v>-0.02181633584513387</v>
      </c>
      <c r="F84" s="1">
        <v>-0.02589144214121175</v>
      </c>
    </row>
    <row r="85" spans="1:6">
      <c r="A85" s="11">
        <v>43955</v>
      </c>
      <c r="B85" s="1">
        <v>0.01414899193679942</v>
      </c>
      <c r="C85" s="1">
        <v>0.01310123648759776</v>
      </c>
      <c r="D85" s="1">
        <v>0.007317807267077203</v>
      </c>
      <c r="E85" s="1">
        <v>0.004235862902127741</v>
      </c>
      <c r="F85" s="1">
        <v>0.02445994865359524</v>
      </c>
    </row>
    <row r="86" spans="1:6">
      <c r="A86" s="11">
        <v>43956</v>
      </c>
      <c r="B86" s="1">
        <v>0.01500886116591627</v>
      </c>
      <c r="C86" s="1">
        <v>0.0007815221854263754</v>
      </c>
      <c r="D86" s="1">
        <v>-0.001464643484821671</v>
      </c>
      <c r="E86" s="1">
        <v>0.01974444008550735</v>
      </c>
      <c r="F86" s="1">
        <v>0.01073585836058277</v>
      </c>
    </row>
    <row r="87" spans="1:6">
      <c r="A87" s="11">
        <v>43957</v>
      </c>
      <c r="B87" s="1">
        <v>0.01031715551592383</v>
      </c>
      <c r="C87" s="1">
        <v>0.01443613909053187</v>
      </c>
      <c r="D87" s="1">
        <v>-0.01185172081250807</v>
      </c>
      <c r="E87" s="1">
        <v>-0.00266113716875005</v>
      </c>
      <c r="F87" s="1">
        <v>0.009847329745543032</v>
      </c>
    </row>
    <row r="88" spans="1:6">
      <c r="A88" s="11">
        <v>43958</v>
      </c>
      <c r="B88" s="1">
        <v>0.01034513121268921</v>
      </c>
      <c r="C88" s="1">
        <v>0.006953694859791026</v>
      </c>
      <c r="D88" s="1">
        <v>0.0223251981631325</v>
      </c>
      <c r="E88" s="1">
        <v>0.0177266022103697</v>
      </c>
      <c r="F88" s="1">
        <v>0.005807170094471292</v>
      </c>
    </row>
    <row r="89" spans="1:6">
      <c r="A89" s="11">
        <v>43959</v>
      </c>
      <c r="B89" s="1">
        <v>0.02380170681712523</v>
      </c>
      <c r="C89" s="1">
        <v>0.005068389389295991</v>
      </c>
      <c r="D89" s="1">
        <v>-0.006911385803573311</v>
      </c>
      <c r="E89" s="1">
        <v>0.010998639124292</v>
      </c>
      <c r="F89" s="1">
        <v>0.005882175201403772</v>
      </c>
    </row>
    <row r="90" spans="1:6">
      <c r="A90" s="11">
        <v>43962</v>
      </c>
      <c r="B90" s="1">
        <v>0.01573540467061862</v>
      </c>
      <c r="C90" s="1">
        <v>0.01235074394299929</v>
      </c>
      <c r="D90" s="1">
        <v>-0.008538496624058811</v>
      </c>
      <c r="E90" s="1">
        <v>0.01390537390565294</v>
      </c>
      <c r="F90" s="1">
        <v>0.01115476558565742</v>
      </c>
    </row>
    <row r="91" spans="1:6">
      <c r="A91" s="11">
        <v>43963</v>
      </c>
      <c r="B91" s="1">
        <v>-0.01142857370357098</v>
      </c>
      <c r="C91" s="1">
        <v>-0.02160642052362283</v>
      </c>
      <c r="D91" s="1">
        <v>0.005367766957965925</v>
      </c>
      <c r="E91" s="1">
        <v>-0.0202408616771228</v>
      </c>
      <c r="F91" s="1">
        <v>-0.02265210910471371</v>
      </c>
    </row>
    <row r="92" spans="1:6">
      <c r="A92" s="11">
        <v>43964</v>
      </c>
      <c r="B92" s="1">
        <v>-0.01207387150213535</v>
      </c>
      <c r="C92" s="1">
        <v>0.004654320575239401</v>
      </c>
      <c r="D92" s="1">
        <v>0.005573808885191767</v>
      </c>
      <c r="E92" s="1">
        <v>-0.01952472920164861</v>
      </c>
      <c r="F92" s="1">
        <v>-0.01512255748227043</v>
      </c>
    </row>
    <row r="93" spans="1:6">
      <c r="A93" s="11">
        <v>43965</v>
      </c>
      <c r="B93" s="1">
        <v>0.006143174832784704</v>
      </c>
      <c r="C93" s="1">
        <v>0.008838926123896362</v>
      </c>
      <c r="D93" s="1">
        <v>0.01411981494086767</v>
      </c>
      <c r="E93" s="1">
        <v>0.006326320134358632</v>
      </c>
      <c r="F93" s="1">
        <v>0.004339525789009535</v>
      </c>
    </row>
    <row r="94" spans="1:6">
      <c r="A94" s="11">
        <v>43966</v>
      </c>
      <c r="B94" s="1">
        <v>-0.005911898670992732</v>
      </c>
      <c r="C94" s="1">
        <v>0.008761547889003296</v>
      </c>
      <c r="D94" s="1">
        <v>0.008802743825462089</v>
      </c>
      <c r="E94" s="1">
        <v>0.01193942693372185</v>
      </c>
      <c r="F94" s="1">
        <v>0.01456803678580076</v>
      </c>
    </row>
    <row r="95" spans="1:6">
      <c r="A95" s="11">
        <v>43969</v>
      </c>
      <c r="B95" s="1">
        <v>0.02356100802647898</v>
      </c>
      <c r="C95" s="1">
        <v>0.006838841203809398</v>
      </c>
      <c r="D95" s="1">
        <v>-0.01231890913949063</v>
      </c>
      <c r="E95" s="1">
        <v>0.008827033599942746</v>
      </c>
      <c r="F95" s="1">
        <v>0.009554583620405399</v>
      </c>
    </row>
    <row r="96" spans="1:6">
      <c r="A96" s="11">
        <v>43970</v>
      </c>
      <c r="B96" s="1">
        <v>-0.005778507789557463</v>
      </c>
      <c r="C96" s="1">
        <v>0.009508426590011165</v>
      </c>
      <c r="D96" s="1">
        <v>0.007160123567464316</v>
      </c>
      <c r="E96" s="1">
        <v>-0.007782419868591406</v>
      </c>
      <c r="F96" s="1">
        <v>-0.006922203000825355</v>
      </c>
    </row>
    <row r="97" spans="1:6">
      <c r="A97" s="11">
        <v>43971</v>
      </c>
      <c r="B97" s="1">
        <v>0.01944850398279763</v>
      </c>
      <c r="C97" s="1">
        <v>0.01984627517353221</v>
      </c>
      <c r="D97" s="1">
        <v>0.003669318078906247</v>
      </c>
      <c r="E97" s="1">
        <v>0.0252910119015084</v>
      </c>
      <c r="F97" s="1">
        <v>0.01387067630322614</v>
      </c>
    </row>
    <row r="98" spans="1:6">
      <c r="A98" s="11">
        <v>43972</v>
      </c>
      <c r="B98" s="1">
        <v>-0.007455636307242774</v>
      </c>
      <c r="C98" s="1">
        <v>-0.02049693045417056</v>
      </c>
      <c r="D98" s="1">
        <v>-0.01719409117200676</v>
      </c>
      <c r="E98" s="1">
        <v>-0.001710236033027113</v>
      </c>
      <c r="F98" s="1">
        <v>-0.0120113100409236</v>
      </c>
    </row>
    <row r="99" spans="1:6">
      <c r="A99" s="11">
        <v>43973</v>
      </c>
      <c r="B99" s="1">
        <v>0.006438492340325563</v>
      </c>
      <c r="C99" s="1">
        <v>-0.004029821100215103</v>
      </c>
      <c r="D99" s="1">
        <v>0.008195277876162477</v>
      </c>
      <c r="E99" s="1">
        <v>0.004613417820021226</v>
      </c>
      <c r="F99" s="1">
        <v>0.0004361900648157668</v>
      </c>
    </row>
    <row r="100" spans="1:6">
      <c r="A100" s="11">
        <v>43977</v>
      </c>
      <c r="B100" s="1">
        <v>-0.006773869789421738</v>
      </c>
      <c r="C100" s="1">
        <v>-0.006163614455975464</v>
      </c>
      <c r="D100" s="1">
        <v>-0.01717971127478324</v>
      </c>
      <c r="E100" s="1">
        <v>0.005752711619116946</v>
      </c>
      <c r="F100" s="1">
        <v>-0.01057158952668158</v>
      </c>
    </row>
    <row r="101" spans="1:6">
      <c r="A101" s="11">
        <v>43978</v>
      </c>
      <c r="B101" s="1">
        <v>0.004357276692662948</v>
      </c>
      <c r="C101" s="1">
        <v>-0.004736042347035618</v>
      </c>
      <c r="D101" s="1">
        <v>0.003226184797320286</v>
      </c>
      <c r="E101" s="1">
        <v>-0.0007668189697789263</v>
      </c>
      <c r="F101" s="1">
        <v>0.00132188748161699</v>
      </c>
    </row>
    <row r="102" spans="1:6">
      <c r="A102" s="11">
        <v>43979</v>
      </c>
      <c r="B102" s="1">
        <v>0.0004401748122826454</v>
      </c>
      <c r="C102" s="1">
        <v>-0.003854151605534595</v>
      </c>
      <c r="D102" s="1">
        <v>0.001754078181811281</v>
      </c>
      <c r="E102" s="1">
        <v>-0.001436365634396308</v>
      </c>
      <c r="F102" s="1">
        <v>-0.002255294275550268</v>
      </c>
    </row>
    <row r="103" spans="1:6">
      <c r="A103" s="11">
        <v>43980</v>
      </c>
      <c r="B103" s="1">
        <v>-0.000974145443027763</v>
      </c>
      <c r="C103" s="1">
        <v>0.01718795090115566</v>
      </c>
      <c r="D103" s="1">
        <v>0.01377457241192492</v>
      </c>
      <c r="E103" s="1">
        <v>0.01077396838520306</v>
      </c>
      <c r="F103" s="1">
        <v>0.01019836205044111</v>
      </c>
    </row>
    <row r="104" spans="1:6">
      <c r="A104" s="11">
        <v>43983</v>
      </c>
      <c r="B104" s="1">
        <v>0.012297955918946</v>
      </c>
      <c r="C104" s="1">
        <v>0.01173861618126248</v>
      </c>
      <c r="D104" s="1">
        <v>0.0005181785948595863</v>
      </c>
      <c r="E104" s="1">
        <v>0.0009416027674822303</v>
      </c>
      <c r="F104" s="1">
        <v>-0.002291705270930811</v>
      </c>
    </row>
    <row r="105" spans="1:6">
      <c r="A105" s="11">
        <v>43984</v>
      </c>
      <c r="B105" s="1">
        <v>0.00462959760863213</v>
      </c>
      <c r="C105" s="1">
        <v>0.0005543957444538172</v>
      </c>
      <c r="D105" s="1">
        <v>-0.007250602659809369</v>
      </c>
      <c r="E105" s="1">
        <v>0.005185269637119738</v>
      </c>
      <c r="F105" s="1">
        <v>0.01137667991472258</v>
      </c>
    </row>
    <row r="106" spans="1:6">
      <c r="A106" s="11">
        <v>43985</v>
      </c>
      <c r="B106" s="1">
        <v>0.005504917733619719</v>
      </c>
      <c r="C106" s="1">
        <v>0.002422733405640143</v>
      </c>
      <c r="D106" s="1">
        <v>-0.01588216039835733</v>
      </c>
      <c r="E106" s="1">
        <v>-0.002121639607851167</v>
      </c>
      <c r="F106" s="1">
        <v>0.002433533064274407</v>
      </c>
    </row>
    <row r="107" spans="1:6">
      <c r="A107" s="11">
        <v>43986</v>
      </c>
      <c r="B107" s="1">
        <v>-0.00861242773312243</v>
      </c>
      <c r="C107" s="1">
        <v>-0.007182048118133944</v>
      </c>
      <c r="D107" s="1">
        <v>0.01242783306579676</v>
      </c>
      <c r="E107" s="1">
        <v>-0.01733549311054361</v>
      </c>
      <c r="F107" s="1">
        <v>-0.01316360253222271</v>
      </c>
    </row>
    <row r="108" spans="1:6">
      <c r="A108" s="11">
        <v>43987</v>
      </c>
      <c r="B108" s="1">
        <v>0.02848123337162356</v>
      </c>
      <c r="C108" s="1">
        <v>0.009103493113018724</v>
      </c>
      <c r="D108" s="1">
        <v>-0.02484151063802742</v>
      </c>
      <c r="E108" s="1">
        <v>0.01818572470964486</v>
      </c>
      <c r="F108" s="1">
        <v>0.02339823335868418</v>
      </c>
    </row>
    <row r="109" spans="1:6">
      <c r="A109" s="11">
        <v>43990</v>
      </c>
      <c r="B109" s="1">
        <v>0.005912586894380567</v>
      </c>
      <c r="C109" s="1">
        <v>0.01653645894946409</v>
      </c>
      <c r="D109" s="1">
        <v>0.01318464282307086</v>
      </c>
      <c r="E109" s="1">
        <v>0.00556939060368955</v>
      </c>
      <c r="F109" s="1">
        <v>0.006196575353749623</v>
      </c>
    </row>
    <row r="110" spans="1:6">
      <c r="A110" s="11">
        <v>43991</v>
      </c>
      <c r="B110" s="1">
        <v>0.03157786559436371</v>
      </c>
      <c r="C110" s="1">
        <v>0.03042713920230589</v>
      </c>
      <c r="D110" s="1">
        <v>0.009656657759072873</v>
      </c>
      <c r="E110" s="1">
        <v>0.002789918600021979</v>
      </c>
      <c r="F110" s="1">
        <v>0.007645079400070864</v>
      </c>
    </row>
    <row r="111" spans="1:6">
      <c r="A111" s="11">
        <v>43992</v>
      </c>
      <c r="B111" s="1">
        <v>0.02572743913515496</v>
      </c>
      <c r="C111" s="1">
        <v>0.01791329255812091</v>
      </c>
      <c r="D111" s="1">
        <v>-0.0008164124241055726</v>
      </c>
      <c r="E111" s="1">
        <v>0.008690992675590037</v>
      </c>
      <c r="F111" s="1">
        <v>0.03709169025762171</v>
      </c>
    </row>
    <row r="112" spans="1:6">
      <c r="A112" s="11">
        <v>43993</v>
      </c>
      <c r="B112" s="1">
        <v>-0.04801031486186946</v>
      </c>
      <c r="C112" s="1">
        <v>-0.03380230045218746</v>
      </c>
      <c r="D112" s="1">
        <v>0.01091458042312299</v>
      </c>
      <c r="E112" s="1">
        <v>-0.04287559705289734</v>
      </c>
      <c r="F112" s="1">
        <v>-0.05369865429913412</v>
      </c>
    </row>
    <row r="113" spans="1:6">
      <c r="A113" s="11">
        <v>43994</v>
      </c>
      <c r="B113" s="1">
        <v>0.008633508793169042</v>
      </c>
      <c r="C113" s="1">
        <v>-0.005058743377937103</v>
      </c>
      <c r="D113" s="1">
        <v>-0.001558863263207311</v>
      </c>
      <c r="E113" s="1">
        <v>0.007860756868934615</v>
      </c>
      <c r="F113" s="1">
        <v>0.007891990541081695</v>
      </c>
    </row>
    <row r="114" spans="1:6">
      <c r="A114" s="11">
        <v>43997</v>
      </c>
      <c r="B114" s="1">
        <v>0.01236698545336523</v>
      </c>
      <c r="C114" s="1">
        <v>0.01086830941079775</v>
      </c>
      <c r="D114" s="1">
        <v>-0.005204417825639296</v>
      </c>
      <c r="E114" s="1">
        <v>0.005534605089840161</v>
      </c>
      <c r="F114" s="1">
        <v>0.00639162760545009</v>
      </c>
    </row>
    <row r="115" spans="1:6">
      <c r="A115" s="11">
        <v>43998</v>
      </c>
      <c r="B115" s="1">
        <v>0.02650248370515551</v>
      </c>
      <c r="C115" s="1">
        <v>0.0165547312399128</v>
      </c>
      <c r="D115" s="1">
        <v>0.005405991102626295</v>
      </c>
      <c r="E115" s="1">
        <v>0.01811030470747932</v>
      </c>
      <c r="F115" s="1">
        <v>0.02450545222353506</v>
      </c>
    </row>
    <row r="116" spans="1:6">
      <c r="A116" s="11">
        <v>43999</v>
      </c>
      <c r="B116" s="1">
        <v>-0.001391878677335923</v>
      </c>
      <c r="C116" s="1">
        <v>0.009830663019560593</v>
      </c>
      <c r="D116" s="1">
        <v>-0.0002312814637540628</v>
      </c>
      <c r="E116" s="1">
        <v>0.004196521694889377</v>
      </c>
      <c r="F116" s="1">
        <v>0.0034609566931183</v>
      </c>
    </row>
    <row r="117" spans="1:6">
      <c r="A117" s="11">
        <v>44000</v>
      </c>
      <c r="B117" s="1">
        <v>0.000398081042487286</v>
      </c>
      <c r="C117" s="1">
        <v>0.004922484646629588</v>
      </c>
      <c r="D117" s="1">
        <v>-0.00254447285912085</v>
      </c>
      <c r="E117" s="1">
        <v>-0.01268124202560417</v>
      </c>
      <c r="F117" s="1">
        <v>0.01070847721299684</v>
      </c>
    </row>
    <row r="118" spans="1:6">
      <c r="A118" s="11">
        <v>44001</v>
      </c>
      <c r="B118" s="1">
        <v>-0.005714432923249024</v>
      </c>
      <c r="C118" s="1">
        <v>0.007923935918584757</v>
      </c>
      <c r="D118" s="1">
        <v>0.01223328791083556</v>
      </c>
      <c r="E118" s="1">
        <v>-0.006610377307760151</v>
      </c>
      <c r="F118" s="1">
        <v>-0.005959729495863209</v>
      </c>
    </row>
    <row r="119" spans="1:6">
      <c r="A119" s="11">
        <v>44004</v>
      </c>
      <c r="B119" s="1">
        <v>0.02616388242766932</v>
      </c>
      <c r="C119" s="1">
        <v>0.01450828723104847</v>
      </c>
      <c r="D119" s="1">
        <v>0.006185879263869598</v>
      </c>
      <c r="E119" s="1">
        <v>0.01826423231098784</v>
      </c>
      <c r="F119" s="1">
        <v>0.02777353500838675</v>
      </c>
    </row>
    <row r="120" spans="1:6">
      <c r="A120" s="11">
        <v>44005</v>
      </c>
      <c r="B120" s="1">
        <v>0.02134459130712218</v>
      </c>
      <c r="C120" s="1">
        <v>0.01864169771760826</v>
      </c>
      <c r="D120" s="1">
        <v>0.008766451210856729</v>
      </c>
      <c r="E120" s="1">
        <v>0.009182070785829666</v>
      </c>
      <c r="F120" s="1">
        <v>0.00668105021515486</v>
      </c>
    </row>
    <row r="121" spans="1:6">
      <c r="A121" s="11">
        <v>44006</v>
      </c>
      <c r="B121" s="1">
        <v>-0.0176519834690313</v>
      </c>
      <c r="C121" s="1">
        <v>-0.01085586789482795</v>
      </c>
      <c r="D121" s="1">
        <v>-0.003555062832010569</v>
      </c>
      <c r="E121" s="1">
        <v>-0.02136639085914216</v>
      </c>
      <c r="F121" s="1">
        <v>-0.02015743300027351</v>
      </c>
    </row>
    <row r="122" spans="1:6">
      <c r="A122" s="11">
        <v>44007</v>
      </c>
      <c r="B122" s="1">
        <v>0.01327557849463568</v>
      </c>
      <c r="C122" s="1">
        <v>0.007380066387785211</v>
      </c>
      <c r="D122" s="1">
        <v>-0.002095408959039924</v>
      </c>
      <c r="E122" s="1">
        <v>0.005863023262359102</v>
      </c>
      <c r="F122" s="1">
        <v>0.01263623742286257</v>
      </c>
    </row>
    <row r="123" spans="1:6">
      <c r="A123" s="11">
        <v>44008</v>
      </c>
      <c r="B123" s="1">
        <v>-0.03072582585679418</v>
      </c>
      <c r="C123" s="1">
        <v>-0.02240276315369638</v>
      </c>
      <c r="D123" s="1">
        <v>0.005902062628770022</v>
      </c>
      <c r="E123" s="1">
        <v>-0.05451390532748979</v>
      </c>
      <c r="F123" s="1">
        <v>-0.0200159336499961</v>
      </c>
    </row>
    <row r="124" spans="1:6">
      <c r="A124" s="11">
        <v>44011</v>
      </c>
      <c r="B124" s="1">
        <v>0.02304691732197806</v>
      </c>
      <c r="C124" s="1">
        <v>-0.004638148068063508</v>
      </c>
      <c r="D124" s="1">
        <v>0.001297629804301925</v>
      </c>
      <c r="E124" s="1">
        <v>0.0254157339428791</v>
      </c>
      <c r="F124" s="1">
        <v>0.01074743720938298</v>
      </c>
    </row>
    <row r="125" spans="1:6">
      <c r="A125" s="11">
        <v>44012</v>
      </c>
      <c r="B125" s="1">
        <v>0.008347571520621155</v>
      </c>
      <c r="C125" s="1">
        <v>0.02926448602419041</v>
      </c>
      <c r="D125" s="1">
        <v>0.01025464878924942</v>
      </c>
      <c r="E125" s="1">
        <v>0.01494448818573613</v>
      </c>
      <c r="F125" s="1">
        <v>0.02554918809925222</v>
      </c>
    </row>
    <row r="126" spans="1:6">
      <c r="A126" s="11">
        <v>44013</v>
      </c>
      <c r="B126" s="1">
        <v>-0.00189185746677778</v>
      </c>
      <c r="C126" s="1">
        <v>0.04345338619557459</v>
      </c>
      <c r="D126" s="1">
        <v>-0.01104297201791693</v>
      </c>
      <c r="E126" s="1">
        <v>0.01688940334062305</v>
      </c>
      <c r="F126" s="1">
        <v>0.005847284443926792</v>
      </c>
    </row>
    <row r="127" spans="1:6">
      <c r="A127" s="11">
        <v>44014</v>
      </c>
      <c r="B127" s="1">
        <v>0</v>
      </c>
      <c r="C127" s="1">
        <v>0.004029609482701257</v>
      </c>
      <c r="D127" s="1">
        <v>0.006090711214483902</v>
      </c>
      <c r="E127" s="1">
        <v>0.01936881500639265</v>
      </c>
      <c r="F127" s="1">
        <v>0.007621156144313579</v>
      </c>
    </row>
    <row r="128" spans="1:6">
      <c r="A128" s="11">
        <v>44018</v>
      </c>
      <c r="B128" s="1">
        <v>0.02675053392225379</v>
      </c>
      <c r="C128" s="1">
        <v>0.05768955229869066</v>
      </c>
      <c r="D128" s="1">
        <v>0.002522421524663754</v>
      </c>
      <c r="E128" s="1">
        <v>0.02021873283897402</v>
      </c>
      <c r="F128" s="1">
        <v>0.02152603945321729</v>
      </c>
    </row>
    <row r="129" spans="1:6">
      <c r="A129" s="11">
        <v>44019</v>
      </c>
      <c r="B129" s="1">
        <v>-0.00310296130309784</v>
      </c>
      <c r="C129" s="1">
        <v>-0.01861937172947348</v>
      </c>
      <c r="D129" s="1">
        <v>0.008778278541724971</v>
      </c>
      <c r="E129" s="1">
        <v>-0.006488169005848032</v>
      </c>
      <c r="F129" s="1">
        <v>-0.01162785346045114</v>
      </c>
    </row>
    <row r="130" spans="1:6">
      <c r="A130" s="11">
        <v>44020</v>
      </c>
      <c r="B130" s="1">
        <v>0.02329025912165217</v>
      </c>
      <c r="C130" s="1">
        <v>0.02699558418125569</v>
      </c>
      <c r="D130" s="1">
        <v>0.006263190962168652</v>
      </c>
      <c r="E130" s="1">
        <v>0.009181633152666402</v>
      </c>
      <c r="F130" s="1">
        <v>0.02199302342411014</v>
      </c>
    </row>
    <row r="131" spans="1:6">
      <c r="A131" s="11">
        <v>44021</v>
      </c>
      <c r="B131" s="1">
        <v>0.004300200811962362</v>
      </c>
      <c r="C131" s="1">
        <v>0.03294919138236518</v>
      </c>
      <c r="D131" s="1">
        <v>-0.008978269803428862</v>
      </c>
      <c r="E131" s="1">
        <v>0.01001600370343736</v>
      </c>
      <c r="F131" s="1">
        <v>0.007000703095420002</v>
      </c>
    </row>
    <row r="132" spans="1:6">
      <c r="A132" s="11">
        <v>44022</v>
      </c>
      <c r="B132" s="1">
        <v>0.001749192283776457</v>
      </c>
      <c r="C132" s="1">
        <v>0.005457748808544549</v>
      </c>
      <c r="D132" s="1">
        <v>-0.0005558025940077815</v>
      </c>
      <c r="E132" s="1">
        <v>0.01340005429398494</v>
      </c>
      <c r="F132" s="1">
        <v>-0.003032933763527423</v>
      </c>
    </row>
    <row r="133" spans="1:6">
      <c r="A133" s="11">
        <v>44025</v>
      </c>
      <c r="B133" s="1">
        <v>-0.004613193834060669</v>
      </c>
      <c r="C133" s="1">
        <v>-0.03000001907348637</v>
      </c>
      <c r="D133" s="1">
        <v>0.007118256687629998</v>
      </c>
      <c r="E133" s="1">
        <v>-0.01740076399186496</v>
      </c>
      <c r="F133" s="1">
        <v>-0.0308886904380602</v>
      </c>
    </row>
    <row r="134" spans="1:6">
      <c r="A134" s="11">
        <v>44026</v>
      </c>
      <c r="B134" s="1">
        <v>0.0165486958656953</v>
      </c>
      <c r="C134" s="1">
        <v>-0.006443299095769239</v>
      </c>
      <c r="D134" s="1">
        <v>-0.0002208859271466412</v>
      </c>
      <c r="E134" s="1">
        <v>0.005706757156131337</v>
      </c>
      <c r="F134" s="1">
        <v>0.00618151519825294</v>
      </c>
    </row>
    <row r="135" spans="1:6">
      <c r="A135" s="11">
        <v>44027</v>
      </c>
      <c r="B135" s="1">
        <v>0.006877171627895473</v>
      </c>
      <c r="C135" s="1">
        <v>-0.02436122126125273</v>
      </c>
      <c r="D135" s="1">
        <v>0.0004418694570378356</v>
      </c>
      <c r="E135" s="1">
        <v>-0.002617019112405083</v>
      </c>
      <c r="F135" s="1">
        <v>-0.001488006334747105</v>
      </c>
    </row>
    <row r="136" spans="1:6">
      <c r="A136" s="11">
        <v>44028</v>
      </c>
      <c r="B136" s="1">
        <v>-0.01230488181660394</v>
      </c>
      <c r="C136" s="1">
        <v>-0.002981196241378159</v>
      </c>
      <c r="D136" s="1">
        <v>-0.007011191934976124</v>
      </c>
      <c r="E136" s="1">
        <v>-0.001292031321273091</v>
      </c>
      <c r="F136" s="1">
        <v>-0.01980373090846566</v>
      </c>
    </row>
    <row r="137" spans="1:6">
      <c r="A137" s="11">
        <v>44029</v>
      </c>
      <c r="B137" s="1">
        <v>-0.002020275845043384</v>
      </c>
      <c r="C137" s="1">
        <v>-0.01264375276193297</v>
      </c>
      <c r="D137" s="1">
        <v>0.005337242406658893</v>
      </c>
      <c r="E137" s="1">
        <v>0.001273967861357361</v>
      </c>
      <c r="F137" s="1">
        <v>-0.005100151931859309</v>
      </c>
    </row>
    <row r="138" spans="1:6">
      <c r="A138" s="11">
        <v>44032</v>
      </c>
      <c r="B138" s="1">
        <v>0.02107389186772668</v>
      </c>
      <c r="C138" s="1">
        <v>0.07929519957328535</v>
      </c>
      <c r="D138" s="1">
        <v>0.004202828834110051</v>
      </c>
      <c r="E138" s="1">
        <v>0.03097873680652641</v>
      </c>
      <c r="F138" s="1">
        <v>0.04298114117971275</v>
      </c>
    </row>
    <row r="139" spans="1:6">
      <c r="A139" s="11">
        <v>44033</v>
      </c>
      <c r="B139" s="1">
        <v>-0.01380174868796602</v>
      </c>
      <c r="C139" s="1">
        <v>-0.01831490047401507</v>
      </c>
      <c r="D139" s="1">
        <v>0.01459331441363387</v>
      </c>
      <c r="E139" s="1">
        <v>-0.005064599402138215</v>
      </c>
      <c r="F139" s="1">
        <v>-0.01346892386093879</v>
      </c>
    </row>
    <row r="140" spans="1:6">
      <c r="A140" s="11">
        <v>44034</v>
      </c>
      <c r="B140" s="1">
        <v>0.002809356256934903</v>
      </c>
      <c r="C140" s="1">
        <v>-0.01222963006253974</v>
      </c>
      <c r="D140" s="1">
        <v>0.01177808884298948</v>
      </c>
      <c r="E140" s="1">
        <v>0.005739450657929135</v>
      </c>
      <c r="F140" s="1">
        <v>0.01437132552201481</v>
      </c>
    </row>
    <row r="141" spans="1:6">
      <c r="A141" s="11">
        <v>44035</v>
      </c>
      <c r="B141" s="1">
        <v>-0.0455164501275318</v>
      </c>
      <c r="C141" s="1">
        <v>-0.03656879920179446</v>
      </c>
      <c r="D141" s="1">
        <v>0.0134112978528107</v>
      </c>
      <c r="E141" s="1">
        <v>-0.03073774587512168</v>
      </c>
      <c r="F141" s="1">
        <v>-0.04349466640430433</v>
      </c>
    </row>
    <row r="142" spans="1:6">
      <c r="A142" s="11">
        <v>44036</v>
      </c>
      <c r="B142" s="1">
        <v>-0.002477249666124726</v>
      </c>
      <c r="C142" s="1">
        <v>0.007486874288995304</v>
      </c>
      <c r="D142" s="1">
        <v>0.004340730161538575</v>
      </c>
      <c r="E142" s="1">
        <v>-0.005630415260435839</v>
      </c>
      <c r="F142" s="1">
        <v>-0.006122214153561401</v>
      </c>
    </row>
    <row r="143" spans="1:6">
      <c r="A143" s="11">
        <v>44039</v>
      </c>
      <c r="B143" s="1">
        <v>0.02370026595240482</v>
      </c>
      <c r="C143" s="1">
        <v>0.01538764874341703</v>
      </c>
      <c r="D143" s="1">
        <v>0.01776205676729403</v>
      </c>
      <c r="E143" s="1">
        <v>0.01406958806771264</v>
      </c>
      <c r="F143" s="1">
        <v>0.01266756858417728</v>
      </c>
    </row>
    <row r="144" spans="1:6">
      <c r="A144" s="11">
        <v>44040</v>
      </c>
      <c r="B144" s="1">
        <v>-0.01642776322988648</v>
      </c>
      <c r="C144" s="1">
        <v>-0.0179627805026954</v>
      </c>
      <c r="D144" s="1">
        <v>0.007094744263011377</v>
      </c>
      <c r="E144" s="1">
        <v>-0.01685596225983854</v>
      </c>
      <c r="F144" s="1">
        <v>-0.008977189212930226</v>
      </c>
    </row>
    <row r="145" spans="1:6">
      <c r="A145" s="11">
        <v>44041</v>
      </c>
      <c r="B145" s="1">
        <v>0.01916865099428189</v>
      </c>
      <c r="C145" s="1">
        <v>0.01106547426577942</v>
      </c>
      <c r="D145" s="1">
        <v>0.004525144777641543</v>
      </c>
      <c r="E145" s="1">
        <v>0.01320784074771053</v>
      </c>
      <c r="F145" s="1">
        <v>0.01009793797437375</v>
      </c>
    </row>
    <row r="146" spans="1:6">
      <c r="A146" s="11">
        <v>44042</v>
      </c>
      <c r="B146" s="1">
        <v>0.01210018023878878</v>
      </c>
      <c r="C146" s="1">
        <v>0.006049030252796905</v>
      </c>
      <c r="D146" s="1">
        <v>-0.005733274211351391</v>
      </c>
      <c r="E146" s="1">
        <v>0.00975388164215496</v>
      </c>
      <c r="F146" s="1">
        <v>-0.0007841065917538748</v>
      </c>
    </row>
    <row r="147" spans="1:6">
      <c r="A147" s="11">
        <v>44043</v>
      </c>
      <c r="B147" s="1">
        <v>0.1046885686391197</v>
      </c>
      <c r="C147" s="1">
        <v>0.03696082156713731</v>
      </c>
      <c r="D147" s="1">
        <v>0.01055449698020072</v>
      </c>
      <c r="E147" s="1">
        <v>-0.03277502217235562</v>
      </c>
      <c r="F147" s="1">
        <v>0.005444013035817319</v>
      </c>
    </row>
    <row r="148" spans="1:6">
      <c r="A148" s="11">
        <v>44046</v>
      </c>
      <c r="B148" s="1">
        <v>0.02519759594914661</v>
      </c>
      <c r="C148" s="1">
        <v>-0.01668096589563972</v>
      </c>
      <c r="D148" s="1">
        <v>0.001630299109573352</v>
      </c>
      <c r="E148" s="1">
        <v>-0.003487985096388146</v>
      </c>
      <c r="F148" s="1">
        <v>0.05624112420368887</v>
      </c>
    </row>
    <row r="149" spans="1:6">
      <c r="A149" s="11">
        <v>44047</v>
      </c>
      <c r="B149" s="1">
        <v>0.006678062996211986</v>
      </c>
      <c r="C149" s="1">
        <v>0.008657119256458845</v>
      </c>
      <c r="D149" s="1">
        <v>0.01790434952791209</v>
      </c>
      <c r="E149" s="1">
        <v>-0.006379987383130836</v>
      </c>
      <c r="F149" s="1">
        <v>-0.01500883211478954</v>
      </c>
    </row>
    <row r="150" spans="1:6">
      <c r="A150" s="11">
        <v>44048</v>
      </c>
      <c r="B150" s="1">
        <v>0.003624653648733656</v>
      </c>
      <c r="C150" s="1">
        <v>0.02109064590905207</v>
      </c>
      <c r="D150" s="1">
        <v>0.01494104794303719</v>
      </c>
      <c r="E150" s="1">
        <v>0.003929766417048564</v>
      </c>
      <c r="F150" s="1">
        <v>-0.001640918863881291</v>
      </c>
    </row>
    <row r="151" spans="1:6">
      <c r="A151" s="11">
        <v>44049</v>
      </c>
      <c r="B151" s="1">
        <v>0.03488927089756233</v>
      </c>
      <c r="C151" s="1">
        <v>0.006230860039218244</v>
      </c>
      <c r="D151" s="1">
        <v>0.01004383076129844</v>
      </c>
      <c r="E151" s="1">
        <v>0.01748375701236826</v>
      </c>
      <c r="F151" s="1">
        <v>0.01601405673834377</v>
      </c>
    </row>
    <row r="152" spans="1:6">
      <c r="A152" s="11">
        <v>44050</v>
      </c>
      <c r="B152" s="1">
        <v>-0.02273562763729409</v>
      </c>
      <c r="C152" s="1">
        <v>-0.01784185365188951</v>
      </c>
      <c r="D152" s="1">
        <v>-0.02018036773778331</v>
      </c>
      <c r="E152" s="1">
        <v>-0.004372085726132346</v>
      </c>
      <c r="F152" s="1">
        <v>-0.01788783207560851</v>
      </c>
    </row>
    <row r="153" spans="1:6">
      <c r="A153" s="11">
        <v>44053</v>
      </c>
      <c r="B153" s="1">
        <v>0.0145346651002134</v>
      </c>
      <c r="C153" s="1">
        <v>-0.006093187166982039</v>
      </c>
      <c r="D153" s="1">
        <v>0.007114098304466854</v>
      </c>
      <c r="E153" s="1">
        <v>-0.001034585716516379</v>
      </c>
      <c r="F153" s="1">
        <v>-0.01990771904158339</v>
      </c>
    </row>
    <row r="154" spans="1:6">
      <c r="A154" s="11">
        <v>44054</v>
      </c>
      <c r="B154" s="1">
        <v>-0.02973973540988262</v>
      </c>
      <c r="C154" s="1">
        <v>-0.02143799309240468</v>
      </c>
      <c r="D154" s="1">
        <v>-0.04534679298608257</v>
      </c>
      <c r="E154" s="1">
        <v>-0.01087639788369887</v>
      </c>
      <c r="F154" s="1">
        <v>-0.02338525459402696</v>
      </c>
    </row>
    <row r="155" spans="1:6">
      <c r="A155" s="11">
        <v>44055</v>
      </c>
      <c r="B155" s="1">
        <v>0.03323423957492855</v>
      </c>
      <c r="C155" s="1">
        <v>0.02647804960583922</v>
      </c>
      <c r="D155" s="1">
        <v>0.001190131872700562</v>
      </c>
      <c r="E155" s="1">
        <v>0.0180340112116999</v>
      </c>
      <c r="F155" s="1">
        <v>0.02856694414887317</v>
      </c>
    </row>
    <row r="156" spans="1:6">
      <c r="A156" s="11">
        <v>44056</v>
      </c>
      <c r="B156" s="1">
        <v>0.01769752815762882</v>
      </c>
      <c r="C156" s="1">
        <v>-0.0003858318082136103</v>
      </c>
      <c r="D156" s="1">
        <v>0.01126669413548331</v>
      </c>
      <c r="E156" s="1">
        <v>0.006243205697332055</v>
      </c>
      <c r="F156" s="1">
        <v>-0.002342281656823486</v>
      </c>
    </row>
    <row r="157" spans="1:6">
      <c r="A157" s="11">
        <v>44057</v>
      </c>
      <c r="B157" s="1">
        <v>-0.0008913401157817358</v>
      </c>
      <c r="C157" s="1">
        <v>-0.004112558082955964</v>
      </c>
      <c r="D157" s="1">
        <v>-0.01006794688172641</v>
      </c>
      <c r="E157" s="1">
        <v>-0.007925316685642891</v>
      </c>
      <c r="F157" s="1">
        <v>0.000958399139802113</v>
      </c>
    </row>
    <row r="158" spans="1:6">
      <c r="A158" s="11">
        <v>44060</v>
      </c>
      <c r="B158" s="1">
        <v>-0.002610765694094797</v>
      </c>
      <c r="C158" s="1">
        <v>0.0109243122343301</v>
      </c>
      <c r="D158" s="1">
        <v>0.0247805885389778</v>
      </c>
      <c r="E158" s="1">
        <v>0.0077161563117496</v>
      </c>
      <c r="F158" s="1">
        <v>0.006606028708920464</v>
      </c>
    </row>
    <row r="159" spans="1:6">
      <c r="A159" s="11">
        <v>44061</v>
      </c>
      <c r="B159" s="1">
        <v>0.008332940213224171</v>
      </c>
      <c r="C159" s="1">
        <v>0.04087466955935781</v>
      </c>
      <c r="D159" s="1">
        <v>0.007254420359729119</v>
      </c>
      <c r="E159" s="1">
        <v>0.02607763003146046</v>
      </c>
      <c r="F159" s="1">
        <v>0.005754285833517558</v>
      </c>
    </row>
    <row r="160" spans="1:6">
      <c r="A160" s="11">
        <v>44062</v>
      </c>
      <c r="B160" s="1">
        <v>0.001254449103341049</v>
      </c>
      <c r="C160" s="1">
        <v>-0.01570114590744909</v>
      </c>
      <c r="D160" s="1">
        <v>-0.02035614321557033</v>
      </c>
      <c r="E160" s="1">
        <v>-0.007179639800954818</v>
      </c>
      <c r="F160" s="1">
        <v>-0.006067058153301885</v>
      </c>
    </row>
    <row r="161" spans="1:6">
      <c r="A161" s="11">
        <v>44063</v>
      </c>
      <c r="B161" s="1">
        <v>0.02218975223618469</v>
      </c>
      <c r="C161" s="1">
        <v>0.01131427064226576</v>
      </c>
      <c r="D161" s="1">
        <v>-0.01271246386096681</v>
      </c>
      <c r="E161" s="1">
        <v>0.0204840097711172</v>
      </c>
      <c r="F161" s="1">
        <v>0.02327138767170633</v>
      </c>
    </row>
    <row r="162" spans="1:6">
      <c r="A162" s="11">
        <v>44064</v>
      </c>
      <c r="B162" s="1">
        <v>0.05153253648263201</v>
      </c>
      <c r="C162" s="1">
        <v>-0.003836435250853754</v>
      </c>
      <c r="D162" s="1">
        <v>0.0004136553612650307</v>
      </c>
      <c r="E162" s="1">
        <v>-0.0004311854984719865</v>
      </c>
      <c r="F162" s="1">
        <v>-0.00727016124651525</v>
      </c>
    </row>
    <row r="163" spans="1:6">
      <c r="A163" s="11">
        <v>44067</v>
      </c>
      <c r="B163" s="1">
        <v>0.01196017740870059</v>
      </c>
      <c r="C163" s="1">
        <v>0.006923017605080961</v>
      </c>
      <c r="D163" s="1">
        <v>-0.00356664142517249</v>
      </c>
      <c r="E163" s="1">
        <v>0.006080362768542846</v>
      </c>
      <c r="F163" s="1">
        <v>0.003145333714405396</v>
      </c>
    </row>
    <row r="164" spans="1:6">
      <c r="A164" s="11">
        <v>44068</v>
      </c>
      <c r="B164" s="1">
        <v>-0.008203728387597087</v>
      </c>
      <c r="C164" s="1">
        <v>0.0118005496459872</v>
      </c>
      <c r="D164" s="1">
        <v>-0.008248120945422155</v>
      </c>
      <c r="E164" s="1">
        <v>0.01305860038823825</v>
      </c>
      <c r="F164" s="1">
        <v>0.01300950949821766</v>
      </c>
    </row>
    <row r="165" spans="1:6">
      <c r="A165" s="11">
        <v>44069</v>
      </c>
      <c r="B165" s="1">
        <v>0.01359895612609296</v>
      </c>
      <c r="C165" s="1">
        <v>0.0284955613728457</v>
      </c>
      <c r="D165" s="1">
        <v>0.01511659253354702</v>
      </c>
      <c r="E165" s="1">
        <v>0.02383783193907441</v>
      </c>
      <c r="F165" s="1">
        <v>0.02161976435595325</v>
      </c>
    </row>
    <row r="166" spans="1:6">
      <c r="A166" s="11">
        <v>44070</v>
      </c>
      <c r="B166" s="1">
        <v>-0.01195428445344404</v>
      </c>
      <c r="C166" s="1">
        <v>-0.01215915158498826</v>
      </c>
      <c r="D166" s="1">
        <v>-0.00984179732390067</v>
      </c>
      <c r="E166" s="1">
        <v>-0.009494390043139012</v>
      </c>
      <c r="F166" s="1">
        <v>0.02455343809159038</v>
      </c>
    </row>
    <row r="167" spans="1:6">
      <c r="A167" s="11">
        <v>44071</v>
      </c>
      <c r="B167" s="1">
        <v>-0.001619986260503636</v>
      </c>
      <c r="C167" s="1">
        <v>0.0005293902228860059</v>
      </c>
      <c r="D167" s="1">
        <v>0.02237718596290494</v>
      </c>
      <c r="E167" s="1">
        <v>0.006699281088123232</v>
      </c>
      <c r="F167" s="1">
        <v>0.01028330911723385</v>
      </c>
    </row>
    <row r="168" spans="1:6">
      <c r="A168" s="11">
        <v>44074</v>
      </c>
      <c r="B168" s="1">
        <v>0.03391241891862484</v>
      </c>
      <c r="C168" s="1">
        <v>0.01445121915116676</v>
      </c>
      <c r="D168" s="1">
        <v>0.001527028421704602</v>
      </c>
      <c r="E168" s="1">
        <v>-0.006038597985887129</v>
      </c>
      <c r="F168" s="1">
        <v>-0.01476557698052572</v>
      </c>
    </row>
    <row r="169" spans="1:6">
      <c r="A169" s="11">
        <v>44075</v>
      </c>
      <c r="B169" s="1">
        <v>0.03983225206525876</v>
      </c>
      <c r="C169" s="1">
        <v>0.01395547583299983</v>
      </c>
      <c r="D169" s="1">
        <v>0.0003049276242030885</v>
      </c>
      <c r="E169" s="1">
        <v>0.0156792969526951</v>
      </c>
      <c r="F169" s="1">
        <v>0.007715216201708008</v>
      </c>
    </row>
    <row r="170" spans="1:6">
      <c r="A170" s="11">
        <v>44076</v>
      </c>
      <c r="B170" s="1">
        <v>-0.02071805646553804</v>
      </c>
      <c r="C170" s="1">
        <v>0.009239471142122424</v>
      </c>
      <c r="D170" s="1">
        <v>-0.01717301473241473</v>
      </c>
      <c r="E170" s="1">
        <v>0.03764774845969776</v>
      </c>
      <c r="F170" s="1">
        <v>0.01927207740901671</v>
      </c>
    </row>
    <row r="171" spans="1:6">
      <c r="A171" s="11">
        <v>44077</v>
      </c>
      <c r="B171" s="1">
        <v>-0.08006113138555737</v>
      </c>
      <c r="C171" s="1">
        <v>-0.04628410915968095</v>
      </c>
      <c r="D171" s="1">
        <v>-0.003515327100031884</v>
      </c>
      <c r="E171" s="1">
        <v>-0.05117067458534474</v>
      </c>
      <c r="F171" s="1">
        <v>-0.06194671302610488</v>
      </c>
    </row>
    <row r="172" spans="1:6">
      <c r="A172" s="11">
        <v>44078</v>
      </c>
      <c r="B172" s="1">
        <v>0.0006620302113098386</v>
      </c>
      <c r="C172" s="1">
        <v>-0.02178735879956462</v>
      </c>
      <c r="D172" s="1">
        <v>-0.001919460063673384</v>
      </c>
      <c r="E172" s="1">
        <v>-0.02964083865189526</v>
      </c>
      <c r="F172" s="1">
        <v>-0.01403610305378744</v>
      </c>
    </row>
    <row r="173" spans="1:6">
      <c r="A173" s="11">
        <v>44082</v>
      </c>
      <c r="B173" s="1">
        <v>-0.06729514477472165</v>
      </c>
      <c r="C173" s="1">
        <v>-0.04394435952982134</v>
      </c>
      <c r="D173" s="1">
        <v>0.004729962820551936</v>
      </c>
      <c r="E173" s="1">
        <v>-0.03643418068495952</v>
      </c>
      <c r="F173" s="1">
        <v>-0.05409553332978034</v>
      </c>
    </row>
    <row r="174" spans="1:6">
      <c r="A174" s="11">
        <v>44083</v>
      </c>
      <c r="B174" s="1">
        <v>0.03988657434650311</v>
      </c>
      <c r="C174" s="1">
        <v>0.03770662418145765</v>
      </c>
      <c r="D174" s="1">
        <v>0.006052742458290128</v>
      </c>
      <c r="E174" s="1">
        <v>0.01550935124572428</v>
      </c>
      <c r="F174" s="1">
        <v>0.04258347550649044</v>
      </c>
    </row>
    <row r="175" spans="1:6">
      <c r="A175" s="11">
        <v>44084</v>
      </c>
      <c r="B175" s="1">
        <v>-0.03264567890119341</v>
      </c>
      <c r="C175" s="1">
        <v>-0.02860545100214451</v>
      </c>
      <c r="D175" s="1">
        <v>0.004885072370303334</v>
      </c>
      <c r="E175" s="1">
        <v>-0.0136889028762115</v>
      </c>
      <c r="F175" s="1">
        <v>-0.02801843371930435</v>
      </c>
    </row>
    <row r="176" spans="1:6">
      <c r="A176" s="11">
        <v>44085</v>
      </c>
      <c r="B176" s="1">
        <v>-0.01312876311294098</v>
      </c>
      <c r="C176" s="1">
        <v>-0.01854731742949967</v>
      </c>
      <c r="D176" s="1">
        <v>-0.008392131180801399</v>
      </c>
      <c r="E176" s="1">
        <v>-0.006742931706467226</v>
      </c>
      <c r="F176" s="1">
        <v>-0.006524684595971331</v>
      </c>
    </row>
    <row r="177" spans="1:6">
      <c r="A177" s="11">
        <v>44088</v>
      </c>
      <c r="B177" s="1">
        <v>0.0299997610816547</v>
      </c>
      <c r="C177" s="1">
        <v>-0.004251985314208007</v>
      </c>
      <c r="D177" s="1">
        <v>0.007895513661001941</v>
      </c>
      <c r="E177" s="1">
        <v>-0.00457203003150386</v>
      </c>
      <c r="F177" s="1">
        <v>0.006763720750627034</v>
      </c>
    </row>
    <row r="178" spans="1:6">
      <c r="A178" s="11">
        <v>44089</v>
      </c>
      <c r="B178" s="1">
        <v>0.001560504901469306</v>
      </c>
      <c r="C178" s="1">
        <v>0.01713200440763463</v>
      </c>
      <c r="D178" s="1">
        <v>0.001638458492749351</v>
      </c>
      <c r="E178" s="1">
        <v>0.01742406452372713</v>
      </c>
      <c r="F178" s="1">
        <v>0.01640619800682841</v>
      </c>
    </row>
    <row r="179" spans="1:6">
      <c r="A179" s="11">
        <v>44090</v>
      </c>
      <c r="B179" s="1">
        <v>-0.02951373722705442</v>
      </c>
      <c r="C179" s="1">
        <v>-0.02472334431798395</v>
      </c>
      <c r="D179" s="1">
        <v>0.00199350930144182</v>
      </c>
      <c r="E179" s="1">
        <v>-0.0150019610112806</v>
      </c>
      <c r="F179" s="1">
        <v>-0.01786573441149142</v>
      </c>
    </row>
    <row r="180" spans="1:6">
      <c r="A180" s="11">
        <v>44091</v>
      </c>
      <c r="B180" s="1">
        <v>-0.01596357466956888</v>
      </c>
      <c r="C180" s="1">
        <v>-0.02253666798925036</v>
      </c>
      <c r="D180" s="1">
        <v>-0.01030504625806095</v>
      </c>
      <c r="E180" s="1">
        <v>-0.01656641974772877</v>
      </c>
      <c r="F180" s="1">
        <v>-0.01043649743099639</v>
      </c>
    </row>
    <row r="181" spans="1:6">
      <c r="A181" s="11">
        <v>44092</v>
      </c>
      <c r="B181" s="1">
        <v>-0.03172017429719165</v>
      </c>
      <c r="C181" s="1">
        <v>-0.01788790878106783</v>
      </c>
      <c r="D181" s="1">
        <v>0.006237100817493513</v>
      </c>
      <c r="E181" s="1">
        <v>-0.02417565762578877</v>
      </c>
      <c r="F181" s="1">
        <v>-0.01241943980279459</v>
      </c>
    </row>
    <row r="182" spans="1:6">
      <c r="A182" s="11">
        <v>44095</v>
      </c>
      <c r="B182" s="1">
        <v>0.03032576808193843</v>
      </c>
      <c r="C182" s="1">
        <v>0.001881613182508124</v>
      </c>
      <c r="D182" s="1">
        <v>-0.02607449672181084</v>
      </c>
      <c r="E182" s="1">
        <v>-0.01443725168688881</v>
      </c>
      <c r="F182" s="1">
        <v>0.01072921260069348</v>
      </c>
    </row>
    <row r="183" spans="1:6">
      <c r="A183" s="11">
        <v>44096</v>
      </c>
      <c r="B183" s="1">
        <v>0.0157159083155165</v>
      </c>
      <c r="C183" s="1">
        <v>0.05692335984779917</v>
      </c>
      <c r="D183" s="1">
        <v>-0.001367544525937348</v>
      </c>
      <c r="E183" s="1">
        <v>0.02075306845969704</v>
      </c>
      <c r="F183" s="1">
        <v>0.02409397712037209</v>
      </c>
    </row>
    <row r="184" spans="1:6">
      <c r="A184" s="11">
        <v>44097</v>
      </c>
      <c r="B184" s="1">
        <v>-0.04194635369384214</v>
      </c>
      <c r="C184" s="1">
        <v>-0.04126889165142078</v>
      </c>
      <c r="D184" s="1">
        <v>-0.02038341497393714</v>
      </c>
      <c r="E184" s="1">
        <v>-0.03454530636490638</v>
      </c>
      <c r="F184" s="1">
        <v>-0.03292825137753452</v>
      </c>
    </row>
    <row r="185" spans="1:6">
      <c r="A185" s="11">
        <v>44098</v>
      </c>
      <c r="B185" s="1">
        <v>0.01026900826730004</v>
      </c>
      <c r="C185" s="1">
        <v>0.006643681788120581</v>
      </c>
      <c r="D185" s="1">
        <v>0.004516384915210114</v>
      </c>
      <c r="E185" s="1">
        <v>0.009557222422442946</v>
      </c>
      <c r="F185" s="1">
        <v>0.01296170531027818</v>
      </c>
    </row>
    <row r="186" spans="1:6">
      <c r="A186" s="11">
        <v>44099</v>
      </c>
      <c r="B186" s="1">
        <v>0.03751631162058322</v>
      </c>
      <c r="C186" s="1">
        <v>0.02494874307344297</v>
      </c>
      <c r="D186" s="1">
        <v>-0.005673659144257326</v>
      </c>
      <c r="E186" s="1">
        <v>0.01138571960409407</v>
      </c>
      <c r="F186" s="1">
        <v>0.02278653333370806</v>
      </c>
    </row>
    <row r="187" spans="1:6">
      <c r="A187" s="11">
        <v>44102</v>
      </c>
      <c r="B187" s="1">
        <v>0.02386876929402182</v>
      </c>
      <c r="C187" s="1">
        <v>0.025498115680328</v>
      </c>
      <c r="D187" s="1">
        <v>0.00812838351356171</v>
      </c>
      <c r="E187" s="1">
        <v>0.01361996132599619</v>
      </c>
      <c r="F187" s="1">
        <v>0.007795328388882306</v>
      </c>
    </row>
    <row r="188" spans="1:6">
      <c r="A188" s="11">
        <v>44103</v>
      </c>
      <c r="B188" s="1">
        <v>-0.007567844003303903</v>
      </c>
      <c r="C188" s="1">
        <v>-0.009190126805558863</v>
      </c>
      <c r="D188" s="1">
        <v>0.01148013639440748</v>
      </c>
      <c r="E188" s="1">
        <v>0.005045727927581067</v>
      </c>
      <c r="F188" s="1">
        <v>-0.01040893375554841</v>
      </c>
    </row>
    <row r="189" spans="1:6">
      <c r="A189" s="11">
        <v>44104</v>
      </c>
      <c r="B189" s="1">
        <v>0.01507588554394235</v>
      </c>
      <c r="C189" s="1">
        <v>0.001224146040477159</v>
      </c>
      <c r="D189" s="1">
        <v>-0.003589742201786761</v>
      </c>
      <c r="E189" s="1">
        <v>-0.0002864465298765273</v>
      </c>
      <c r="F189" s="1">
        <v>0.01481244960431005</v>
      </c>
    </row>
    <row r="190" spans="1:6">
      <c r="A190" s="11">
        <v>44105</v>
      </c>
      <c r="B190" s="1">
        <v>0.008462001929268936</v>
      </c>
      <c r="C190" s="1">
        <v>0.02303475231731555</v>
      </c>
      <c r="D190" s="1">
        <v>0.01107286061672186</v>
      </c>
      <c r="E190" s="1">
        <v>0.01521541166126439</v>
      </c>
      <c r="F190" s="1">
        <v>0.01012692854426844</v>
      </c>
    </row>
    <row r="191" spans="1:6">
      <c r="A191" s="11">
        <v>44106</v>
      </c>
      <c r="B191" s="1">
        <v>-0.03228011634444339</v>
      </c>
      <c r="C191" s="1">
        <v>-0.02988273802333874</v>
      </c>
      <c r="D191" s="1">
        <v>-0.004296831449006722</v>
      </c>
      <c r="E191" s="1">
        <v>-0.02170834079105766</v>
      </c>
      <c r="F191" s="1">
        <v>-0.02951145143352951</v>
      </c>
    </row>
    <row r="192" spans="1:6">
      <c r="A192" s="11">
        <v>44109</v>
      </c>
      <c r="B192" s="1">
        <v>0.0307911262097369</v>
      </c>
      <c r="C192" s="1">
        <v>0.0237440429687501</v>
      </c>
      <c r="D192" s="1">
        <v>0.006473028704447437</v>
      </c>
      <c r="E192" s="1">
        <v>0.01870691371314392</v>
      </c>
      <c r="F192" s="1">
        <v>0.02032110650954255</v>
      </c>
    </row>
    <row r="193" spans="1:6">
      <c r="A193" s="11">
        <v>44110</v>
      </c>
      <c r="B193" s="1">
        <v>-0.02866944488285483</v>
      </c>
      <c r="C193" s="1">
        <v>-0.03102028886576813</v>
      </c>
      <c r="D193" s="1">
        <v>-0.005960797079248348</v>
      </c>
      <c r="E193" s="1">
        <v>-0.02145211450309226</v>
      </c>
      <c r="F193" s="1">
        <v>-0.02124717280781607</v>
      </c>
    </row>
    <row r="194" spans="1:6">
      <c r="A194" s="11">
        <v>44111</v>
      </c>
      <c r="B194" s="1">
        <v>0.01696707933997721</v>
      </c>
      <c r="C194" s="1">
        <v>0.03088103710699874</v>
      </c>
      <c r="D194" s="1">
        <v>-0.009205197109429464</v>
      </c>
      <c r="E194" s="1">
        <v>0.005596061012090203</v>
      </c>
      <c r="F194" s="1">
        <v>0.01903742551092491</v>
      </c>
    </row>
    <row r="195" spans="1:6">
      <c r="A195" s="11">
        <v>44112</v>
      </c>
      <c r="B195" s="1">
        <v>-0.0009557957713686172</v>
      </c>
      <c r="C195" s="1">
        <v>-0.001608440017544566</v>
      </c>
      <c r="D195" s="1">
        <v>0.002654491433853767</v>
      </c>
      <c r="E195" s="1">
        <v>0.01664684449148957</v>
      </c>
      <c r="F195" s="1">
        <v>0.003574297346591315</v>
      </c>
    </row>
    <row r="196" spans="1:6">
      <c r="A196" s="11">
        <v>44113</v>
      </c>
      <c r="B196" s="1">
        <v>0.01739568350709342</v>
      </c>
      <c r="C196" s="1">
        <v>0.03012024914120737</v>
      </c>
      <c r="D196" s="1">
        <v>0.01636133898840897</v>
      </c>
      <c r="E196" s="1">
        <v>0.01821447031067702</v>
      </c>
      <c r="F196" s="1">
        <v>0.02483615525456928</v>
      </c>
    </row>
    <row r="197" spans="1:6">
      <c r="A197" s="11">
        <v>44116</v>
      </c>
      <c r="B197" s="1">
        <v>0.06352039125283904</v>
      </c>
      <c r="C197" s="1">
        <v>0.04754990740220588</v>
      </c>
      <c r="D197" s="1">
        <v>0.001562907007033099</v>
      </c>
      <c r="E197" s="1">
        <v>0.0358436603969392</v>
      </c>
      <c r="F197" s="1">
        <v>0.02590237995315925</v>
      </c>
    </row>
    <row r="198" spans="1:6">
      <c r="A198" s="11">
        <v>44117</v>
      </c>
      <c r="B198" s="1">
        <v>-0.02652721677408942</v>
      </c>
      <c r="C198" s="1">
        <v>0.0002033364732005882</v>
      </c>
      <c r="D198" s="1">
        <v>-0.01768530559167747</v>
      </c>
      <c r="E198" s="1">
        <v>0.00158502163860752</v>
      </c>
      <c r="F198" s="1">
        <v>0.006594299681663474</v>
      </c>
    </row>
    <row r="199" spans="1:6">
      <c r="A199" s="11">
        <v>44118</v>
      </c>
      <c r="B199" s="1">
        <v>0.0007432693228379694</v>
      </c>
      <c r="C199" s="1">
        <v>-0.02320808054741164</v>
      </c>
      <c r="D199" s="1">
        <v>0.00677789188674871</v>
      </c>
      <c r="E199" s="1">
        <v>-0.002316388586219298</v>
      </c>
      <c r="F199" s="1">
        <v>-0.008974112193658845</v>
      </c>
    </row>
    <row r="200" spans="1:6">
      <c r="A200" s="11">
        <v>44119</v>
      </c>
      <c r="B200" s="1">
        <v>-0.003960792997901086</v>
      </c>
      <c r="C200" s="1">
        <v>-0.007450142689235051</v>
      </c>
      <c r="D200" s="1">
        <v>0.0009992648687517924</v>
      </c>
      <c r="E200" s="1">
        <v>-0.005097766520449798</v>
      </c>
      <c r="F200" s="1">
        <v>-0.005433182610254161</v>
      </c>
    </row>
    <row r="201" spans="1:6">
      <c r="A201" s="11">
        <v>44120</v>
      </c>
      <c r="B201" s="1">
        <v>-0.01400051245417255</v>
      </c>
      <c r="C201" s="1">
        <v>-0.01975048098333398</v>
      </c>
      <c r="D201" s="1">
        <v>-0.001260982768664043</v>
      </c>
      <c r="E201" s="1">
        <v>0.007862757422731459</v>
      </c>
      <c r="F201" s="1">
        <v>0</v>
      </c>
    </row>
    <row r="202" spans="1:6">
      <c r="A202" s="11">
        <v>44123</v>
      </c>
      <c r="B202" s="1">
        <v>-0.02554181067564654</v>
      </c>
      <c r="C202" s="1">
        <v>-0.02001395745772849</v>
      </c>
      <c r="D202" s="1">
        <v>0.002946115026349005</v>
      </c>
      <c r="E202" s="1">
        <v>-0.02408003212457388</v>
      </c>
      <c r="F202" s="1">
        <v>-0.02476561582871617</v>
      </c>
    </row>
    <row r="203" spans="1:6">
      <c r="A203" s="11">
        <v>44124</v>
      </c>
      <c r="B203" s="1">
        <v>0.01319196475252626</v>
      </c>
      <c r="C203" s="1">
        <v>0.003055554339711275</v>
      </c>
      <c r="D203" s="1">
        <v>0.002098195524955271</v>
      </c>
      <c r="E203" s="1">
        <v>0.01381094303210229</v>
      </c>
      <c r="F203" s="1">
        <v>0.002007114328969273</v>
      </c>
    </row>
    <row r="204" spans="1:6">
      <c r="A204" s="11">
        <v>44125</v>
      </c>
      <c r="B204" s="1">
        <v>-0.005446463307800076</v>
      </c>
      <c r="C204" s="1">
        <v>-0.009968886774915697</v>
      </c>
      <c r="D204" s="1">
        <v>0.007432972670857296</v>
      </c>
      <c r="E204" s="1">
        <v>0.02250684258544466</v>
      </c>
      <c r="F204" s="1">
        <v>0.0006987777374052317</v>
      </c>
    </row>
    <row r="205" spans="1:6">
      <c r="A205" s="11">
        <v>44126</v>
      </c>
      <c r="B205" s="1">
        <v>-0.009583356374646579</v>
      </c>
      <c r="C205" s="1">
        <v>-0.0026812857408548</v>
      </c>
      <c r="D205" s="1">
        <v>-0.01221032957399137</v>
      </c>
      <c r="E205" s="1">
        <v>0.01303283575106229</v>
      </c>
      <c r="F205" s="1">
        <v>0.0004190624695448175</v>
      </c>
    </row>
    <row r="206" spans="1:6">
      <c r="A206" s="11">
        <v>44127</v>
      </c>
      <c r="B206" s="1">
        <v>-0.006133789092073183</v>
      </c>
      <c r="C206" s="1">
        <v>0.008814971867029398</v>
      </c>
      <c r="D206" s="1">
        <v>0.0004734229791283351</v>
      </c>
      <c r="E206" s="1">
        <v>0.01638190700623743</v>
      </c>
      <c r="F206" s="1">
        <v>0.006235555559491512</v>
      </c>
    </row>
    <row r="207" spans="1:6">
      <c r="A207" s="11">
        <v>44130</v>
      </c>
      <c r="B207" s="1">
        <v>8.678471473611005E-05</v>
      </c>
      <c r="C207" s="1">
        <v>0.0008238907949942309</v>
      </c>
      <c r="D207" s="1">
        <v>0.0003680079768006994</v>
      </c>
      <c r="E207" s="1">
        <v>-0.02981670412176307</v>
      </c>
      <c r="F207" s="1">
        <v>-0.02844164615709244</v>
      </c>
    </row>
    <row r="208" spans="1:6">
      <c r="A208" s="11">
        <v>44131</v>
      </c>
      <c r="B208" s="1">
        <v>0.01347236180699474</v>
      </c>
      <c r="C208" s="1">
        <v>0.02472368710157902</v>
      </c>
      <c r="D208" s="1">
        <v>0.00320602187039154</v>
      </c>
      <c r="E208" s="1">
        <v>0.009209264057257416</v>
      </c>
      <c r="F208" s="1">
        <v>0.01508934621363367</v>
      </c>
    </row>
    <row r="209" spans="1:6">
      <c r="A209" s="11">
        <v>44132</v>
      </c>
      <c r="B209" s="1">
        <v>-0.04631218483323662</v>
      </c>
      <c r="C209" s="1">
        <v>-0.03759506998372864</v>
      </c>
      <c r="D209" s="1">
        <v>-0.01707884368311086</v>
      </c>
      <c r="E209" s="1">
        <v>-0.05508861144997745</v>
      </c>
      <c r="F209" s="1">
        <v>-0.04956635352857264</v>
      </c>
    </row>
    <row r="210" spans="1:6">
      <c r="A210" s="11">
        <v>44133</v>
      </c>
      <c r="B210" s="1">
        <v>0.03705053607222597</v>
      </c>
      <c r="C210" s="1">
        <v>0.01524923584963744</v>
      </c>
      <c r="D210" s="1">
        <v>-0.005649704648652554</v>
      </c>
      <c r="E210" s="1">
        <v>0.03050050299028828</v>
      </c>
      <c r="F210" s="1">
        <v>0.01006527637316101</v>
      </c>
    </row>
    <row r="211" spans="1:6">
      <c r="A211" s="11">
        <v>44134</v>
      </c>
      <c r="B211" s="1">
        <v>-0.05601806004219057</v>
      </c>
      <c r="C211" s="1">
        <v>-0.0544564552314909</v>
      </c>
      <c r="D211" s="1">
        <v>0.006325069137299355</v>
      </c>
      <c r="E211" s="1">
        <v>0.03804386200134902</v>
      </c>
      <c r="F211" s="1">
        <v>-0.01099062415174878</v>
      </c>
    </row>
    <row r="212" spans="1:6">
      <c r="A212" s="11">
        <v>44137</v>
      </c>
      <c r="B212" s="1">
        <v>-0.0008266253725330852</v>
      </c>
      <c r="C212" s="1">
        <v>-0.01043094804065914</v>
      </c>
      <c r="D212" s="1">
        <v>0.006924469921671284</v>
      </c>
      <c r="E212" s="1">
        <v>0.005080191125233391</v>
      </c>
      <c r="F212" s="1">
        <v>-0.0006913899742578833</v>
      </c>
    </row>
    <row r="213" spans="1:6">
      <c r="A213" s="11">
        <v>44138</v>
      </c>
      <c r="B213" s="1">
        <v>0.01535323680696754</v>
      </c>
      <c r="C213" s="1">
        <v>0.01462151653414701</v>
      </c>
      <c r="D213" s="1">
        <v>0.009574680148212389</v>
      </c>
      <c r="E213" s="1">
        <v>0.01313777007901851</v>
      </c>
      <c r="F213" s="1">
        <v>0.02026389599542511</v>
      </c>
    </row>
    <row r="214" spans="1:6">
      <c r="A214" s="11">
        <v>44139</v>
      </c>
      <c r="B214" s="1">
        <v>0.04083667667247837</v>
      </c>
      <c r="C214" s="1">
        <v>0.06322966294024535</v>
      </c>
      <c r="D214" s="1">
        <v>-0.007283219499115812</v>
      </c>
      <c r="E214" s="1">
        <v>0.06088135662699101</v>
      </c>
      <c r="F214" s="1">
        <v>0.04824879718338049</v>
      </c>
    </row>
    <row r="215" spans="1:6">
      <c r="A215" s="11">
        <v>44140</v>
      </c>
      <c r="B215" s="1">
        <v>0.03549381634130389</v>
      </c>
      <c r="C215" s="1">
        <v>0.0249417336989235</v>
      </c>
      <c r="D215" s="1">
        <v>0.02676030502244031</v>
      </c>
      <c r="E215" s="1">
        <v>0.009536881054022173</v>
      </c>
      <c r="F215" s="1">
        <v>0.03188691705641888</v>
      </c>
    </row>
    <row r="216" spans="1:6">
      <c r="A216" s="11">
        <v>44141</v>
      </c>
      <c r="B216" s="1">
        <v>-0.001136133271246065</v>
      </c>
      <c r="C216" s="1">
        <v>-0.003199936061909714</v>
      </c>
      <c r="D216" s="1">
        <v>0.002570297575950953</v>
      </c>
      <c r="E216" s="1">
        <v>-0.001571623065514838</v>
      </c>
      <c r="F216" s="1">
        <v>0.001925798894038211</v>
      </c>
    </row>
    <row r="217" spans="1:6">
      <c r="A217" s="11">
        <v>44144</v>
      </c>
      <c r="B217" s="1">
        <v>-0.01996812260294345</v>
      </c>
      <c r="C217" s="1">
        <v>-0.05062255447737596</v>
      </c>
      <c r="D217" s="1">
        <v>-0.04978726104970077</v>
      </c>
      <c r="E217" s="1">
        <v>0.00096047184399084</v>
      </c>
      <c r="F217" s="1">
        <v>-0.02382479148983352</v>
      </c>
    </row>
    <row r="218" spans="1:6">
      <c r="A218" s="11">
        <v>44145</v>
      </c>
      <c r="B218" s="1">
        <v>-0.003008805227402878</v>
      </c>
      <c r="C218" s="1">
        <v>-0.03458294580536425</v>
      </c>
      <c r="D218" s="1">
        <v>0.01197931892246662</v>
      </c>
      <c r="E218" s="1">
        <v>-0.01345502839481805</v>
      </c>
      <c r="F218" s="1">
        <v>-0.03379236926589346</v>
      </c>
    </row>
    <row r="219" spans="1:6">
      <c r="A219" s="11">
        <v>44146</v>
      </c>
      <c r="B219" s="1">
        <v>0.03035255405596726</v>
      </c>
      <c r="C219" s="1">
        <v>0.03372959332756431</v>
      </c>
      <c r="D219" s="1">
        <v>-0.007838366775525851</v>
      </c>
      <c r="E219" s="1">
        <v>0.005472583483433047</v>
      </c>
      <c r="F219" s="1">
        <v>0.02625447943146075</v>
      </c>
    </row>
    <row r="220" spans="1:6">
      <c r="A220" s="11">
        <v>44147</v>
      </c>
      <c r="B220" s="1">
        <v>-0.002343225886073386</v>
      </c>
      <c r="C220" s="1">
        <v>-0.008640935353967705</v>
      </c>
      <c r="D220" s="1">
        <v>0.006395455864105282</v>
      </c>
      <c r="E220" s="1">
        <v>-0.002524007643976978</v>
      </c>
      <c r="F220" s="1">
        <v>-0.00512571742724155</v>
      </c>
    </row>
    <row r="221" spans="1:6">
      <c r="A221" s="11">
        <v>44148</v>
      </c>
      <c r="B221" s="1">
        <v>0.0004192685581865252</v>
      </c>
      <c r="C221" s="1">
        <v>0.005957652481424658</v>
      </c>
      <c r="D221" s="1">
        <v>0.006995608115309526</v>
      </c>
      <c r="E221" s="1">
        <v>0.016892168286885</v>
      </c>
      <c r="F221" s="1">
        <v>0.004966478167856891</v>
      </c>
    </row>
    <row r="222" spans="1:6">
      <c r="A222" s="11">
        <v>44151</v>
      </c>
      <c r="B222" s="1">
        <v>0.00872072023453474</v>
      </c>
      <c r="C222" s="1">
        <v>0.0007190451875813686</v>
      </c>
      <c r="D222" s="1">
        <v>0.0008485430862188448</v>
      </c>
      <c r="E222" s="1">
        <v>0.0009987527053698653</v>
      </c>
      <c r="F222" s="1">
        <v>0.003325655288427765</v>
      </c>
    </row>
    <row r="223" spans="1:6">
      <c r="A223" s="11">
        <v>44152</v>
      </c>
      <c r="B223" s="1">
        <v>-0.007564482363706104</v>
      </c>
      <c r="C223" s="1">
        <v>0.001469221257177411</v>
      </c>
      <c r="D223" s="1">
        <v>-0.001483626744917199</v>
      </c>
      <c r="E223" s="1">
        <v>-0.006972885489306302</v>
      </c>
      <c r="F223" s="1">
        <v>-0.01275143727984518</v>
      </c>
    </row>
    <row r="224" spans="1:6">
      <c r="A224" s="11">
        <v>44153</v>
      </c>
      <c r="B224" s="1">
        <v>-0.01139130696471258</v>
      </c>
      <c r="C224" s="1">
        <v>-0.00963120822903818</v>
      </c>
      <c r="D224" s="1">
        <v>-0.005837092066861227</v>
      </c>
      <c r="E224" s="1">
        <v>-0.01193182411568738</v>
      </c>
      <c r="F224" s="1">
        <v>-0.01318382700277543</v>
      </c>
    </row>
    <row r="225" spans="1:6">
      <c r="A225" s="11">
        <v>44154</v>
      </c>
      <c r="B225" s="1">
        <v>0.005168212758466906</v>
      </c>
      <c r="C225" s="1">
        <v>0.003722494885254779</v>
      </c>
      <c r="D225" s="1">
        <v>-0.00661864126718037</v>
      </c>
      <c r="E225" s="1">
        <v>0.01030072631632728</v>
      </c>
      <c r="F225" s="1">
        <v>0.00634839133571008</v>
      </c>
    </row>
    <row r="226" spans="1:6">
      <c r="A226" s="11">
        <v>44155</v>
      </c>
      <c r="B226" s="1">
        <v>-0.01095743732536247</v>
      </c>
      <c r="C226" s="1">
        <v>-0.005652814007175211</v>
      </c>
      <c r="D226" s="1">
        <v>0.006179141449066616</v>
      </c>
      <c r="E226" s="1">
        <v>-0.01261817001835897</v>
      </c>
      <c r="F226" s="1">
        <v>-0.009556561829927479</v>
      </c>
    </row>
    <row r="227" spans="1:6">
      <c r="A227" s="11">
        <v>44158</v>
      </c>
      <c r="B227" s="1">
        <v>-0.02974276174172175</v>
      </c>
      <c r="C227" s="1">
        <v>-0.0003259120565208828</v>
      </c>
      <c r="D227" s="1">
        <v>-0.01858374837739896</v>
      </c>
      <c r="E227" s="1">
        <v>-0.005079558380044036</v>
      </c>
      <c r="F227" s="1">
        <v>-0.001330859767587511</v>
      </c>
    </row>
    <row r="228" spans="1:6">
      <c r="A228" s="11">
        <v>44159</v>
      </c>
      <c r="B228" s="1">
        <v>0.01159428542418195</v>
      </c>
      <c r="C228" s="1">
        <v>0.006348492495275249</v>
      </c>
      <c r="D228" s="1">
        <v>-0.0179562515634073</v>
      </c>
      <c r="E228" s="1">
        <v>0.02103548267258404</v>
      </c>
      <c r="F228" s="1">
        <v>0.01784766545257654</v>
      </c>
    </row>
    <row r="229" spans="1:6">
      <c r="A229" s="11">
        <v>44160</v>
      </c>
      <c r="B229" s="1">
        <v>0.007467179344619712</v>
      </c>
      <c r="C229" s="1">
        <v>0.02149089105013391</v>
      </c>
      <c r="D229" s="1">
        <v>0.0004986160900950498</v>
      </c>
      <c r="E229" s="1">
        <v>0.0001302924121575622</v>
      </c>
      <c r="F229" s="1">
        <v>4.681761167613097E-05</v>
      </c>
    </row>
    <row r="230" spans="1:6">
      <c r="A230" s="11">
        <v>44162</v>
      </c>
      <c r="B230" s="1">
        <v>0.004826268146636892</v>
      </c>
      <c r="C230" s="1">
        <v>0.003224444340751864</v>
      </c>
      <c r="D230" s="1">
        <v>-0.01318044381757155</v>
      </c>
      <c r="E230" s="1">
        <v>0.01297531197882229</v>
      </c>
      <c r="F230" s="1">
        <v>0.006358835682017894</v>
      </c>
    </row>
    <row r="231" spans="1:6">
      <c r="A231" s="11">
        <v>44165</v>
      </c>
      <c r="B231" s="1">
        <v>0.0210996178834153</v>
      </c>
      <c r="C231" s="1">
        <v>-0.008543726224847115</v>
      </c>
      <c r="D231" s="1">
        <v>-0.003479473122644072</v>
      </c>
      <c r="E231" s="1">
        <v>-0.01825391875160709</v>
      </c>
      <c r="F231" s="1">
        <v>-0.005389293067292078</v>
      </c>
    </row>
    <row r="232" spans="1:6">
      <c r="A232" s="11">
        <v>44166</v>
      </c>
      <c r="B232" s="1">
        <v>0.03082750872944273</v>
      </c>
      <c r="C232" s="1">
        <v>0.01642659261366375</v>
      </c>
      <c r="D232" s="1">
        <v>0.02162528888324866</v>
      </c>
      <c r="E232" s="1">
        <v>0.02334708593352031</v>
      </c>
      <c r="F232" s="1">
        <v>0.009996651354915675</v>
      </c>
    </row>
    <row r="233" spans="1:6">
      <c r="A233" s="11">
        <v>44167</v>
      </c>
      <c r="B233" s="1">
        <v>0.002933487172215088</v>
      </c>
      <c r="C233" s="1">
        <v>-0.005139620139509304</v>
      </c>
      <c r="D233" s="1">
        <v>0.006394341955817895</v>
      </c>
      <c r="E233" s="1">
        <v>0.01649244932957794</v>
      </c>
      <c r="F233" s="1">
        <v>-0.003885252347900825</v>
      </c>
    </row>
    <row r="234" spans="1:6">
      <c r="A234" s="11">
        <v>44168</v>
      </c>
      <c r="B234" s="1">
        <v>-0.00113747088261118</v>
      </c>
      <c r="C234" s="1">
        <v>-0.005244192164348127</v>
      </c>
      <c r="D234" s="1">
        <v>0.006079913432174289</v>
      </c>
      <c r="E234" s="1">
        <v>-0.001714998991028782</v>
      </c>
      <c r="F234" s="1">
        <v>-0.005246688513975806</v>
      </c>
    </row>
    <row r="235" spans="1:6">
      <c r="A235" s="11">
        <v>44169</v>
      </c>
      <c r="B235" s="1">
        <v>-0.005612445156692125</v>
      </c>
      <c r="C235" s="1">
        <v>-0.007578327983446487</v>
      </c>
      <c r="D235" s="1">
        <v>-0.0004899958569996032</v>
      </c>
      <c r="E235" s="1">
        <v>0.001053876190796776</v>
      </c>
      <c r="F235" s="1">
        <v>0.000560150342077792</v>
      </c>
    </row>
    <row r="236" spans="1:6">
      <c r="A236" s="11">
        <v>44172</v>
      </c>
      <c r="B236" s="1">
        <v>0.01226993982622626</v>
      </c>
      <c r="C236" s="1">
        <v>-0.00144820943300783</v>
      </c>
      <c r="D236" s="1">
        <v>0.01410753530673792</v>
      </c>
      <c r="E236" s="1">
        <v>-0.003690189833432833</v>
      </c>
      <c r="F236" s="1">
        <v>-0.0003268112511912724</v>
      </c>
    </row>
    <row r="237" spans="1:6">
      <c r="A237" s="11">
        <v>44173</v>
      </c>
      <c r="B237" s="1">
        <v>0.005090779551496949</v>
      </c>
      <c r="C237" s="1">
        <v>0.006108347649924184</v>
      </c>
      <c r="D237" s="1">
        <v>0.004834031455560828</v>
      </c>
      <c r="E237" s="1">
        <v>-0.003137006201869186</v>
      </c>
      <c r="F237" s="1">
        <v>0.008026728598785837</v>
      </c>
    </row>
    <row r="238" spans="1:6">
      <c r="A238" s="11">
        <v>44174</v>
      </c>
      <c r="B238" s="1">
        <v>-0.02090359064774483</v>
      </c>
      <c r="C238" s="1">
        <v>-0.02300385041546993</v>
      </c>
      <c r="D238" s="1">
        <v>-0.01935004933577122</v>
      </c>
      <c r="E238" s="1">
        <v>-0.0184781952708124</v>
      </c>
      <c r="F238" s="1">
        <v>-0.01948972209529831</v>
      </c>
    </row>
    <row r="239" spans="1:6">
      <c r="A239" s="11">
        <v>44175</v>
      </c>
      <c r="B239" s="1">
        <v>0.01198871500947729</v>
      </c>
      <c r="C239" s="1">
        <v>-0.0008730964486967085</v>
      </c>
      <c r="D239" s="1">
        <v>-0.000545077953399975</v>
      </c>
      <c r="E239" s="1">
        <v>-0.005742784351389085</v>
      </c>
      <c r="F239" s="1">
        <v>-0.006043545340480683</v>
      </c>
    </row>
    <row r="240" spans="1:6">
      <c r="A240" s="11">
        <v>44176</v>
      </c>
      <c r="B240" s="1">
        <v>-0.006734650974262069</v>
      </c>
      <c r="C240" s="1">
        <v>0.004813852496939441</v>
      </c>
      <c r="D240" s="1">
        <v>0.003381366342026793</v>
      </c>
      <c r="E240" s="1">
        <v>0.004044894118055309</v>
      </c>
      <c r="F240" s="1">
        <v>0.01301539348823844</v>
      </c>
    </row>
    <row r="241" spans="1:6">
      <c r="A241" s="11">
        <v>44179</v>
      </c>
      <c r="B241" s="1">
        <v>-0.005146698683026085</v>
      </c>
      <c r="C241" s="1">
        <v>0.01301170156146481</v>
      </c>
      <c r="D241" s="1">
        <v>-0.006033317404964933</v>
      </c>
      <c r="E241" s="1">
        <v>-0.01269999917933551</v>
      </c>
      <c r="F241" s="1">
        <v>0.004407822484960411</v>
      </c>
    </row>
    <row r="242" spans="1:6">
      <c r="A242" s="11">
        <v>44180</v>
      </c>
      <c r="B242" s="1">
        <v>0.05009021360526744</v>
      </c>
      <c r="C242" s="1">
        <v>0.002581597115988821</v>
      </c>
      <c r="D242" s="1">
        <v>0.01290539633969279</v>
      </c>
      <c r="E242" s="1">
        <v>0.005033436958886028</v>
      </c>
      <c r="F242" s="1">
        <v>-0.0003266861368846907</v>
      </c>
    </row>
    <row r="243" spans="1:6">
      <c r="A243" s="11">
        <v>44181</v>
      </c>
      <c r="B243" s="1">
        <v>-0.000547265741860814</v>
      </c>
      <c r="C243" s="1">
        <v>0.02396122437861958</v>
      </c>
      <c r="D243" s="1">
        <v>0.002051463940853759</v>
      </c>
      <c r="E243" s="1">
        <v>-0.002208854448836783</v>
      </c>
      <c r="F243" s="1">
        <v>0.02405037633629403</v>
      </c>
    </row>
    <row r="244" spans="1:6">
      <c r="A244" s="11">
        <v>44182</v>
      </c>
      <c r="B244" s="1">
        <v>0.006963430819938887</v>
      </c>
      <c r="C244" s="1">
        <v>-0.001505746998722635</v>
      </c>
      <c r="D244" s="1">
        <v>0.01675554980604943</v>
      </c>
      <c r="E244" s="1">
        <v>-0.009492349136755784</v>
      </c>
      <c r="F244" s="1">
        <v>0.0006387409093029373</v>
      </c>
    </row>
    <row r="245" spans="1:6">
      <c r="A245" s="11">
        <v>44183</v>
      </c>
      <c r="B245" s="1">
        <v>-0.01585078902855797</v>
      </c>
      <c r="C245" s="1">
        <v>-0.01063939440891426</v>
      </c>
      <c r="D245" s="1">
        <v>-0.0007948283376483234</v>
      </c>
      <c r="E245" s="1">
        <v>-0.008210295470569395</v>
      </c>
      <c r="F245" s="1">
        <v>-0.003782709799679429</v>
      </c>
    </row>
    <row r="246" spans="1:6">
      <c r="A246" s="11">
        <v>44186</v>
      </c>
      <c r="B246" s="1">
        <v>0.01239539028752201</v>
      </c>
      <c r="C246" s="1">
        <v>0.001414904557329066</v>
      </c>
      <c r="D246" s="1">
        <v>-0.003446995899830441</v>
      </c>
      <c r="E246" s="1">
        <v>0.004831280864962428</v>
      </c>
      <c r="F246" s="1">
        <v>0.01829909305571387</v>
      </c>
    </row>
    <row r="247" spans="1:6">
      <c r="A247" s="11">
        <v>44187</v>
      </c>
      <c r="B247" s="1">
        <v>0.02846444265417181</v>
      </c>
      <c r="C247" s="1">
        <v>0.0001060345358481207</v>
      </c>
      <c r="D247" s="1">
        <v>-0.006704968025398328</v>
      </c>
      <c r="E247" s="1">
        <v>-0.008267098433184628</v>
      </c>
      <c r="F247" s="1">
        <v>0.006064816729505651</v>
      </c>
    </row>
    <row r="248" spans="1:6">
      <c r="A248" s="11">
        <v>44188</v>
      </c>
      <c r="B248" s="1">
        <v>-0.006976076995961589</v>
      </c>
      <c r="C248" s="1">
        <v>-0.006627122071927394</v>
      </c>
      <c r="D248" s="1">
        <v>0.00433942767163864</v>
      </c>
      <c r="E248" s="1">
        <v>0.004656331305762151</v>
      </c>
      <c r="F248" s="1">
        <v>-0.0130391497281539</v>
      </c>
    </row>
    <row r="249" spans="1:6">
      <c r="A249" s="11">
        <v>44189</v>
      </c>
      <c r="B249" s="1">
        <v>0.007712282807440518</v>
      </c>
      <c r="C249" s="1">
        <v>-0.003949415822362745</v>
      </c>
      <c r="D249" s="1">
        <v>0.002773816278672792</v>
      </c>
      <c r="E249" s="1">
        <v>0.003431262439856697</v>
      </c>
      <c r="F249" s="1">
        <v>0.007827258701091022</v>
      </c>
    </row>
    <row r="250" spans="1:6">
      <c r="A250" s="11">
        <v>44193</v>
      </c>
      <c r="B250" s="1">
        <v>0.0357658703806949</v>
      </c>
      <c r="C250" s="1">
        <v>0.03507113271672124</v>
      </c>
      <c r="D250" s="1">
        <v>-0.001436285550892036</v>
      </c>
      <c r="E250" s="1">
        <v>0.02295057676152434</v>
      </c>
      <c r="F250" s="1">
        <v>0.009921540716477439</v>
      </c>
    </row>
    <row r="251" spans="1:6">
      <c r="A251" s="11">
        <v>44194</v>
      </c>
      <c r="B251" s="1">
        <v>-0.01331513319990274</v>
      </c>
      <c r="C251" s="1">
        <v>0.01158362513103017</v>
      </c>
      <c r="D251" s="1">
        <v>0.001331770756993311</v>
      </c>
      <c r="E251" s="1">
        <v>-0.009132098457923954</v>
      </c>
      <c r="F251" s="1">
        <v>-0.00360061008364887</v>
      </c>
    </row>
    <row r="252" spans="1:6">
      <c r="A252" s="11">
        <v>44195</v>
      </c>
      <c r="B252" s="1">
        <v>-0.008526560731837551</v>
      </c>
      <c r="C252" s="1">
        <v>-0.010882060864285</v>
      </c>
      <c r="D252" s="1">
        <v>0.006011623728074289</v>
      </c>
      <c r="E252" s="1">
        <v>-0.01223706247002243</v>
      </c>
      <c r="F252" s="1">
        <v>-0.01101932573632414</v>
      </c>
    </row>
    <row r="253" spans="1:6">
      <c r="A253" s="11">
        <v>44196</v>
      </c>
      <c r="B253" s="1">
        <v>-0.007702574592625355</v>
      </c>
      <c r="C253" s="1">
        <v>-0.008801370623195415</v>
      </c>
      <c r="D253" s="1">
        <v>0.001110510621860072</v>
      </c>
      <c r="E253" s="1">
        <v>0.009439847792587219</v>
      </c>
      <c r="F253" s="1">
        <v>0.003338007628569617</v>
      </c>
    </row>
    <row r="254" spans="1:6">
      <c r="A254" s="11">
        <v>44200</v>
      </c>
      <c r="B254" s="1">
        <v>-0.0247191537710878</v>
      </c>
      <c r="C254" s="1">
        <v>-0.02158474062030447</v>
      </c>
      <c r="D254" s="1">
        <v>0.02725686770449975</v>
      </c>
      <c r="E254" s="1">
        <v>-0.01512572903050169</v>
      </c>
      <c r="F254" s="1">
        <v>-0.02126594816327354</v>
      </c>
    </row>
    <row r="255" spans="1:6">
      <c r="A255" s="11">
        <v>44201</v>
      </c>
      <c r="B255" s="1">
        <v>0.01236369211120825</v>
      </c>
      <c r="C255" s="1">
        <v>0.01000435838175417</v>
      </c>
      <c r="D255" s="1">
        <v>0.004113745153939696</v>
      </c>
      <c r="E255" s="1">
        <v>0.008064278316726625</v>
      </c>
      <c r="F255" s="1">
        <v>0.0009644188096036288</v>
      </c>
    </row>
    <row r="256" spans="1:6">
      <c r="A256" s="11">
        <v>44202</v>
      </c>
      <c r="B256" s="1">
        <v>-0.03366159038370753</v>
      </c>
      <c r="C256" s="1">
        <v>-0.02489661414770938</v>
      </c>
      <c r="D256" s="1">
        <v>-0.02345466682186714</v>
      </c>
      <c r="E256" s="1">
        <v>-0.009867717324684833</v>
      </c>
      <c r="F256" s="1">
        <v>-0.02592914355334497</v>
      </c>
    </row>
    <row r="257" spans="1:6">
      <c r="A257" s="11">
        <v>44203</v>
      </c>
      <c r="B257" s="1">
        <v>0.03412311385922884</v>
      </c>
      <c r="C257" s="1">
        <v>0.007577127774400338</v>
      </c>
      <c r="D257" s="1">
        <v>0.002831834047367865</v>
      </c>
      <c r="E257" s="1">
        <v>0.02986872338115609</v>
      </c>
      <c r="F257" s="1">
        <v>0.02845686194566155</v>
      </c>
    </row>
    <row r="258" spans="1:6">
      <c r="A258" s="11">
        <v>44204</v>
      </c>
      <c r="B258" s="1">
        <v>0.00863126345008669</v>
      </c>
      <c r="C258" s="1">
        <v>0.006495514374673217</v>
      </c>
      <c r="D258" s="1">
        <v>-0.04089320255475037</v>
      </c>
      <c r="E258" s="1">
        <v>0.01323876251459755</v>
      </c>
      <c r="F258" s="1">
        <v>0.006092985802162776</v>
      </c>
    </row>
    <row r="259" spans="1:6">
      <c r="A259" s="11">
        <v>44207</v>
      </c>
      <c r="B259" s="1">
        <v>-0.02324871458263023</v>
      </c>
      <c r="C259" s="1">
        <v>-0.02151946228000556</v>
      </c>
      <c r="D259" s="1">
        <v>0.008451011507727868</v>
      </c>
      <c r="E259" s="1">
        <v>-0.02310570085083852</v>
      </c>
      <c r="F259" s="1">
        <v>-0.009698582109385123</v>
      </c>
    </row>
    <row r="260" spans="1:6">
      <c r="A260" s="11">
        <v>44208</v>
      </c>
      <c r="B260" s="1">
        <v>-0.001395676835440396</v>
      </c>
      <c r="C260" s="1">
        <v>0.002125797051401035</v>
      </c>
      <c r="D260" s="1">
        <v>-0.00362237849281577</v>
      </c>
      <c r="E260" s="1">
        <v>-0.01073856496428927</v>
      </c>
      <c r="F260" s="1">
        <v>-0.01177072254584133</v>
      </c>
    </row>
    <row r="261" spans="1:6">
      <c r="A261" s="11">
        <v>44209</v>
      </c>
      <c r="B261" s="1">
        <v>0.01622671752873606</v>
      </c>
      <c r="C261" s="1">
        <v>0.01443840687417275</v>
      </c>
      <c r="D261" s="1">
        <v>0.005806039953402786</v>
      </c>
      <c r="E261" s="1">
        <v>0.005652103087809168</v>
      </c>
      <c r="F261" s="1">
        <v>0.006560250805846213</v>
      </c>
    </row>
    <row r="262" spans="1:6">
      <c r="A262" s="11">
        <v>44210</v>
      </c>
      <c r="B262" s="1">
        <v>-0.0151270451234623</v>
      </c>
      <c r="C262" s="1">
        <v>-0.01213554517317739</v>
      </c>
      <c r="D262" s="1">
        <v>-0.001780279888474512</v>
      </c>
      <c r="E262" s="1">
        <v>-0.009346109300629624</v>
      </c>
      <c r="F262" s="1">
        <v>-0.0153461834909151</v>
      </c>
    </row>
    <row r="263" spans="1:6">
      <c r="A263" s="11">
        <v>44211</v>
      </c>
      <c r="B263" s="1">
        <v>-0.01373052659284857</v>
      </c>
      <c r="C263" s="1">
        <v>-0.007424600125642833</v>
      </c>
      <c r="D263" s="1">
        <v>-0.01134951059062028</v>
      </c>
      <c r="E263" s="1">
        <v>-0.00190667986326043</v>
      </c>
      <c r="F263" s="1">
        <v>-0.001736929055670355</v>
      </c>
    </row>
    <row r="264" spans="1:6">
      <c r="A264" s="11">
        <v>44215</v>
      </c>
      <c r="B264" s="1">
        <v>0.005427040890580548</v>
      </c>
      <c r="C264" s="1">
        <v>0.005318518294228358</v>
      </c>
      <c r="D264" s="1">
        <v>0.0055758765099303</v>
      </c>
      <c r="E264" s="1">
        <v>0.03290668937588914</v>
      </c>
      <c r="F264" s="1">
        <v>0.01782282205777941</v>
      </c>
    </row>
    <row r="265" spans="1:6">
      <c r="A265" s="11">
        <v>44216</v>
      </c>
      <c r="B265" s="1">
        <v>0.03285587314405269</v>
      </c>
      <c r="C265" s="1">
        <v>0.04570048462239673</v>
      </c>
      <c r="D265" s="1">
        <v>0.01435173928462219</v>
      </c>
      <c r="E265" s="1">
        <v>0.05357324051252599</v>
      </c>
      <c r="F265" s="1">
        <v>0.03649950239943012</v>
      </c>
    </row>
    <row r="266" spans="1:6">
      <c r="A266" s="11">
        <v>44217</v>
      </c>
      <c r="B266" s="1">
        <v>0.03665854256763246</v>
      </c>
      <c r="C266" s="1">
        <v>0.01336342155062487</v>
      </c>
      <c r="D266" s="1">
        <v>-0.0003215475524342981</v>
      </c>
      <c r="E266" s="1">
        <v>0.002170176159230097</v>
      </c>
      <c r="F266" s="1">
        <v>0.002808339748826549</v>
      </c>
    </row>
    <row r="267" spans="1:6">
      <c r="A267" s="11">
        <v>44218</v>
      </c>
      <c r="B267" s="1">
        <v>0.01607370309668044</v>
      </c>
      <c r="C267" s="1">
        <v>-0.00446331304512726</v>
      </c>
      <c r="D267" s="1">
        <v>-0.005146677427195323</v>
      </c>
      <c r="E267" s="1">
        <v>0.004463508682534645</v>
      </c>
      <c r="F267" s="1">
        <v>0.004356060179945942</v>
      </c>
    </row>
    <row r="268" spans="1:6">
      <c r="A268" s="11">
        <v>44221</v>
      </c>
      <c r="B268" s="1">
        <v>0.0276839960855817</v>
      </c>
      <c r="C268" s="1">
        <v>0.0005376354551673845</v>
      </c>
      <c r="D268" s="1">
        <v>-0.0004310647081212649</v>
      </c>
      <c r="E268" s="1">
        <v>0.0009087768825566389</v>
      </c>
      <c r="F268" s="1">
        <v>0.01584421312014794</v>
      </c>
    </row>
    <row r="269" spans="1:6">
      <c r="A269" s="11">
        <v>44222</v>
      </c>
      <c r="B269" s="1">
        <v>0.001679322429906538</v>
      </c>
      <c r="C269" s="1">
        <v>0.009754137082109926</v>
      </c>
      <c r="D269" s="1">
        <v>-0.002264312462616047</v>
      </c>
      <c r="E269" s="1">
        <v>0.00721658963348637</v>
      </c>
      <c r="F269" s="1">
        <v>0.01219896338236737</v>
      </c>
    </row>
    <row r="270" spans="1:6">
      <c r="A270" s="11">
        <v>44223</v>
      </c>
      <c r="B270" s="1">
        <v>-0.007684063318803003</v>
      </c>
      <c r="C270" s="1">
        <v>-0.02812581228312927</v>
      </c>
      <c r="D270" s="1">
        <v>-0.003133909823761494</v>
      </c>
      <c r="E270" s="1">
        <v>-0.04665222113159728</v>
      </c>
      <c r="F270" s="1">
        <v>0.002453388778993926</v>
      </c>
    </row>
    <row r="271" spans="1:6">
      <c r="A271" s="11">
        <v>44224</v>
      </c>
      <c r="B271" s="1">
        <v>-0.0349849838457168</v>
      </c>
      <c r="C271" s="1">
        <v>0.001559119370861506</v>
      </c>
      <c r="D271" s="1">
        <v>-0.003794243540228281</v>
      </c>
      <c r="E271" s="1">
        <v>0.01883523136268028</v>
      </c>
      <c r="F271" s="1">
        <v>0.02589095800945529</v>
      </c>
    </row>
    <row r="272" spans="1:6">
      <c r="A272" s="11">
        <v>44225</v>
      </c>
      <c r="B272" s="1">
        <v>-0.03742073018704783</v>
      </c>
      <c r="C272" s="1">
        <v>-0.009704654514695155</v>
      </c>
      <c r="D272" s="1">
        <v>0.005114546106532281</v>
      </c>
      <c r="E272" s="1">
        <v>-0.01394351099327618</v>
      </c>
      <c r="F272" s="1">
        <v>-0.02917165959960188</v>
      </c>
    </row>
    <row r="273" spans="1:6">
      <c r="A273" s="11">
        <v>44228</v>
      </c>
      <c r="B273" s="1">
        <v>0.0165202495936585</v>
      </c>
      <c r="C273" s="1">
        <v>0.04262990292474567</v>
      </c>
      <c r="D273" s="1">
        <v>0.007307962779822486</v>
      </c>
      <c r="E273" s="1">
        <v>0.0359591479110779</v>
      </c>
      <c r="F273" s="1">
        <v>0.03315216561162782</v>
      </c>
    </row>
    <row r="274" spans="1:6">
      <c r="A274" s="11">
        <v>44229</v>
      </c>
      <c r="B274" s="1">
        <v>0.006336875247616058</v>
      </c>
      <c r="C274" s="1">
        <v>0.01110421456225508</v>
      </c>
      <c r="D274" s="1">
        <v>-0.01628334481569205</v>
      </c>
      <c r="E274" s="1">
        <v>0.01376055658064823</v>
      </c>
      <c r="F274" s="1">
        <v>-0.0005841184721625536</v>
      </c>
    </row>
    <row r="275" spans="1:6">
      <c r="A275" s="11">
        <v>44230</v>
      </c>
      <c r="B275" s="1">
        <v>-0.007778694306965095</v>
      </c>
      <c r="C275" s="1">
        <v>-0.01996156590930098</v>
      </c>
      <c r="D275" s="1">
        <v>0.0009286813285305229</v>
      </c>
      <c r="E275" s="1">
        <v>0.0728251300200522</v>
      </c>
      <c r="F275" s="1">
        <v>0.01457134392616766</v>
      </c>
    </row>
    <row r="276" spans="1:6">
      <c r="A276" s="11">
        <v>44231</v>
      </c>
      <c r="B276" s="1">
        <v>0.02575798820584563</v>
      </c>
      <c r="C276" s="1">
        <v>0.005575845147329783</v>
      </c>
      <c r="D276" s="1">
        <v>-0.02363275183481905</v>
      </c>
      <c r="E276" s="1">
        <v>-0.0025499531829698</v>
      </c>
      <c r="F276" s="1">
        <v>-0.004074184779000345</v>
      </c>
    </row>
    <row r="277" spans="1:6">
      <c r="A277" s="11">
        <v>44232</v>
      </c>
      <c r="B277" s="1">
        <v>-0.00309826264657731</v>
      </c>
      <c r="C277" s="1">
        <v>0.006349415177487883</v>
      </c>
      <c r="D277" s="1">
        <v>0.01229806009265721</v>
      </c>
      <c r="E277" s="1">
        <v>0.01714037512492883</v>
      </c>
      <c r="F277" s="1">
        <v>0.0007852819534757138</v>
      </c>
    </row>
    <row r="278" spans="1:6">
      <c r="A278" s="11">
        <v>44235</v>
      </c>
      <c r="B278" s="1">
        <v>0.001096755356034818</v>
      </c>
      <c r="C278" s="1">
        <v>-0.008713780773966562</v>
      </c>
      <c r="D278" s="1">
        <v>0.01159644360090772</v>
      </c>
      <c r="E278" s="1">
        <v>-0.002063457577754946</v>
      </c>
      <c r="F278" s="1">
        <v>0.001114793565309746</v>
      </c>
    </row>
    <row r="279" spans="1:6">
      <c r="A279" s="11">
        <v>44236</v>
      </c>
      <c r="B279" s="1">
        <v>-0.006573664600122875</v>
      </c>
      <c r="C279" s="1">
        <v>-0.00539885256244832</v>
      </c>
      <c r="D279" s="1">
        <v>0.001856009808804959</v>
      </c>
      <c r="E279" s="1">
        <v>-0.004379783124684122</v>
      </c>
      <c r="F279" s="1">
        <v>0.005361424334357379</v>
      </c>
    </row>
    <row r="280" spans="1:6">
      <c r="A280" s="11">
        <v>44237</v>
      </c>
      <c r="B280" s="1">
        <v>-0.004558467553030243</v>
      </c>
      <c r="C280" s="1">
        <v>-0.005573405440383872</v>
      </c>
      <c r="D280" s="1">
        <v>0.002887771272711781</v>
      </c>
      <c r="E280" s="1">
        <v>0.005343529326766072</v>
      </c>
      <c r="F280" s="1">
        <v>-0.003897087559693202</v>
      </c>
    </row>
    <row r="281" spans="1:6">
      <c r="A281" s="11">
        <v>44238</v>
      </c>
      <c r="B281" s="1">
        <v>-0.001920079485253745</v>
      </c>
      <c r="C281" s="1">
        <v>-0.007439273910078148</v>
      </c>
      <c r="D281" s="1">
        <v>-0.008529800815017974</v>
      </c>
      <c r="E281" s="1">
        <v>0.001087891652016948</v>
      </c>
      <c r="F281" s="1">
        <v>0.006877526675169277</v>
      </c>
    </row>
    <row r="282" spans="1:6">
      <c r="A282" s="11">
        <v>44239</v>
      </c>
      <c r="B282" s="1">
        <v>0.001775906153661966</v>
      </c>
      <c r="C282" s="1">
        <v>0.004775969497859078</v>
      </c>
      <c r="D282" s="1">
        <v>-0.001808344996425015</v>
      </c>
      <c r="E282" s="1">
        <v>0.00300659945681403</v>
      </c>
      <c r="F282" s="1">
        <v>0.002045089001256217</v>
      </c>
    </row>
    <row r="283" spans="1:6">
      <c r="A283" s="11">
        <v>44243</v>
      </c>
      <c r="B283" s="1">
        <v>-0.01610392405751737</v>
      </c>
      <c r="C283" s="1">
        <v>-0.002672619269300958</v>
      </c>
      <c r="D283" s="1">
        <v>-0.0133948313247062</v>
      </c>
      <c r="E283" s="1">
        <v>0.007479733484731188</v>
      </c>
      <c r="F283" s="1">
        <v>-0.005265601111524298</v>
      </c>
    </row>
    <row r="284" spans="1:6">
      <c r="A284" s="11">
        <v>44244</v>
      </c>
      <c r="B284" s="1">
        <v>-0.01764414685935711</v>
      </c>
      <c r="C284" s="1">
        <v>0.01214158916959462</v>
      </c>
      <c r="D284" s="1">
        <v>-0.0145225775067036</v>
      </c>
      <c r="E284" s="1">
        <v>0.003752124848168004</v>
      </c>
      <c r="F284" s="1">
        <v>0.004359683140539916</v>
      </c>
    </row>
    <row r="285" spans="1:6">
      <c r="A285" s="11">
        <v>44245</v>
      </c>
      <c r="B285" s="1">
        <v>-0.008636470334515978</v>
      </c>
      <c r="C285" s="1">
        <v>0.005920814274298136</v>
      </c>
      <c r="D285" s="1">
        <v>0.00129865555859654</v>
      </c>
      <c r="E285" s="1">
        <v>-0.006046377901079314</v>
      </c>
      <c r="F285" s="1">
        <v>-0.001679111747752815</v>
      </c>
    </row>
    <row r="286" spans="1:6">
      <c r="A286" s="11">
        <v>44246</v>
      </c>
      <c r="B286" s="1">
        <v>0.00123362962009832</v>
      </c>
      <c r="C286" s="1">
        <v>-0.02353505574574744</v>
      </c>
      <c r="D286" s="1">
        <v>0.001353346329661553</v>
      </c>
      <c r="E286" s="1">
        <v>-0.008072824918643806</v>
      </c>
      <c r="F286" s="1">
        <v>-0.01156718519290512</v>
      </c>
    </row>
    <row r="287" spans="1:6">
      <c r="A287" s="11">
        <v>44249</v>
      </c>
      <c r="B287" s="1">
        <v>-0.02979907370480306</v>
      </c>
      <c r="C287" s="1">
        <v>-0.02128060960411193</v>
      </c>
      <c r="D287" s="1">
        <v>0.01740055270532359</v>
      </c>
      <c r="E287" s="1">
        <v>-0.01654055548227851</v>
      </c>
      <c r="F287" s="1">
        <v>-0.02680833922249448</v>
      </c>
    </row>
    <row r="288" spans="1:6">
      <c r="A288" s="11">
        <v>44250</v>
      </c>
      <c r="B288" s="1">
        <v>-0.001111000039304977</v>
      </c>
      <c r="C288" s="1">
        <v>0.004326059526709614</v>
      </c>
      <c r="D288" s="1">
        <v>-0.001272998738014453</v>
      </c>
      <c r="E288" s="1">
        <v>0.002852581873562965</v>
      </c>
      <c r="F288" s="1">
        <v>-0.005287604999251405</v>
      </c>
    </row>
    <row r="289" spans="1:6">
      <c r="A289" s="11">
        <v>44251</v>
      </c>
      <c r="B289" s="1">
        <v>-0.004052171781397718</v>
      </c>
      <c r="C289" s="1">
        <v>-0.01094696867651823</v>
      </c>
      <c r="D289" s="1">
        <v>-0.004433606679094204</v>
      </c>
      <c r="E289" s="1">
        <v>0.01149940165037333</v>
      </c>
      <c r="F289" s="1">
        <v>0.005487141151359953</v>
      </c>
    </row>
    <row r="290" spans="1:6">
      <c r="A290" s="11">
        <v>44252</v>
      </c>
      <c r="B290" s="1">
        <v>-0.03478266712700107</v>
      </c>
      <c r="C290" s="1">
        <v>-0.03240038681954516</v>
      </c>
      <c r="D290" s="1">
        <v>-0.01224671548708967</v>
      </c>
      <c r="E290" s="1">
        <v>-0.03256526130309456</v>
      </c>
      <c r="F290" s="1">
        <v>-0.02370488547920346</v>
      </c>
    </row>
    <row r="291" spans="1:6">
      <c r="A291" s="11">
        <v>44253</v>
      </c>
      <c r="B291" s="1">
        <v>0.002231628754439718</v>
      </c>
      <c r="C291" s="1">
        <v>0.01170038797320982</v>
      </c>
      <c r="D291" s="1">
        <v>-0.02609335448099648</v>
      </c>
      <c r="E291" s="1">
        <v>0.002956300341314666</v>
      </c>
      <c r="F291" s="1">
        <v>0.01480416960506847</v>
      </c>
    </row>
    <row r="292" spans="1:6">
      <c r="A292" s="11">
        <v>44256</v>
      </c>
      <c r="B292" s="1">
        <v>0.05385107608699347</v>
      </c>
      <c r="C292" s="1">
        <v>0.01720379839471731</v>
      </c>
      <c r="D292" s="1">
        <v>-0.003240539126816877</v>
      </c>
      <c r="E292" s="1">
        <v>0.02361640611783411</v>
      </c>
      <c r="F292" s="1">
        <v>0.0196229552305176</v>
      </c>
    </row>
    <row r="293" spans="1:6">
      <c r="A293" s="11">
        <v>44257</v>
      </c>
      <c r="B293" s="1">
        <v>-0.0208935768787335</v>
      </c>
      <c r="C293" s="1">
        <v>-0.01640426210502544</v>
      </c>
      <c r="D293" s="1">
        <v>0.006153831980225011</v>
      </c>
      <c r="E293" s="1">
        <v>-0.002502817577296867</v>
      </c>
      <c r="F293" s="1">
        <v>-0.01295692806153537</v>
      </c>
    </row>
    <row r="294" spans="1:6">
      <c r="A294" s="11">
        <v>44258</v>
      </c>
      <c r="B294" s="1">
        <v>-0.02445651750455546</v>
      </c>
      <c r="C294" s="1">
        <v>-0.02893170479822993</v>
      </c>
      <c r="D294" s="1">
        <v>-0.01027057123568109</v>
      </c>
      <c r="E294" s="1">
        <v>-0.02570625454869513</v>
      </c>
      <c r="F294" s="1">
        <v>-0.02698062959435865</v>
      </c>
    </row>
    <row r="295" spans="1:6">
      <c r="A295" s="11">
        <v>44259</v>
      </c>
      <c r="B295" s="1">
        <v>-0.01581179880959926</v>
      </c>
      <c r="C295" s="1">
        <v>-0.009128157985388907</v>
      </c>
      <c r="D295" s="1">
        <v>-0.00880318149968351</v>
      </c>
      <c r="E295" s="1">
        <v>0.01119606258129746</v>
      </c>
      <c r="F295" s="1">
        <v>-0.003647547733762413</v>
      </c>
    </row>
    <row r="296" spans="1:6">
      <c r="A296" s="11">
        <v>44260</v>
      </c>
      <c r="B296" s="1">
        <v>0.01073825241924253</v>
      </c>
      <c r="C296" s="1">
        <v>0.007687481916645478</v>
      </c>
      <c r="D296" s="1">
        <v>-0.001293936733946288</v>
      </c>
      <c r="E296" s="1">
        <v>0.03104332014009503</v>
      </c>
      <c r="F296" s="1">
        <v>0.02147950878206983</v>
      </c>
    </row>
    <row r="297" spans="1:6">
      <c r="A297" s="11">
        <v>44263</v>
      </c>
      <c r="B297" s="1">
        <v>-0.04167346727201848</v>
      </c>
      <c r="C297" s="1">
        <v>-0.01616746374838574</v>
      </c>
      <c r="D297" s="1">
        <v>-0.01195527021679921</v>
      </c>
      <c r="E297" s="1">
        <v>-0.04271198549725674</v>
      </c>
      <c r="F297" s="1">
        <v>-0.018178053178461</v>
      </c>
    </row>
    <row r="298" spans="1:6">
      <c r="A298" s="11">
        <v>44264</v>
      </c>
      <c r="B298" s="1">
        <v>0.04064967903121208</v>
      </c>
      <c r="C298" s="1">
        <v>0.03756837366056898</v>
      </c>
      <c r="D298" s="1">
        <v>0.02318652056161219</v>
      </c>
      <c r="E298" s="1">
        <v>0.01636872428687552</v>
      </c>
      <c r="F298" s="1">
        <v>0.02810150370069486</v>
      </c>
    </row>
    <row r="299" spans="1:6">
      <c r="A299" s="11">
        <v>44265</v>
      </c>
      <c r="B299" s="1">
        <v>-0.009166789845908352</v>
      </c>
      <c r="C299" s="1">
        <v>-0.001701017312374709</v>
      </c>
      <c r="D299" s="1">
        <v>0.002854494048556644</v>
      </c>
      <c r="E299" s="1">
        <v>-0.002043796103104012</v>
      </c>
      <c r="F299" s="1">
        <v>-0.005817415416140781</v>
      </c>
    </row>
    <row r="300" spans="1:6">
      <c r="A300" s="11">
        <v>44266</v>
      </c>
      <c r="B300" s="1">
        <v>0.01650271746372645</v>
      </c>
      <c r="C300" s="1">
        <v>0.01829842977660556</v>
      </c>
      <c r="D300" s="1">
        <v>0.000464739371550893</v>
      </c>
      <c r="E300" s="1">
        <v>0.0316031016017011</v>
      </c>
      <c r="F300" s="1">
        <v>0.02026516133991074</v>
      </c>
    </row>
    <row r="301" spans="1:6">
      <c r="A301" s="11">
        <v>44267</v>
      </c>
      <c r="B301" s="1">
        <v>-0.007625287726044205</v>
      </c>
      <c r="C301" s="1">
        <v>-0.00774027278504763</v>
      </c>
      <c r="D301" s="1">
        <v>-0.001625761335854459</v>
      </c>
      <c r="E301" s="1">
        <v>-0.02406048437159347</v>
      </c>
      <c r="F301" s="1">
        <v>-0.005819815710494392</v>
      </c>
    </row>
    <row r="302" spans="1:6">
      <c r="A302" s="11">
        <v>44270</v>
      </c>
      <c r="B302" s="1">
        <v>0.02445654572878775</v>
      </c>
      <c r="C302" s="1">
        <v>-0.002527944244565816</v>
      </c>
      <c r="D302" s="1">
        <v>0.005466719635977002</v>
      </c>
      <c r="E302" s="1">
        <v>0.002165888836353824</v>
      </c>
      <c r="F302" s="1">
        <v>-0.003987201380780347</v>
      </c>
    </row>
    <row r="303" spans="1:6">
      <c r="A303" s="11">
        <v>44271</v>
      </c>
      <c r="B303" s="1">
        <v>0.01274305665413955</v>
      </c>
      <c r="C303" s="1">
        <v>0.003303410391452877</v>
      </c>
      <c r="D303" s="1">
        <v>0.0009832559129330232</v>
      </c>
      <c r="E303" s="1">
        <v>0.01433479349195821</v>
      </c>
      <c r="F303" s="1">
        <v>0.0123504333388107</v>
      </c>
    </row>
    <row r="304" spans="1:6">
      <c r="A304" s="11">
        <v>44272</v>
      </c>
      <c r="B304" s="1">
        <v>-0.006450575072450837</v>
      </c>
      <c r="C304" s="1">
        <v>0.01418884859723835</v>
      </c>
      <c r="D304" s="1">
        <v>-0.002195727962220673</v>
      </c>
      <c r="E304" s="1">
        <v>-0.0008014273691456797</v>
      </c>
      <c r="F304" s="1">
        <v>-0.002818628427272096</v>
      </c>
    </row>
    <row r="305" spans="1:6">
      <c r="A305" s="11">
        <v>44273</v>
      </c>
      <c r="B305" s="1">
        <v>-0.0339050713014829</v>
      </c>
      <c r="C305" s="1">
        <v>-0.03435878370750434</v>
      </c>
      <c r="D305" s="1">
        <v>0.003127115005246095</v>
      </c>
      <c r="E305" s="1">
        <v>-0.02923804585576462</v>
      </c>
      <c r="F305" s="1">
        <v>-0.02666235168728592</v>
      </c>
    </row>
    <row r="306" spans="1:6">
      <c r="A306" s="11">
        <v>44274</v>
      </c>
      <c r="B306" s="1">
        <v>-0.004480226670131482</v>
      </c>
      <c r="C306" s="1">
        <v>0.01551190985634321</v>
      </c>
      <c r="D306" s="1">
        <v>0.005311207424964604</v>
      </c>
      <c r="E306" s="1">
        <v>0.002780411226590118</v>
      </c>
      <c r="F306" s="1">
        <v>-0.001603550190628522</v>
      </c>
    </row>
    <row r="307" spans="1:6">
      <c r="A307" s="11">
        <v>44277</v>
      </c>
      <c r="B307" s="1">
        <v>0.02833570348167092</v>
      </c>
      <c r="C307" s="1">
        <v>0.01167821172408301</v>
      </c>
      <c r="D307" s="1">
        <v>-0.002067288121894273</v>
      </c>
      <c r="E307" s="1">
        <v>0.001840147683802584</v>
      </c>
      <c r="F307" s="1">
        <v>0.02448451065644264</v>
      </c>
    </row>
    <row r="308" spans="1:6">
      <c r="A308" s="11">
        <v>44278</v>
      </c>
      <c r="B308" s="1">
        <v>-0.00688866568430524</v>
      </c>
      <c r="C308" s="1">
        <v>0.008560288075996736</v>
      </c>
      <c r="D308" s="1">
        <v>-0.00753832275760602</v>
      </c>
      <c r="E308" s="1">
        <v>0.005239559725378706</v>
      </c>
      <c r="F308" s="1">
        <v>0.00673765901005674</v>
      </c>
    </row>
    <row r="309" spans="1:6">
      <c r="A309" s="11">
        <v>44279</v>
      </c>
      <c r="B309" s="1">
        <v>-0.01999354000028641</v>
      </c>
      <c r="C309" s="1">
        <v>-0.01607330443849597</v>
      </c>
      <c r="D309" s="1">
        <v>0.00475449265051342</v>
      </c>
      <c r="E309" s="1">
        <v>-0.004310895177884078</v>
      </c>
      <c r="F309" s="1">
        <v>-0.008923289521282407</v>
      </c>
    </row>
    <row r="310" spans="1:6">
      <c r="A310" s="11">
        <v>44280</v>
      </c>
      <c r="B310" s="1">
        <v>0.004163545306562266</v>
      </c>
      <c r="C310" s="1">
        <v>-0.01321963428967077</v>
      </c>
      <c r="D310" s="1">
        <v>-0.004616538685031757</v>
      </c>
      <c r="E310" s="1">
        <v>-3.432147241078098E-05</v>
      </c>
      <c r="F310" s="1">
        <v>-0.01325062880250583</v>
      </c>
    </row>
    <row r="311" spans="1:6">
      <c r="A311" s="11">
        <v>44281</v>
      </c>
      <c r="B311" s="1">
        <v>0.005141363901088214</v>
      </c>
      <c r="C311" s="1">
        <v>0.001894112243206125</v>
      </c>
      <c r="D311" s="1">
        <v>0.004232086877204555</v>
      </c>
      <c r="E311" s="1">
        <v>-0.003803251403532326</v>
      </c>
      <c r="F311" s="1">
        <v>0.01781865156836848</v>
      </c>
    </row>
    <row r="312" spans="1:6">
      <c r="A312" s="11">
        <v>44284</v>
      </c>
      <c r="B312" s="1">
        <v>0.001484923534931237</v>
      </c>
      <c r="C312" s="1">
        <v>0.007765307334585803</v>
      </c>
      <c r="D312" s="1">
        <v>-0.01160372714035662</v>
      </c>
      <c r="E312" s="1">
        <v>0.01040122718730552</v>
      </c>
      <c r="F312" s="1">
        <v>-0.005243556614862643</v>
      </c>
    </row>
    <row r="313" spans="1:6">
      <c r="A313" s="11">
        <v>44285</v>
      </c>
      <c r="B313" s="1">
        <v>-0.01227431265744439</v>
      </c>
      <c r="C313" s="1">
        <v>-0.006645597502498379</v>
      </c>
      <c r="D313" s="1">
        <v>-0.0164709722411065</v>
      </c>
      <c r="E313" s="1">
        <v>0.000332521601913216</v>
      </c>
      <c r="F313" s="1">
        <v>-0.01441077684119052</v>
      </c>
    </row>
    <row r="314" spans="1:6">
      <c r="A314" s="11">
        <v>44286</v>
      </c>
      <c r="B314" s="1">
        <v>0.01876557786757971</v>
      </c>
      <c r="C314" s="1">
        <v>0.01269600564306872</v>
      </c>
      <c r="D314" s="1">
        <v>0.0177564130771164</v>
      </c>
      <c r="E314" s="1">
        <v>0.007842713601081686</v>
      </c>
      <c r="F314" s="1">
        <v>0.01690740514232925</v>
      </c>
    </row>
    <row r="315" spans="1:6">
      <c r="A315" s="11">
        <v>44287</v>
      </c>
      <c r="B315" s="1">
        <v>0.006958659609956896</v>
      </c>
      <c r="C315" s="1">
        <v>0.02162845443110406</v>
      </c>
      <c r="D315" s="1">
        <v>0.007410404253727965</v>
      </c>
      <c r="E315" s="1">
        <v>0.03261061139414156</v>
      </c>
      <c r="F315" s="1">
        <v>0.0279086432477178</v>
      </c>
    </row>
    <row r="316" spans="1:6">
      <c r="A316" s="11">
        <v>44291</v>
      </c>
      <c r="B316" s="1">
        <v>0.02357737006179983</v>
      </c>
      <c r="C316" s="1">
        <v>0.02079404593469847</v>
      </c>
      <c r="D316" s="1">
        <v>0.0002896032435564244</v>
      </c>
      <c r="E316" s="1">
        <v>0.04187285967856313</v>
      </c>
      <c r="F316" s="1">
        <v>0.02772841925623082</v>
      </c>
    </row>
    <row r="317" spans="1:6">
      <c r="A317" s="11">
        <v>44292</v>
      </c>
      <c r="B317" s="1">
        <v>0.002462259712399772</v>
      </c>
      <c r="C317" s="1">
        <v>-0.0009018902147276409</v>
      </c>
      <c r="D317" s="1">
        <v>0.008396062536189852</v>
      </c>
      <c r="E317" s="1">
        <v>-0.004371524817760486</v>
      </c>
      <c r="F317" s="1">
        <v>-0.004858184675137878</v>
      </c>
    </row>
    <row r="318" spans="1:6">
      <c r="A318" s="11">
        <v>44293</v>
      </c>
      <c r="B318" s="1">
        <v>0.01339027252841207</v>
      </c>
      <c r="C318" s="1">
        <v>0.01723733655641202</v>
      </c>
      <c r="D318" s="1">
        <v>-0.0008039186988587632</v>
      </c>
      <c r="E318" s="1">
        <v>0.01347521633498183</v>
      </c>
      <c r="F318" s="1">
        <v>0.008230521322379447</v>
      </c>
    </row>
    <row r="319" spans="1:6">
      <c r="A319" s="11">
        <v>44294</v>
      </c>
      <c r="B319" s="1">
        <v>0.01923383103446952</v>
      </c>
      <c r="C319" s="1">
        <v>0.006071242952548017</v>
      </c>
      <c r="D319" s="1">
        <v>0.009597191814547434</v>
      </c>
      <c r="E319" s="1">
        <v>0.005091452707077337</v>
      </c>
      <c r="F319" s="1">
        <v>0.01340543403771943</v>
      </c>
    </row>
    <row r="320" spans="1:6">
      <c r="A320" s="11">
        <v>44295</v>
      </c>
      <c r="B320" s="1">
        <v>0.02025150832303546</v>
      </c>
      <c r="C320" s="1">
        <v>0.02209562242522667</v>
      </c>
      <c r="D320" s="1">
        <v>-0.007684426015928891</v>
      </c>
      <c r="E320" s="1">
        <v>0.008993856348737062</v>
      </c>
      <c r="F320" s="1">
        <v>0.01026662657791055</v>
      </c>
    </row>
    <row r="321" spans="1:6">
      <c r="A321" s="11">
        <v>44298</v>
      </c>
      <c r="B321" s="1">
        <v>-0.01323313427454964</v>
      </c>
      <c r="C321" s="1">
        <v>0.00213212187302747</v>
      </c>
      <c r="D321" s="1">
        <v>-0.006940915113484825</v>
      </c>
      <c r="E321" s="1">
        <v>-0.01147232026239109</v>
      </c>
      <c r="F321" s="1">
        <v>0.0002344490025925072</v>
      </c>
    </row>
    <row r="322" spans="1:6">
      <c r="A322" s="11">
        <v>44299</v>
      </c>
      <c r="B322" s="1">
        <v>0.02430663554475365</v>
      </c>
      <c r="C322" s="1">
        <v>0.006098747605224553</v>
      </c>
      <c r="D322" s="1">
        <v>0.008664510410739235</v>
      </c>
      <c r="E322" s="1">
        <v>0.004370319612621243</v>
      </c>
      <c r="F322" s="1">
        <v>0.01008159576899326</v>
      </c>
    </row>
    <row r="323" spans="1:6">
      <c r="A323" s="11">
        <v>44300</v>
      </c>
      <c r="B323" s="1">
        <v>-0.01785328064547276</v>
      </c>
      <c r="C323" s="1">
        <v>-0.01970591825597423</v>
      </c>
      <c r="D323" s="1">
        <v>-0.006471152831168725</v>
      </c>
      <c r="E323" s="1">
        <v>-0.0055535338533933</v>
      </c>
      <c r="F323" s="1">
        <v>-0.01121902337078273</v>
      </c>
    </row>
    <row r="324" spans="1:6">
      <c r="A324" s="11">
        <v>44301</v>
      </c>
      <c r="B324" s="1">
        <v>0.01870815065239406</v>
      </c>
      <c r="C324" s="1">
        <v>0.01382840971457044</v>
      </c>
      <c r="D324" s="1">
        <v>0.01758026374476596</v>
      </c>
      <c r="E324" s="1">
        <v>0.01933183201152722</v>
      </c>
      <c r="F324" s="1">
        <v>0.01529797197493732</v>
      </c>
    </row>
    <row r="325" spans="1:6">
      <c r="A325" s="11">
        <v>44302</v>
      </c>
      <c r="B325" s="1">
        <v>-0.002527951210240076</v>
      </c>
      <c r="C325" s="1">
        <v>0.006022342354579324</v>
      </c>
      <c r="D325" s="1">
        <v>0.007703622633885132</v>
      </c>
      <c r="E325" s="1">
        <v>-0.00109403648474482</v>
      </c>
      <c r="F325" s="1">
        <v>0.004778405729246149</v>
      </c>
    </row>
    <row r="326" spans="1:6">
      <c r="A326" s="11">
        <v>44305</v>
      </c>
      <c r="B326" s="1">
        <v>0.005068599621322889</v>
      </c>
      <c r="C326" s="1">
        <v>-0.008069009815261929</v>
      </c>
      <c r="D326" s="1">
        <v>-0.005396276327114924</v>
      </c>
      <c r="E326" s="1">
        <v>0.003070915356161885</v>
      </c>
      <c r="F326" s="1">
        <v>-0.007670521809738373</v>
      </c>
    </row>
    <row r="327" spans="1:6">
      <c r="A327" s="11">
        <v>44306</v>
      </c>
      <c r="B327" s="1">
        <v>-0.01282998962356807</v>
      </c>
      <c r="C327" s="1">
        <v>-0.0110675672764915</v>
      </c>
      <c r="D327" s="1">
        <v>0.004464804060731575</v>
      </c>
      <c r="E327" s="1">
        <v>-0.004694816505029342</v>
      </c>
      <c r="F327" s="1">
        <v>-0.001854947870493895</v>
      </c>
    </row>
    <row r="328" spans="1:6">
      <c r="A328" s="11">
        <v>44307</v>
      </c>
      <c r="B328" s="1">
        <v>0.002929920034498545</v>
      </c>
      <c r="C328" s="1">
        <v>0.008195669633476843</v>
      </c>
      <c r="D328" s="1">
        <v>0.008439767955833011</v>
      </c>
      <c r="E328" s="1">
        <v>-0.0002896132186872569</v>
      </c>
      <c r="F328" s="1">
        <v>0.008982904940460168</v>
      </c>
    </row>
    <row r="329" spans="1:6">
      <c r="A329" s="11">
        <v>44308</v>
      </c>
      <c r="B329" s="1">
        <v>-0.01168544272524175</v>
      </c>
      <c r="C329" s="1">
        <v>-0.01575839589233297</v>
      </c>
      <c r="D329" s="1">
        <v>-0.006193213945124731</v>
      </c>
      <c r="E329" s="1">
        <v>-0.01133721767484852</v>
      </c>
      <c r="F329" s="1">
        <v>-0.01308607942865048</v>
      </c>
    </row>
    <row r="330" spans="1:6">
      <c r="A330" s="11">
        <v>44309</v>
      </c>
      <c r="B330" s="1">
        <v>0.01803853111203879</v>
      </c>
      <c r="C330" s="1">
        <v>0.00962218974677076</v>
      </c>
      <c r="D330" s="1">
        <v>-0.002357933576806914</v>
      </c>
      <c r="E330" s="1">
        <v>0.02104755465827934</v>
      </c>
      <c r="F330" s="1">
        <v>0.01547607366488335</v>
      </c>
    </row>
    <row r="331" spans="1:6">
      <c r="A331" s="11">
        <v>44312</v>
      </c>
      <c r="B331" s="1">
        <v>0.002977963834066788</v>
      </c>
      <c r="C331" s="1">
        <v>0.02038978036420724</v>
      </c>
      <c r="D331" s="1">
        <v>0.001238014165376944</v>
      </c>
      <c r="E331" s="1">
        <v>0.00434801418909192</v>
      </c>
      <c r="F331" s="1">
        <v>0.001531635562104894</v>
      </c>
    </row>
    <row r="332" spans="1:6">
      <c r="A332" s="11">
        <v>44313</v>
      </c>
      <c r="B332" s="1">
        <v>-0.002449606612189514</v>
      </c>
      <c r="C332" s="1">
        <v>0.002472917551242348</v>
      </c>
      <c r="D332" s="1">
        <v>-0.0006744330062985471</v>
      </c>
      <c r="E332" s="1">
        <v>-0.008203658941138059</v>
      </c>
      <c r="F332" s="1">
        <v>0.001605920813309458</v>
      </c>
    </row>
    <row r="333" spans="1:6">
      <c r="A333" s="11">
        <v>44314</v>
      </c>
      <c r="B333" s="1">
        <v>-0.006027224591271363</v>
      </c>
      <c r="C333" s="1">
        <v>0.01201778673156984</v>
      </c>
      <c r="D333" s="1">
        <v>-0.00269969000456971</v>
      </c>
      <c r="E333" s="1">
        <v>0.02970776351599014</v>
      </c>
      <c r="F333" s="1">
        <v>-0.02828565895103607</v>
      </c>
    </row>
    <row r="334" spans="1:6">
      <c r="A334" s="11">
        <v>44315</v>
      </c>
      <c r="B334" s="1">
        <v>-0.0007484985364576424</v>
      </c>
      <c r="C334" s="1">
        <v>0.003703934760063587</v>
      </c>
      <c r="D334" s="1">
        <v>-0.002876142412798433</v>
      </c>
      <c r="E334" s="1">
        <v>0.01429395705703684</v>
      </c>
      <c r="F334" s="1">
        <v>-0.008053011843539681</v>
      </c>
    </row>
    <row r="335" spans="1:6">
      <c r="A335" s="11">
        <v>44316</v>
      </c>
      <c r="B335" s="1">
        <v>-0.01513333312298915</v>
      </c>
      <c r="C335" s="1">
        <v>-0.001120636171800582</v>
      </c>
      <c r="D335" s="1">
        <v>-0.0004524216779921986</v>
      </c>
      <c r="E335" s="1">
        <v>-0.01640782495688675</v>
      </c>
      <c r="F335" s="1">
        <v>-0.001306931876175921</v>
      </c>
    </row>
    <row r="336" spans="1:6">
      <c r="A336" s="11">
        <v>44319</v>
      </c>
      <c r="B336" s="1">
        <v>0.008215214729080156</v>
      </c>
      <c r="C336" s="1">
        <v>-0.0233401707193126</v>
      </c>
      <c r="D336" s="1">
        <v>0.01363660664295119</v>
      </c>
      <c r="E336" s="1">
        <v>-0.004427540769334826</v>
      </c>
      <c r="F336" s="1">
        <v>-0.001268967395460341</v>
      </c>
    </row>
    <row r="337" spans="1:6">
      <c r="A337" s="11">
        <v>44320</v>
      </c>
      <c r="B337" s="1">
        <v>-0.0353854522276682</v>
      </c>
      <c r="C337" s="1">
        <v>-0.02203454133380189</v>
      </c>
      <c r="D337" s="1">
        <v>-0.008708259112053973</v>
      </c>
      <c r="E337" s="1">
        <v>-0.0154710508584861</v>
      </c>
      <c r="F337" s="1">
        <v>-0.01615982161005591</v>
      </c>
    </row>
    <row r="338" spans="1:6">
      <c r="A338" s="11">
        <v>44321</v>
      </c>
      <c r="B338" s="1">
        <v>0.001955417100136358</v>
      </c>
      <c r="C338" s="1">
        <v>-0.01247943299949428</v>
      </c>
      <c r="D338" s="1">
        <v>0.004673908395987247</v>
      </c>
      <c r="E338" s="1">
        <v>0.003442020147937264</v>
      </c>
      <c r="F338" s="1">
        <v>-0.005326925890183243</v>
      </c>
    </row>
    <row r="339" spans="1:6">
      <c r="A339" s="11">
        <v>44322</v>
      </c>
      <c r="B339" s="1">
        <v>0.01280269677089962</v>
      </c>
      <c r="C339" s="1">
        <v>0.01095540176944754</v>
      </c>
      <c r="D339" s="1">
        <v>0.01759992424401546</v>
      </c>
      <c r="E339" s="1">
        <v>0.009754671098189505</v>
      </c>
      <c r="F339" s="1">
        <v>0.01322670745353927</v>
      </c>
    </row>
    <row r="340" spans="1:6">
      <c r="A340" s="11">
        <v>44323</v>
      </c>
      <c r="B340" s="1">
        <v>0.005327238328271422</v>
      </c>
      <c r="C340" s="1">
        <v>-0.00446405785027626</v>
      </c>
      <c r="D340" s="1">
        <v>0.008592660746867153</v>
      </c>
      <c r="E340" s="1">
        <v>0.006237844510753154</v>
      </c>
      <c r="F340" s="1">
        <v>0.01093172667770137</v>
      </c>
    </row>
    <row r="341" spans="1:6">
      <c r="A341" s="11">
        <v>44326</v>
      </c>
      <c r="B341" s="1">
        <v>-0.02580447684362264</v>
      </c>
      <c r="C341" s="1">
        <v>-0.03072052637375966</v>
      </c>
      <c r="D341" s="1">
        <v>0.003495180219209137</v>
      </c>
      <c r="E341" s="1">
        <v>-0.02558742947564085</v>
      </c>
      <c r="F341" s="1">
        <v>-0.02091405345180397</v>
      </c>
    </row>
    <row r="342" spans="1:6">
      <c r="A342" s="11">
        <v>44327</v>
      </c>
      <c r="B342" s="1">
        <v>-0.007410358125572003</v>
      </c>
      <c r="C342" s="1">
        <v>0.01047481691787677</v>
      </c>
      <c r="D342" s="1">
        <v>-0.0008707350127551416</v>
      </c>
      <c r="E342" s="1">
        <v>-0.009464435079823752</v>
      </c>
      <c r="F342" s="1">
        <v>-0.003843494973660322</v>
      </c>
    </row>
    <row r="343" spans="1:6">
      <c r="A343" s="11">
        <v>44328</v>
      </c>
      <c r="B343" s="1">
        <v>-0.02493847546791605</v>
      </c>
      <c r="C343" s="1">
        <v>-0.02232379676542495</v>
      </c>
      <c r="D343" s="1">
        <v>-0.007244429789890039</v>
      </c>
      <c r="E343" s="1">
        <v>-0.0307524977413296</v>
      </c>
      <c r="F343" s="1">
        <v>-0.02936264295191016</v>
      </c>
    </row>
    <row r="344" spans="1:6">
      <c r="A344" s="11">
        <v>44329</v>
      </c>
      <c r="B344" s="1">
        <v>0.01791949330248155</v>
      </c>
      <c r="C344" s="1">
        <v>0.003023544004483902</v>
      </c>
      <c r="D344" s="1">
        <v>0.0006584402821587787</v>
      </c>
      <c r="E344" s="1">
        <v>0.01308499014037201</v>
      </c>
      <c r="F344" s="1">
        <v>0.01686175633858467</v>
      </c>
    </row>
    <row r="345" spans="1:6">
      <c r="A345" s="11">
        <v>44330</v>
      </c>
      <c r="B345" s="1">
        <v>0.01984485195593533</v>
      </c>
      <c r="C345" s="1">
        <v>0.01943085118449184</v>
      </c>
      <c r="D345" s="1">
        <v>0.007731097274066512</v>
      </c>
      <c r="E345" s="1">
        <v>0.0221349472845942</v>
      </c>
      <c r="F345" s="1">
        <v>0.02106724938104354</v>
      </c>
    </row>
    <row r="346" spans="1:6">
      <c r="A346" s="11">
        <v>44333</v>
      </c>
      <c r="B346" s="1">
        <v>-0.009258439074394387</v>
      </c>
      <c r="C346" s="1">
        <v>0.0147351540352203</v>
      </c>
      <c r="D346" s="1">
        <v>0.01610532411596988</v>
      </c>
      <c r="E346" s="1">
        <v>0.004626143203515509</v>
      </c>
      <c r="F346" s="1">
        <v>-0.01196841881007726</v>
      </c>
    </row>
    <row r="347" spans="1:6">
      <c r="A347" s="11">
        <v>44334</v>
      </c>
      <c r="B347" s="1">
        <v>-0.01124576739127015</v>
      </c>
      <c r="C347" s="1">
        <v>-0.01165305856977905</v>
      </c>
      <c r="D347" s="1">
        <v>0.0001606687165327525</v>
      </c>
      <c r="E347" s="1">
        <v>-0.01155567344461794</v>
      </c>
      <c r="F347" s="1">
        <v>-0.008565073705848025</v>
      </c>
    </row>
    <row r="348" spans="1:6">
      <c r="A348" s="11">
        <v>44335</v>
      </c>
      <c r="B348" s="1">
        <v>-0.001281597719752559</v>
      </c>
      <c r="C348" s="1">
        <v>-0.000148514828115065</v>
      </c>
      <c r="D348" s="1">
        <v>0.007227754388629659</v>
      </c>
      <c r="E348" s="1">
        <v>0.003991184521926705</v>
      </c>
      <c r="F348" s="1">
        <v>0.002473953278268937</v>
      </c>
    </row>
    <row r="349" spans="1:6">
      <c r="A349" s="11">
        <v>44336</v>
      </c>
      <c r="B349" s="1">
        <v>0.02101205489737001</v>
      </c>
      <c r="C349" s="1">
        <v>0.004913709794237331</v>
      </c>
      <c r="D349" s="1">
        <v>0.0002657736602469374</v>
      </c>
      <c r="E349" s="1">
        <v>0.01560651766720755</v>
      </c>
      <c r="F349" s="1">
        <v>0.01382032406540623</v>
      </c>
    </row>
    <row r="350" spans="1:6">
      <c r="A350" s="11">
        <v>44337</v>
      </c>
      <c r="B350" s="1">
        <v>-0.01476692404715241</v>
      </c>
      <c r="C350" s="1">
        <v>-0.01373285354874154</v>
      </c>
      <c r="D350" s="1">
        <v>-0.00271022293756773</v>
      </c>
      <c r="E350" s="1">
        <v>-0.005557161646027819</v>
      </c>
      <c r="F350" s="1">
        <v>-0.005314793666400197</v>
      </c>
    </row>
    <row r="351" spans="1:6">
      <c r="A351" s="11">
        <v>44340</v>
      </c>
      <c r="B351" s="1">
        <v>0.01331394738207714</v>
      </c>
      <c r="C351" s="1">
        <v>0.01308421526101777</v>
      </c>
      <c r="D351" s="1">
        <v>0.004209529823416602</v>
      </c>
      <c r="E351" s="1">
        <v>0.02916574663616345</v>
      </c>
      <c r="F351" s="1">
        <v>0.02288211764089376</v>
      </c>
    </row>
    <row r="352" spans="1:6">
      <c r="A352" s="11">
        <v>44341</v>
      </c>
      <c r="B352" s="1">
        <v>-0.001573346948914311</v>
      </c>
      <c r="C352" s="1">
        <v>0.004332851226203749</v>
      </c>
      <c r="D352" s="1">
        <v>0.007163323875032379</v>
      </c>
      <c r="E352" s="1">
        <v>0.0007750806883282113</v>
      </c>
      <c r="F352" s="1">
        <v>0.003748202133074363</v>
      </c>
    </row>
    <row r="353" spans="1:6">
      <c r="A353" s="11">
        <v>44342</v>
      </c>
      <c r="B353" s="1">
        <v>-0.0003939565675922241</v>
      </c>
      <c r="C353" s="1">
        <v>0.001874756244700571</v>
      </c>
      <c r="D353" s="1">
        <v>0.001685935031530583</v>
      </c>
      <c r="E353" s="1">
        <v>0.007380857940789243</v>
      </c>
      <c r="F353" s="1">
        <v>-0.000913645346732328</v>
      </c>
    </row>
    <row r="354" spans="1:6">
      <c r="A354" s="11">
        <v>44343</v>
      </c>
      <c r="B354" s="1">
        <v>-0.01237686690608408</v>
      </c>
      <c r="C354" s="1">
        <v>-0.01073455811402568</v>
      </c>
      <c r="D354" s="1">
        <v>-0.002945404466644597</v>
      </c>
      <c r="E354" s="1">
        <v>-0.007406584859082965</v>
      </c>
      <c r="F354" s="1">
        <v>-0.008668379515753943</v>
      </c>
    </row>
    <row r="355" spans="1:6">
      <c r="A355" s="11">
        <v>44344</v>
      </c>
      <c r="B355" s="1">
        <v>-0.005347939882225039</v>
      </c>
      <c r="C355" s="1">
        <v>-0.002179428942000072</v>
      </c>
      <c r="D355" s="1">
        <v>0.00358709131364443</v>
      </c>
      <c r="E355" s="1">
        <v>-0.002467556940826343</v>
      </c>
      <c r="F355" s="1">
        <v>0.001484097703646103</v>
      </c>
    </row>
    <row r="356" spans="1:6">
      <c r="A356" s="11">
        <v>44348</v>
      </c>
      <c r="B356" s="1">
        <v>-0.002648421113140342</v>
      </c>
      <c r="C356" s="1">
        <v>-0.001371414806962235</v>
      </c>
      <c r="D356" s="1">
        <v>0.0002102625041064954</v>
      </c>
      <c r="E356" s="1">
        <v>0.01032307470330829</v>
      </c>
      <c r="F356" s="1">
        <v>-0.009131584192923703</v>
      </c>
    </row>
    <row r="357" spans="1:6">
      <c r="A357" s="11">
        <v>44349</v>
      </c>
      <c r="B357" s="1">
        <v>0.006276122973444265</v>
      </c>
      <c r="C357" s="1">
        <v>0.004765962837133042</v>
      </c>
      <c r="D357" s="1">
        <v>0.0024173501113669</v>
      </c>
      <c r="E357" s="1">
        <v>-0.004447349592892946</v>
      </c>
      <c r="F357" s="1">
        <v>-0.0004041817505607836</v>
      </c>
    </row>
    <row r="358" spans="1:6">
      <c r="A358" s="11">
        <v>44350</v>
      </c>
      <c r="B358" s="1">
        <v>-0.01215420536775769</v>
      </c>
      <c r="C358" s="1">
        <v>-0.0145269411420329</v>
      </c>
      <c r="D358" s="1">
        <v>-0.01903016976572736</v>
      </c>
      <c r="E358" s="1">
        <v>-0.009706456665047214</v>
      </c>
      <c r="F358" s="1">
        <v>-0.006429604051779392</v>
      </c>
    </row>
    <row r="359" spans="1:6">
      <c r="A359" s="11">
        <v>44351</v>
      </c>
      <c r="B359" s="1">
        <v>0.01902232517675784</v>
      </c>
      <c r="C359" s="1">
        <v>0.006027657821926935</v>
      </c>
      <c r="D359" s="1">
        <v>0.009940197809753748</v>
      </c>
      <c r="E359" s="1">
        <v>0.01959039034685128</v>
      </c>
      <c r="F359" s="1">
        <v>0.02067488886246016</v>
      </c>
    </row>
    <row r="360" spans="1:6">
      <c r="A360" s="11">
        <v>44354</v>
      </c>
      <c r="B360" s="1">
        <v>7.953476983679764E-05</v>
      </c>
      <c r="C360" s="1">
        <v>-0.002560692592961322</v>
      </c>
      <c r="D360" s="1">
        <v>0.003704095575794319</v>
      </c>
      <c r="E360" s="1">
        <v>0.003647162884681032</v>
      </c>
      <c r="F360" s="1">
        <v>0.01204184589947932</v>
      </c>
    </row>
    <row r="361" spans="1:6">
      <c r="A361" s="11">
        <v>44355</v>
      </c>
      <c r="B361" s="1">
        <v>0.006671731503065992</v>
      </c>
      <c r="C361" s="1">
        <v>0.02066915355208532</v>
      </c>
      <c r="D361" s="1">
        <v>-0.002425188495272401</v>
      </c>
      <c r="E361" s="1">
        <v>-0.001606759930562696</v>
      </c>
      <c r="F361" s="1">
        <v>-0.004885564808251308</v>
      </c>
    </row>
    <row r="362" spans="1:6">
      <c r="A362" s="11">
        <v>44356</v>
      </c>
      <c r="B362" s="1">
        <v>0.003077244601813689</v>
      </c>
      <c r="C362" s="1">
        <v>0.005220349302289318</v>
      </c>
      <c r="D362" s="1">
        <v>0.0005284853745930462</v>
      </c>
      <c r="E362" s="1">
        <v>0.003960974771574755</v>
      </c>
      <c r="F362" s="1">
        <v>0.004038689431658637</v>
      </c>
    </row>
    <row r="363" spans="1:6">
      <c r="A363" s="11">
        <v>44357</v>
      </c>
      <c r="B363" s="1">
        <v>-0.008023191159442167</v>
      </c>
      <c r="C363" s="1">
        <v>0.02087684594544914</v>
      </c>
      <c r="D363" s="1">
        <v>0.0005282062253282316</v>
      </c>
      <c r="E363" s="1">
        <v>0.01129184084034285</v>
      </c>
      <c r="F363" s="1">
        <v>0.01439305686188774</v>
      </c>
    </row>
    <row r="364" spans="1:6">
      <c r="A364" s="11">
        <v>44358</v>
      </c>
      <c r="B364" s="1">
        <v>0.009832696662885443</v>
      </c>
      <c r="C364" s="1">
        <v>-0.0008418265339896758</v>
      </c>
      <c r="D364" s="1">
        <v>-0.00886914116295856</v>
      </c>
      <c r="E364" s="1">
        <v>-0.002024500134830243</v>
      </c>
      <c r="F364" s="1">
        <v>0.002526961818369644</v>
      </c>
    </row>
    <row r="365" spans="1:6">
      <c r="A365" s="11">
        <v>44361</v>
      </c>
      <c r="B365" s="1">
        <v>0.02457786174822085</v>
      </c>
      <c r="C365" s="1">
        <v>0.01106712721643222</v>
      </c>
      <c r="D365" s="1">
        <v>-0.007137543538833557</v>
      </c>
      <c r="E365" s="1">
        <v>0.007698865002083721</v>
      </c>
      <c r="F365" s="1">
        <v>0.007755250883071163</v>
      </c>
    </row>
    <row r="366" spans="1:6">
      <c r="A366" s="11">
        <v>44362</v>
      </c>
      <c r="B366" s="1">
        <v>-0.006437785398958562</v>
      </c>
      <c r="C366" s="1">
        <v>-0.0002186996793457352</v>
      </c>
      <c r="D366" s="1">
        <v>-0.005096566523605128</v>
      </c>
      <c r="E366" s="1">
        <v>-0.008379238945480538</v>
      </c>
      <c r="F366" s="1">
        <v>-0.005887252968677203</v>
      </c>
    </row>
    <row r="367" spans="1:6">
      <c r="A367" s="11">
        <v>44363</v>
      </c>
      <c r="B367" s="1">
        <v>0.003934196041360583</v>
      </c>
      <c r="C367" s="1">
        <v>0.009494183571114201</v>
      </c>
      <c r="D367" s="1">
        <v>0.002696144513345988</v>
      </c>
      <c r="E367" s="1">
        <v>-0.005328628987325001</v>
      </c>
      <c r="F367" s="1">
        <v>-0.003793024603317208</v>
      </c>
    </row>
    <row r="368" spans="1:6">
      <c r="A368" s="11">
        <v>44364</v>
      </c>
      <c r="B368" s="1">
        <v>0.01260042891385993</v>
      </c>
      <c r="C368" s="1">
        <v>0.02166464377780497</v>
      </c>
      <c r="D368" s="1">
        <v>-0.04608763171383434</v>
      </c>
      <c r="E368" s="1">
        <v>0.008039952341450718</v>
      </c>
      <c r="F368" s="1">
        <v>0.01367607239722335</v>
      </c>
    </row>
    <row r="369" spans="1:6">
      <c r="A369" s="11">
        <v>44365</v>
      </c>
      <c r="B369" s="1">
        <v>-0.01009174322766582</v>
      </c>
      <c r="C369" s="1">
        <v>-0.0006706583139327593</v>
      </c>
      <c r="D369" s="1">
        <v>-0.003326206027539746</v>
      </c>
      <c r="E369" s="1">
        <v>-0.01340934588407694</v>
      </c>
      <c r="F369" s="1">
        <v>-0.005633995759370958</v>
      </c>
    </row>
    <row r="370" spans="1:6">
      <c r="A370" s="11">
        <v>44368</v>
      </c>
      <c r="B370" s="1">
        <v>0.0141042721028608</v>
      </c>
      <c r="C370" s="1">
        <v>-0.009446804682075038</v>
      </c>
      <c r="D370" s="1">
        <v>0.007862449359187895</v>
      </c>
      <c r="E370" s="1">
        <v>0.01416600928755418</v>
      </c>
      <c r="F370" s="1">
        <v>0.01233466947489448</v>
      </c>
    </row>
    <row r="371" spans="1:6">
      <c r="A371" s="11">
        <v>44369</v>
      </c>
      <c r="B371" s="1">
        <v>0.01269797328416278</v>
      </c>
      <c r="C371" s="1">
        <v>0.01490466106187549</v>
      </c>
      <c r="D371" s="1">
        <v>-0.003086766106902616</v>
      </c>
      <c r="E371" s="1">
        <v>0.004252422415096824</v>
      </c>
      <c r="F371" s="1">
        <v>0.01096583335621437</v>
      </c>
    </row>
    <row r="372" spans="1:6">
      <c r="A372" s="11">
        <v>44370</v>
      </c>
      <c r="B372" s="1">
        <v>-0.002089599040823065</v>
      </c>
      <c r="C372" s="1">
        <v>-0.0004621896804161141</v>
      </c>
      <c r="D372" s="1">
        <v>0.003377807709884495</v>
      </c>
      <c r="E372" s="1">
        <v>-0.001663511576056598</v>
      </c>
      <c r="F372" s="1">
        <v>-0.0009038480491599943</v>
      </c>
    </row>
    <row r="373" spans="1:6">
      <c r="A373" s="11">
        <v>44371</v>
      </c>
      <c r="B373" s="1">
        <v>-0.002168979872500421</v>
      </c>
      <c r="C373" s="1">
        <v>-0.01562294639195139</v>
      </c>
      <c r="D373" s="1">
        <v>-0.003759228557836169</v>
      </c>
      <c r="E373" s="1">
        <v>0.003054183463043758</v>
      </c>
      <c r="F373" s="1">
        <v>0.005352971579417387</v>
      </c>
    </row>
    <row r="374" spans="1:6">
      <c r="A374" s="11">
        <v>44372</v>
      </c>
      <c r="B374" s="1">
        <v>-0.002248746154190018</v>
      </c>
      <c r="C374" s="1">
        <v>-0.01380656161395233</v>
      </c>
      <c r="D374" s="1">
        <v>0.0005631899153806241</v>
      </c>
      <c r="E374" s="1">
        <v>6.946217502967755E-05</v>
      </c>
      <c r="F374" s="1">
        <v>-0.006261984603032178</v>
      </c>
    </row>
    <row r="375" spans="1:6">
      <c r="A375" s="11">
        <v>44375</v>
      </c>
      <c r="B375" s="1">
        <v>0.01254583580705826</v>
      </c>
      <c r="C375" s="1">
        <v>0.01247408913624226</v>
      </c>
      <c r="D375" s="1">
        <v>0.001688618733100222</v>
      </c>
      <c r="E375" s="1">
        <v>0.000224516192010249</v>
      </c>
      <c r="F375" s="1">
        <v>0.01396122652523735</v>
      </c>
    </row>
    <row r="376" spans="1:6">
      <c r="A376" s="11">
        <v>44376</v>
      </c>
      <c r="B376" s="1">
        <v>0.01150030980591454</v>
      </c>
      <c r="C376" s="1">
        <v>0.001234034140547902</v>
      </c>
      <c r="D376" s="1">
        <v>-0.009440282641204889</v>
      </c>
      <c r="E376" s="1">
        <v>-0.002150504941688336</v>
      </c>
      <c r="F376" s="1">
        <v>0.009973439316701693</v>
      </c>
    </row>
    <row r="377" spans="1:6">
      <c r="A377" s="11">
        <v>44377</v>
      </c>
      <c r="B377" s="1">
        <v>0.004621266644424082</v>
      </c>
      <c r="C377" s="1">
        <v>-0.002314303250813277</v>
      </c>
      <c r="D377" s="1">
        <v>0.004538234501024752</v>
      </c>
      <c r="E377" s="1">
        <v>-0.001496591619325138</v>
      </c>
      <c r="F377" s="1">
        <v>-0.001842140925811253</v>
      </c>
    </row>
    <row r="378" spans="1:6">
      <c r="A378" s="11">
        <v>44378</v>
      </c>
      <c r="B378" s="1">
        <v>0.002263223874067188</v>
      </c>
      <c r="C378" s="1">
        <v>-0.002090002090002097</v>
      </c>
      <c r="D378" s="1">
        <v>0.00288004034634648</v>
      </c>
      <c r="E378" s="1">
        <v>0.002907755765092057</v>
      </c>
      <c r="F378" s="1">
        <v>0.00258354770874325</v>
      </c>
    </row>
    <row r="379" spans="1:6">
      <c r="A379" s="11">
        <v>44379</v>
      </c>
      <c r="B379" s="1">
        <v>0.01959678396392461</v>
      </c>
      <c r="C379" s="1">
        <v>0.02272374923060894</v>
      </c>
      <c r="D379" s="1">
        <v>0.003772707404565478</v>
      </c>
      <c r="E379" s="1">
        <v>0.02297366215642427</v>
      </c>
      <c r="F379" s="1">
        <v>0.0222757351342735</v>
      </c>
    </row>
    <row r="380" spans="1:6">
      <c r="A380" s="11">
        <v>44383</v>
      </c>
      <c r="B380" s="1">
        <v>0.01471827786057878</v>
      </c>
      <c r="C380" s="1">
        <v>0.04692710742205475</v>
      </c>
      <c r="D380" s="1">
        <v>0.006114677753476183</v>
      </c>
      <c r="E380" s="1">
        <v>0.007444720453635645</v>
      </c>
      <c r="F380" s="1">
        <v>3.572540028318194E-05</v>
      </c>
    </row>
    <row r="381" spans="1:6">
      <c r="A381" s="11">
        <v>44384</v>
      </c>
      <c r="B381" s="1">
        <v>0.01795509280604457</v>
      </c>
      <c r="C381" s="1">
        <v>0.005669564076709488</v>
      </c>
      <c r="D381" s="1">
        <v>0.004460551993309192</v>
      </c>
      <c r="E381" s="1">
        <v>0.002250432940287705</v>
      </c>
      <c r="F381" s="1">
        <v>0.008175607545434005</v>
      </c>
    </row>
    <row r="382" spans="1:6">
      <c r="A382" s="11">
        <v>44385</v>
      </c>
      <c r="B382" s="1">
        <v>-0.009199469804468285</v>
      </c>
      <c r="C382" s="1">
        <v>0.009422227593882448</v>
      </c>
      <c r="D382" s="1">
        <v>-0.001054690210414932</v>
      </c>
      <c r="E382" s="1">
        <v>-0.01130660439285891</v>
      </c>
      <c r="F382" s="1">
        <v>-0.008966484657455975</v>
      </c>
    </row>
    <row r="383" spans="1:6">
      <c r="A383" s="11">
        <v>44386</v>
      </c>
      <c r="B383" s="1">
        <v>0.01305486974101711</v>
      </c>
      <c r="C383" s="1">
        <v>-0.003234704202571881</v>
      </c>
      <c r="D383" s="1">
        <v>0.005779075658564725</v>
      </c>
      <c r="E383" s="1">
        <v>0.003794619128676402</v>
      </c>
      <c r="F383" s="1">
        <v>0.001874244249485679</v>
      </c>
    </row>
    <row r="384" spans="1:6">
      <c r="A384" s="11">
        <v>44389</v>
      </c>
      <c r="B384" s="1">
        <v>-0.00420365237974285</v>
      </c>
      <c r="C384" s="1">
        <v>-0.0002123481429753271</v>
      </c>
      <c r="D384" s="1">
        <v>-0.002486187845303856</v>
      </c>
      <c r="E384" s="1">
        <v>0.01160789826159414</v>
      </c>
      <c r="F384" s="1">
        <v>-0.002230678358930427</v>
      </c>
    </row>
    <row r="385" spans="1:6">
      <c r="A385" s="11">
        <v>44390</v>
      </c>
      <c r="B385" s="1">
        <v>0.007889217110858215</v>
      </c>
      <c r="C385" s="1">
        <v>-0.01107694782372837</v>
      </c>
      <c r="D385" s="1">
        <v>0.002160079985634278</v>
      </c>
      <c r="E385" s="1">
        <v>0.002882440279349918</v>
      </c>
      <c r="F385" s="1">
        <v>0.01319802234053014</v>
      </c>
    </row>
    <row r="386" spans="1:6">
      <c r="A386" s="11">
        <v>44391</v>
      </c>
      <c r="B386" s="1">
        <v>0.02410038793576752</v>
      </c>
      <c r="C386" s="1">
        <v>0.00117477441650693</v>
      </c>
      <c r="D386" s="1">
        <v>0.008234787340012151</v>
      </c>
      <c r="E386" s="1">
        <v>0.007032182007546961</v>
      </c>
      <c r="F386" s="1">
        <v>0.00544502603718966</v>
      </c>
    </row>
    <row r="387" spans="1:6">
      <c r="A387" s="11">
        <v>44392</v>
      </c>
      <c r="B387" s="1">
        <v>-0.004492055119915461</v>
      </c>
      <c r="C387" s="1">
        <v>-0.01371114317494448</v>
      </c>
      <c r="D387" s="1">
        <v>0.00224742393038424</v>
      </c>
      <c r="E387" s="1">
        <v>-0.009607251232073621</v>
      </c>
      <c r="F387" s="1">
        <v>-0.005238869533969015</v>
      </c>
    </row>
    <row r="388" spans="1:6">
      <c r="A388" s="11">
        <v>44393</v>
      </c>
      <c r="B388" s="1">
        <v>-0.01407602846626055</v>
      </c>
      <c r="C388" s="1">
        <v>-0.01585423166667732</v>
      </c>
      <c r="D388" s="1">
        <v>-0.007602288464482521</v>
      </c>
      <c r="E388" s="1">
        <v>-0.0002754776207932741</v>
      </c>
      <c r="F388" s="1">
        <v>-0.0009958999801783497</v>
      </c>
    </row>
    <row r="389" spans="1:6">
      <c r="A389" s="11">
        <v>44396</v>
      </c>
      <c r="B389" s="1">
        <v>-0.02691437081161574</v>
      </c>
      <c r="C389" s="1">
        <v>-0.006727030092302577</v>
      </c>
      <c r="D389" s="1">
        <v>-0.003196499767497918</v>
      </c>
      <c r="E389" s="1">
        <v>-0.01883907076153057</v>
      </c>
      <c r="F389" s="1">
        <v>-0.0133216640347934</v>
      </c>
    </row>
    <row r="390" spans="1:6">
      <c r="A390" s="11">
        <v>44397</v>
      </c>
      <c r="B390" s="1">
        <v>0.0259741551630317</v>
      </c>
      <c r="C390" s="1">
        <v>0.006648613649879342</v>
      </c>
      <c r="D390" s="1">
        <v>0.001216383757163264</v>
      </c>
      <c r="E390" s="1">
        <v>0.01309624587248304</v>
      </c>
      <c r="F390" s="1">
        <v>0.008338930929434385</v>
      </c>
    </row>
    <row r="391" spans="1:6">
      <c r="A391" s="11">
        <v>44398</v>
      </c>
      <c r="B391" s="1">
        <v>-0.005131803661975853</v>
      </c>
      <c r="C391" s="1">
        <v>0.003361110852517335</v>
      </c>
      <c r="D391" s="1">
        <v>-0.004417692800345763</v>
      </c>
      <c r="E391" s="1">
        <v>0.01061327201099127</v>
      </c>
      <c r="F391" s="1">
        <v>0.007446545140360694</v>
      </c>
    </row>
    <row r="392" spans="1:6">
      <c r="A392" s="11">
        <v>44399</v>
      </c>
      <c r="B392" s="1">
        <v>0.009628672747430178</v>
      </c>
      <c r="C392" s="1">
        <v>0.01473563589596605</v>
      </c>
      <c r="D392" s="1">
        <v>0.001164776503134179</v>
      </c>
      <c r="E392" s="1">
        <v>0.006840377665007669</v>
      </c>
      <c r="F392" s="1">
        <v>0.01684458997256266</v>
      </c>
    </row>
    <row r="393" spans="1:6">
      <c r="A393" s="11">
        <v>44400</v>
      </c>
      <c r="B393" s="1">
        <v>0.01198875906659058</v>
      </c>
      <c r="C393" s="1">
        <v>0.005115384934792466</v>
      </c>
      <c r="D393" s="1">
        <v>-0.00199444630799861</v>
      </c>
      <c r="E393" s="1">
        <v>0.0357689709437512</v>
      </c>
      <c r="F393" s="1">
        <v>0.0123365911474469</v>
      </c>
    </row>
    <row r="394" spans="1:6">
      <c r="A394" s="11">
        <v>44403</v>
      </c>
      <c r="B394" s="1">
        <v>0.002894966255441389</v>
      </c>
      <c r="C394" s="1">
        <v>0.01180863619816197</v>
      </c>
      <c r="D394" s="1">
        <v>-0.001498874878202439</v>
      </c>
      <c r="E394" s="1">
        <v>0.007668464158661292</v>
      </c>
      <c r="F394" s="1">
        <v>-0.002140674212365745</v>
      </c>
    </row>
    <row r="395" spans="1:6">
      <c r="A395" s="11">
        <v>44404</v>
      </c>
      <c r="B395" s="1">
        <v>-0.01490044076215946</v>
      </c>
      <c r="C395" s="1">
        <v>-0.01984687678629315</v>
      </c>
      <c r="D395" s="1">
        <v>0.0004447928225070896</v>
      </c>
      <c r="E395" s="1">
        <v>-0.01592883446754767</v>
      </c>
      <c r="F395" s="1">
        <v>-0.008683579614477299</v>
      </c>
    </row>
    <row r="396" spans="1:6">
      <c r="A396" s="11">
        <v>44405</v>
      </c>
      <c r="B396" s="1">
        <v>-0.01219618679515633</v>
      </c>
      <c r="C396" s="1">
        <v>0.001083737168069643</v>
      </c>
      <c r="D396" s="1">
        <v>0</v>
      </c>
      <c r="E396" s="1">
        <v>0.03179691614629987</v>
      </c>
      <c r="F396" s="1">
        <v>-0.001116536275889923</v>
      </c>
    </row>
    <row r="397" spans="1:6">
      <c r="A397" s="11">
        <v>44406</v>
      </c>
      <c r="B397" s="1">
        <v>0.00455251845479876</v>
      </c>
      <c r="C397" s="1">
        <v>-0.008373940689987869</v>
      </c>
      <c r="D397" s="1">
        <v>0.01761597731140596</v>
      </c>
      <c r="E397" s="1">
        <v>-0.002325547860682953</v>
      </c>
      <c r="F397" s="1">
        <v>0.0009783913367313879</v>
      </c>
    </row>
    <row r="398" spans="1:6">
      <c r="A398" s="11">
        <v>44407</v>
      </c>
      <c r="B398" s="1">
        <v>0.001510664625075764</v>
      </c>
      <c r="C398" s="1">
        <v>-0.07564890713277761</v>
      </c>
      <c r="D398" s="1">
        <v>-0.01015726085730528</v>
      </c>
      <c r="E398" s="1">
        <v>-0.00774064967437238</v>
      </c>
      <c r="F398" s="1">
        <v>-0.005549716249283021</v>
      </c>
    </row>
    <row r="399" spans="1:6">
      <c r="A399" s="11">
        <v>44410</v>
      </c>
      <c r="B399" s="1">
        <v>-0.002330957537371225</v>
      </c>
      <c r="C399" s="1">
        <v>0.001169036946318203</v>
      </c>
      <c r="D399" s="1">
        <v>0.00303431538898824</v>
      </c>
      <c r="E399" s="1">
        <v>0.0009501077904059407</v>
      </c>
      <c r="F399" s="1">
        <v>-0.0003158775438476535</v>
      </c>
    </row>
    <row r="400" spans="1:6">
      <c r="A400" s="11">
        <v>44411</v>
      </c>
      <c r="B400" s="1">
        <v>0.01264412316487351</v>
      </c>
      <c r="C400" s="1">
        <v>0.01043374884144277</v>
      </c>
      <c r="D400" s="1">
        <v>-0.00440019806799774</v>
      </c>
      <c r="E400" s="1">
        <v>0.005750716850014159</v>
      </c>
      <c r="F400" s="1">
        <v>0.00807500139304218</v>
      </c>
    </row>
    <row r="401" spans="1:6">
      <c r="A401" s="11">
        <v>44412</v>
      </c>
      <c r="B401" s="1">
        <v>-0.002782223904511882</v>
      </c>
      <c r="C401" s="1">
        <v>-0.003422239890412904</v>
      </c>
      <c r="D401" s="1">
        <v>0.0002209957568410914</v>
      </c>
      <c r="E401" s="1">
        <v>-0.003719724112360434</v>
      </c>
      <c r="F401" s="1">
        <v>-0.002124591055704173</v>
      </c>
    </row>
    <row r="402" spans="1:6">
      <c r="A402" s="11">
        <v>44413</v>
      </c>
      <c r="B402" s="1">
        <v>0.0007483338921288052</v>
      </c>
      <c r="C402" s="1">
        <v>0.006340362999381677</v>
      </c>
      <c r="D402" s="1">
        <v>-0.002982614976008047</v>
      </c>
      <c r="E402" s="1">
        <v>0.008332833150790364</v>
      </c>
      <c r="F402" s="1">
        <v>0.01050577131603947</v>
      </c>
    </row>
    <row r="403" spans="1:6">
      <c r="A403" s="11">
        <v>44414</v>
      </c>
      <c r="B403" s="1">
        <v>-0.004766928850047591</v>
      </c>
      <c r="C403" s="1">
        <v>-0.009197334693852421</v>
      </c>
      <c r="D403" s="1">
        <v>-0.02498475219983198</v>
      </c>
      <c r="E403" s="1">
        <v>-0.003765096676115021</v>
      </c>
      <c r="F403" s="1">
        <v>-0.0002070869414934062</v>
      </c>
    </row>
    <row r="404" spans="1:6">
      <c r="A404" s="11">
        <v>44417</v>
      </c>
      <c r="B404" s="1">
        <v>-0.0003421638051764875</v>
      </c>
      <c r="C404" s="1">
        <v>-0.0009177334401756498</v>
      </c>
      <c r="D404" s="1">
        <v>-0.0207954406738281</v>
      </c>
      <c r="E404" s="1">
        <v>0.008652691668652679</v>
      </c>
      <c r="F404" s="1">
        <v>-0.003903918735481016</v>
      </c>
    </row>
    <row r="405" spans="1:6">
      <c r="A405" s="11">
        <v>44418</v>
      </c>
      <c r="B405" s="1">
        <v>-0.003353948592513367</v>
      </c>
      <c r="C405" s="1">
        <v>-0.006340816609805455</v>
      </c>
      <c r="D405" s="1">
        <v>0.003133355191809573</v>
      </c>
      <c r="E405" s="1">
        <v>-0.0007741290180689475</v>
      </c>
      <c r="F405" s="1">
        <v>-0.006554966484703217</v>
      </c>
    </row>
    <row r="406" spans="1:6">
      <c r="A406" s="11">
        <v>44419</v>
      </c>
      <c r="B406" s="1">
        <v>0.001785722294874281</v>
      </c>
      <c r="C406" s="1">
        <v>-0.008603643493863333</v>
      </c>
      <c r="D406" s="1">
        <v>0.01249420116605116</v>
      </c>
      <c r="E406" s="1">
        <v>-0.003859411105282318</v>
      </c>
      <c r="F406" s="1">
        <v>0.001780485370249885</v>
      </c>
    </row>
    <row r="407" spans="1:6">
      <c r="A407" s="11">
        <v>44420</v>
      </c>
      <c r="B407" s="1">
        <v>0.0207732651103294</v>
      </c>
      <c r="C407" s="1">
        <v>0.003459810192938395</v>
      </c>
      <c r="D407" s="1">
        <v>-0.0007998311211925291</v>
      </c>
      <c r="E407" s="1">
        <v>0.006714041503326884</v>
      </c>
      <c r="F407" s="1">
        <v>0.009966758085953931</v>
      </c>
    </row>
    <row r="408" spans="1:6">
      <c r="A408" s="11">
        <v>44421</v>
      </c>
      <c r="B408" s="1">
        <v>0.001410523989768375</v>
      </c>
      <c r="C408" s="1">
        <v>-0.002884827946359692</v>
      </c>
      <c r="D408" s="1">
        <v>0.01497996064715545</v>
      </c>
      <c r="E408" s="1">
        <v>0.003888643778907408</v>
      </c>
      <c r="F408" s="1">
        <v>0.0104898018833226</v>
      </c>
    </row>
    <row r="409" spans="1:6">
      <c r="A409" s="11">
        <v>44424</v>
      </c>
      <c r="B409" s="1">
        <v>0.01354769405866763</v>
      </c>
      <c r="C409" s="1">
        <v>0.001523947205777088</v>
      </c>
      <c r="D409" s="1">
        <v>0.006590848109512271</v>
      </c>
      <c r="E409" s="1">
        <v>0.004225795351992412</v>
      </c>
      <c r="F409" s="1">
        <v>0.005975619027055679</v>
      </c>
    </row>
    <row r="410" spans="1:6">
      <c r="A410" s="11">
        <v>44425</v>
      </c>
      <c r="B410" s="1">
        <v>-0.006153944293284641</v>
      </c>
      <c r="C410" s="1">
        <v>-0.01728702615047184</v>
      </c>
      <c r="D410" s="1">
        <v>-0.001063307621077203</v>
      </c>
      <c r="E410" s="1">
        <v>-0.01191536928555004</v>
      </c>
      <c r="F410" s="1">
        <v>-0.005159622169989331</v>
      </c>
    </row>
    <row r="411" spans="1:6">
      <c r="A411" s="11">
        <v>44426</v>
      </c>
      <c r="B411" s="1">
        <v>-0.02550084719855095</v>
      </c>
      <c r="C411" s="1">
        <v>-0.0125664873901643</v>
      </c>
      <c r="D411" s="1">
        <v>-0.001904775582107887</v>
      </c>
      <c r="E411" s="1">
        <v>-0.008872141008289369</v>
      </c>
      <c r="F411" s="1">
        <v>-0.006119309670011286</v>
      </c>
    </row>
    <row r="412" spans="1:6">
      <c r="A412" s="11">
        <v>44427</v>
      </c>
      <c r="B412" s="1">
        <v>0.00232281238666121</v>
      </c>
      <c r="C412" s="1">
        <v>-0.004207818712309686</v>
      </c>
      <c r="D412" s="1">
        <v>-0.0007858242216253197</v>
      </c>
      <c r="E412" s="1">
        <v>0.00170523701889036</v>
      </c>
      <c r="F412" s="1">
        <v>0.02077531497610074</v>
      </c>
    </row>
    <row r="413" spans="1:6">
      <c r="A413" s="11">
        <v>44428</v>
      </c>
      <c r="B413" s="1">
        <v>0.01015662600928469</v>
      </c>
      <c r="C413" s="1">
        <v>0.003827154714335368</v>
      </c>
      <c r="D413" s="1">
        <v>0.0004494151500220589</v>
      </c>
      <c r="E413" s="1">
        <v>0.01289457370683067</v>
      </c>
      <c r="F413" s="1">
        <v>0.0255753703766266</v>
      </c>
    </row>
    <row r="414" spans="1:6">
      <c r="A414" s="11">
        <v>44431</v>
      </c>
      <c r="B414" s="1">
        <v>0.01025732119828549</v>
      </c>
      <c r="C414" s="1">
        <v>0.02060035500127988</v>
      </c>
      <c r="D414" s="1">
        <v>0.01246487993928969</v>
      </c>
      <c r="E414" s="1">
        <v>0.01900604726204258</v>
      </c>
      <c r="F414" s="1">
        <v>0.0009528109212970648</v>
      </c>
    </row>
    <row r="415" spans="1:6">
      <c r="A415" s="11">
        <v>44432</v>
      </c>
      <c r="B415" s="1">
        <v>-0.000601021206379504</v>
      </c>
      <c r="C415" s="1">
        <v>0.0122203187690666</v>
      </c>
      <c r="D415" s="1">
        <v>0.001330980744815857</v>
      </c>
      <c r="E415" s="1">
        <v>0.008711649577390901</v>
      </c>
      <c r="F415" s="1">
        <v>-0.006663224392757572</v>
      </c>
    </row>
    <row r="416" spans="1:6">
      <c r="A416" s="11">
        <v>44433</v>
      </c>
      <c r="B416" s="1">
        <v>-0.008421643332389372</v>
      </c>
      <c r="C416" s="1">
        <v>-0.001996514154784079</v>
      </c>
      <c r="D416" s="1">
        <v>-0.009636699517796554</v>
      </c>
      <c r="E416" s="1">
        <v>0.005787057136010132</v>
      </c>
      <c r="F416" s="1">
        <v>-0.002015450401651631</v>
      </c>
    </row>
    <row r="417" spans="1:6">
      <c r="A417" s="11">
        <v>44434</v>
      </c>
      <c r="B417" s="1">
        <v>-0.005526953290186265</v>
      </c>
      <c r="C417" s="1">
        <v>0.005098257262930783</v>
      </c>
      <c r="D417" s="1">
        <v>0.002236886315413855</v>
      </c>
      <c r="E417" s="1">
        <v>-0.00449391085600237</v>
      </c>
      <c r="F417" s="1">
        <v>-0.009668847941834091</v>
      </c>
    </row>
    <row r="418" spans="1:6">
      <c r="A418" s="11">
        <v>44435</v>
      </c>
      <c r="B418" s="1">
        <v>0.007184598497130601</v>
      </c>
      <c r="C418" s="1">
        <v>0.01014175672465778</v>
      </c>
      <c r="D418" s="1">
        <v>0.01361456594065191</v>
      </c>
      <c r="E418" s="1">
        <v>0.01812421202082648</v>
      </c>
      <c r="F418" s="1">
        <v>0.00210659582961914</v>
      </c>
    </row>
    <row r="419" spans="1:6">
      <c r="A419" s="11">
        <v>44438</v>
      </c>
      <c r="B419" s="1">
        <v>0.03041741309164814</v>
      </c>
      <c r="C419" s="1">
        <v>0.02147699886698962</v>
      </c>
      <c r="D419" s="1">
        <v>-0.004183626383395755</v>
      </c>
      <c r="E419" s="1">
        <v>0.004072806283198505</v>
      </c>
      <c r="F419" s="1">
        <v>0.01291207074238487</v>
      </c>
    </row>
    <row r="420" spans="1:6">
      <c r="A420" s="11">
        <v>44439</v>
      </c>
      <c r="B420" s="1">
        <v>-0.0084249185793277</v>
      </c>
      <c r="C420" s="1">
        <v>0.01438520002272603</v>
      </c>
      <c r="D420" s="1">
        <v>0.003316749585406287</v>
      </c>
      <c r="E420" s="1">
        <v>0.0007399164121371093</v>
      </c>
      <c r="F420" s="1">
        <v>-0.005632910750286602</v>
      </c>
    </row>
    <row r="421" spans="1:6">
      <c r="A421" s="11">
        <v>44440</v>
      </c>
      <c r="B421" s="1">
        <v>0.004478666120632635</v>
      </c>
      <c r="C421" s="1">
        <v>0.002365409209550418</v>
      </c>
      <c r="D421" s="1">
        <v>-0.001046845407197017</v>
      </c>
      <c r="E421" s="1">
        <v>0.003579975911690125</v>
      </c>
      <c r="F421" s="1">
        <v>-0.0001653293348898854</v>
      </c>
    </row>
    <row r="422" spans="1:6">
      <c r="A422" s="11">
        <v>44441</v>
      </c>
      <c r="B422" s="1">
        <v>0.007475000497008111</v>
      </c>
      <c r="C422" s="1">
        <v>-0.004564478889317991</v>
      </c>
      <c r="D422" s="1">
        <v>-0.002426796356136185</v>
      </c>
      <c r="E422" s="1">
        <v>-0.0132802832901866</v>
      </c>
      <c r="F422" s="1">
        <v>-0.00225293260788817</v>
      </c>
    </row>
    <row r="423" spans="1:6">
      <c r="A423" s="11">
        <v>44442</v>
      </c>
      <c r="B423" s="1">
        <v>0.004230311328205838</v>
      </c>
      <c r="C423" s="1">
        <v>0.004311086264728647</v>
      </c>
      <c r="D423" s="1">
        <v>0.01227404978244384</v>
      </c>
      <c r="E423" s="1">
        <v>0.003158004552859417</v>
      </c>
      <c r="F423" s="1">
        <v>-3.329211998481796E-05</v>
      </c>
    </row>
    <row r="424" spans="1:6">
      <c r="A424" s="11">
        <v>44446</v>
      </c>
      <c r="B424" s="1">
        <v>0.01548929902893237</v>
      </c>
      <c r="C424" s="1">
        <v>0.008982024369138308</v>
      </c>
      <c r="D424" s="1">
        <v>-0.0191162813552318</v>
      </c>
      <c r="E424" s="1">
        <v>0.003763830640314048</v>
      </c>
      <c r="F424" s="1">
        <v>-0.003188009261153368</v>
      </c>
    </row>
    <row r="425" spans="1:6">
      <c r="A425" s="11">
        <v>44447</v>
      </c>
      <c r="B425" s="1">
        <v>-0.01008361967989779</v>
      </c>
      <c r="C425" s="1">
        <v>0.004619174430729789</v>
      </c>
      <c r="D425" s="1">
        <v>-0.002895524901996738</v>
      </c>
      <c r="E425" s="1">
        <v>-0.004085934803565672</v>
      </c>
      <c r="F425" s="1">
        <v>9.998971833469206E-05</v>
      </c>
    </row>
    <row r="426" spans="1:6">
      <c r="A426" s="11">
        <v>44448</v>
      </c>
      <c r="B426" s="1">
        <v>-0.006704648817140946</v>
      </c>
      <c r="C426" s="1">
        <v>-0.01172600433608451</v>
      </c>
      <c r="D426" s="1">
        <v>0.003741594585850549</v>
      </c>
      <c r="E426" s="1">
        <v>-0.001043946810355134</v>
      </c>
      <c r="F426" s="1">
        <v>-0.009859675582031158</v>
      </c>
    </row>
    <row r="427" spans="1:6">
      <c r="A427" s="11">
        <v>44449</v>
      </c>
      <c r="B427" s="1">
        <v>-0.03310213341791612</v>
      </c>
      <c r="C427" s="1">
        <v>-0.004308001431212238</v>
      </c>
      <c r="D427" s="1">
        <v>-0.004339628753853964</v>
      </c>
      <c r="E427" s="1">
        <v>-0.01856597618053002</v>
      </c>
      <c r="F427" s="1">
        <v>-0.005180720420209561</v>
      </c>
    </row>
    <row r="428" spans="1:6">
      <c r="A428" s="11">
        <v>44452</v>
      </c>
      <c r="B428" s="1">
        <v>0.003893427202263045</v>
      </c>
      <c r="C428" s="1">
        <v>-0.003453289760797063</v>
      </c>
      <c r="D428" s="1">
        <v>0.001341095466475206</v>
      </c>
      <c r="E428" s="1">
        <v>0.01033887938427513</v>
      </c>
      <c r="F428" s="1">
        <v>0.004328519379811935</v>
      </c>
    </row>
    <row r="429" spans="1:6">
      <c r="A429" s="11">
        <v>44453</v>
      </c>
      <c r="B429" s="1">
        <v>-0.009562166872766342</v>
      </c>
      <c r="C429" s="1">
        <v>-0.002073980962099431</v>
      </c>
      <c r="D429" s="1">
        <v>0.007087026323590928</v>
      </c>
      <c r="E429" s="1">
        <v>0.001489413658764427</v>
      </c>
      <c r="F429" s="1">
        <v>0.009427920206453555</v>
      </c>
    </row>
    <row r="430" spans="1:6">
      <c r="A430" s="11">
        <v>44454</v>
      </c>
      <c r="B430" s="1">
        <v>0.006143801141045735</v>
      </c>
      <c r="C430" s="1">
        <v>0.007475391332653958</v>
      </c>
      <c r="D430" s="1">
        <v>-0.006815496808666444</v>
      </c>
      <c r="E430" s="1">
        <v>0.01322398886736065</v>
      </c>
      <c r="F430" s="1">
        <v>0.01677829235499018</v>
      </c>
    </row>
    <row r="431" spans="1:6">
      <c r="A431" s="11">
        <v>44455</v>
      </c>
      <c r="B431" s="1">
        <v>-0.001610453466387329</v>
      </c>
      <c r="C431" s="1">
        <v>0.003581905354850257</v>
      </c>
      <c r="D431" s="1">
        <v>-0.02108906957891943</v>
      </c>
      <c r="E431" s="1">
        <v>-0.005674132887996897</v>
      </c>
      <c r="F431" s="1">
        <v>0.00131235219540593</v>
      </c>
    </row>
    <row r="432" spans="1:6">
      <c r="A432" s="11">
        <v>44456</v>
      </c>
      <c r="B432" s="1">
        <v>-0.01834798727031317</v>
      </c>
      <c r="C432" s="1">
        <v>-0.007373319866162298</v>
      </c>
      <c r="D432" s="1">
        <v>-0.002963610648711312</v>
      </c>
      <c r="E432" s="1">
        <v>-0.01956678675694545</v>
      </c>
      <c r="F432" s="1">
        <v>-0.01752846979779521</v>
      </c>
    </row>
    <row r="433" spans="1:6">
      <c r="A433" s="11">
        <v>44459</v>
      </c>
      <c r="B433" s="1">
        <v>-0.02136107598770343</v>
      </c>
      <c r="C433" s="1">
        <v>-0.03084174438431353</v>
      </c>
      <c r="D433" s="1">
        <v>0.007088158363445674</v>
      </c>
      <c r="E433" s="1">
        <v>-0.01477629107569689</v>
      </c>
      <c r="F433" s="1">
        <v>-0.01857486527523655</v>
      </c>
    </row>
    <row r="434" spans="1:6">
      <c r="A434" s="11">
        <v>44460</v>
      </c>
      <c r="B434" s="1">
        <v>0.003427860095272628</v>
      </c>
      <c r="C434" s="1">
        <v>-0.003605747369784251</v>
      </c>
      <c r="D434" s="1">
        <v>0.00805991076076995</v>
      </c>
      <c r="E434" s="1">
        <v>0.00225998091925339</v>
      </c>
      <c r="F434" s="1">
        <v>0.001698865877806766</v>
      </c>
    </row>
    <row r="435" spans="1:6">
      <c r="A435" s="11">
        <v>44461</v>
      </c>
      <c r="B435" s="1">
        <v>0.01687261347562941</v>
      </c>
      <c r="C435" s="1">
        <v>0.01089234819407503</v>
      </c>
      <c r="D435" s="1">
        <v>0.000394116650830556</v>
      </c>
      <c r="E435" s="1">
        <v>0.008994176645003016</v>
      </c>
      <c r="F435" s="1">
        <v>0.01282244550577927</v>
      </c>
    </row>
    <row r="436" spans="1:6">
      <c r="A436" s="11">
        <v>44462</v>
      </c>
      <c r="B436" s="1">
        <v>0.006719147256335711</v>
      </c>
      <c r="C436" s="1">
        <v>0.01063594079605279</v>
      </c>
      <c r="D436" s="1">
        <v>-0.01632239590082285</v>
      </c>
      <c r="E436" s="1">
        <v>0.006647304651408392</v>
      </c>
      <c r="F436" s="1">
        <v>0.003282290222160311</v>
      </c>
    </row>
    <row r="437" spans="1:6">
      <c r="A437" s="11">
        <v>44463</v>
      </c>
      <c r="B437" s="1">
        <v>0.0006128099193245529</v>
      </c>
      <c r="C437" s="1">
        <v>0.002786873046251914</v>
      </c>
      <c r="D437" s="1">
        <v>0.00114436119235406</v>
      </c>
      <c r="E437" s="1">
        <v>0.007074275385920981</v>
      </c>
      <c r="F437" s="1">
        <v>-0.0007008520178243272</v>
      </c>
    </row>
    <row r="438" spans="1:6">
      <c r="A438" s="11">
        <v>44466</v>
      </c>
      <c r="B438" s="1">
        <v>-0.0105498132534787</v>
      </c>
      <c r="C438" s="1">
        <v>-0.005756835077931344</v>
      </c>
      <c r="D438" s="1">
        <v>0.0001714858755776927</v>
      </c>
      <c r="E438" s="1">
        <v>-0.008037102779204774</v>
      </c>
      <c r="F438" s="1">
        <v>-0.01730439234250425</v>
      </c>
    </row>
    <row r="439" spans="1:6">
      <c r="A439" s="11">
        <v>44467</v>
      </c>
      <c r="B439" s="1">
        <v>-0.02380131098130001</v>
      </c>
      <c r="C439" s="1">
        <v>-0.0263784679831095</v>
      </c>
      <c r="D439" s="1">
        <v>-0.00811425781249997</v>
      </c>
      <c r="E439" s="1">
        <v>-0.0371583201685326</v>
      </c>
      <c r="F439" s="1">
        <v>-0.036203496265235</v>
      </c>
    </row>
    <row r="440" spans="1:6">
      <c r="A440" s="11">
        <v>44468</v>
      </c>
      <c r="B440" s="1">
        <v>0.006482994602252434</v>
      </c>
      <c r="C440" s="1">
        <v>-0.004475351789266391</v>
      </c>
      <c r="D440" s="1">
        <v>-0.008238304197409896</v>
      </c>
      <c r="E440" s="1">
        <v>-0.01087026332147356</v>
      </c>
      <c r="F440" s="1">
        <v>0.001693178609724511</v>
      </c>
    </row>
    <row r="441" spans="1:6">
      <c r="A441" s="11">
        <v>44469</v>
      </c>
      <c r="B441" s="1">
        <v>-0.009311869803644068</v>
      </c>
      <c r="C441" s="1">
        <v>-0.00487107924390151</v>
      </c>
      <c r="D441" s="1">
        <v>0.01963406844503335</v>
      </c>
      <c r="E441" s="1">
        <v>-0.005042738895333243</v>
      </c>
      <c r="F441" s="1">
        <v>-0.00732400438813896</v>
      </c>
    </row>
    <row r="442" spans="1:6">
      <c r="A442" s="11">
        <v>44470</v>
      </c>
      <c r="B442" s="1">
        <v>0.008127059963727534</v>
      </c>
      <c r="C442" s="1">
        <v>-0.0005418778291703674</v>
      </c>
      <c r="D442" s="1">
        <v>0.0009684675694106026</v>
      </c>
      <c r="E442" s="1">
        <v>0.02144741799572314</v>
      </c>
      <c r="F442" s="1">
        <v>0.02546801581628344</v>
      </c>
    </row>
    <row r="443" spans="1:6">
      <c r="A443" s="11">
        <v>44473</v>
      </c>
      <c r="B443" s="1">
        <v>-0.02460535921886486</v>
      </c>
      <c r="C443" s="1">
        <v>-0.0284716783413731</v>
      </c>
      <c r="D443" s="1">
        <v>0.005236170274260044</v>
      </c>
      <c r="E443" s="1">
        <v>-0.02111779119983681</v>
      </c>
      <c r="F443" s="1">
        <v>-0.02071948255596268</v>
      </c>
    </row>
    <row r="444" spans="1:6">
      <c r="A444" s="11">
        <v>44474</v>
      </c>
      <c r="B444" s="1">
        <v>0.0141584299039772</v>
      </c>
      <c r="C444" s="1">
        <v>0.00978753803838428</v>
      </c>
      <c r="D444" s="1">
        <v>-0.003736822425772557</v>
      </c>
      <c r="E444" s="1">
        <v>0.0176828407986851</v>
      </c>
      <c r="F444" s="1">
        <v>0.0199569109500739</v>
      </c>
    </row>
    <row r="445" spans="1:6">
      <c r="A445" s="11">
        <v>44475</v>
      </c>
      <c r="B445" s="1">
        <v>0.006306977551880255</v>
      </c>
      <c r="C445" s="1">
        <v>0.01273201672867286</v>
      </c>
      <c r="D445" s="1">
        <v>0.0005114937636678807</v>
      </c>
      <c r="E445" s="1">
        <v>0.01133635693293478</v>
      </c>
      <c r="F445" s="1">
        <v>0.01506450088412392</v>
      </c>
    </row>
    <row r="446" spans="1:6">
      <c r="A446" s="11">
        <v>44476</v>
      </c>
      <c r="B446" s="1">
        <v>0.009084346291141632</v>
      </c>
      <c r="C446" s="1">
        <v>0.01239120310556108</v>
      </c>
      <c r="D446" s="1">
        <v>-0.00147683929902731</v>
      </c>
      <c r="E446" s="1">
        <v>0.01206712196583326</v>
      </c>
      <c r="F446" s="1">
        <v>0.005936607773101343</v>
      </c>
    </row>
    <row r="447" spans="1:6">
      <c r="A447" s="11">
        <v>44477</v>
      </c>
      <c r="B447" s="1">
        <v>-0.002721548903242166</v>
      </c>
      <c r="C447" s="1">
        <v>-0.004181805261295635</v>
      </c>
      <c r="D447" s="1">
        <v>-0.0009101630147998474</v>
      </c>
      <c r="E447" s="1">
        <v>0.004025951357997437</v>
      </c>
      <c r="F447" s="1">
        <v>0</v>
      </c>
    </row>
    <row r="448" spans="1:6">
      <c r="A448" s="11">
        <v>44480</v>
      </c>
      <c r="B448" s="1">
        <v>-0.0006298808557892999</v>
      </c>
      <c r="C448" s="1">
        <v>-0.01286860335091844</v>
      </c>
      <c r="D448" s="1">
        <v>-0.0009679856487631033</v>
      </c>
      <c r="E448" s="1">
        <v>-0.006234785948704191</v>
      </c>
      <c r="F448" s="1">
        <v>-0.00210299147312587</v>
      </c>
    </row>
    <row r="449" spans="1:6">
      <c r="A449" s="11">
        <v>44481</v>
      </c>
      <c r="B449" s="1">
        <v>-0.009102936818265017</v>
      </c>
      <c r="C449" s="1">
        <v>0.0003172745113595443</v>
      </c>
      <c r="D449" s="1">
        <v>0.002108784505683081</v>
      </c>
      <c r="E449" s="1">
        <v>-0.01774473047935621</v>
      </c>
      <c r="F449" s="1">
        <v>-0.004588284418088229</v>
      </c>
    </row>
    <row r="450" spans="1:6">
      <c r="A450" s="11">
        <v>44482</v>
      </c>
      <c r="B450" s="1">
        <v>-0.004240086695983636</v>
      </c>
      <c r="C450" s="1">
        <v>0.01137860120398271</v>
      </c>
      <c r="D450" s="1">
        <v>0.02013302699237451</v>
      </c>
      <c r="E450" s="1">
        <v>0.008303471145103547</v>
      </c>
      <c r="F450" s="1">
        <v>0.0117113786611136</v>
      </c>
    </row>
    <row r="451" spans="1:6">
      <c r="A451" s="11">
        <v>44483</v>
      </c>
      <c r="B451" s="1">
        <v>0.02022567598687308</v>
      </c>
      <c r="C451" s="1">
        <v>0.004743759227551214</v>
      </c>
      <c r="D451" s="1">
        <v>0.001672520533905431</v>
      </c>
      <c r="E451" s="1">
        <v>0.02594088862852217</v>
      </c>
      <c r="F451" s="1">
        <v>0.02173401146602894</v>
      </c>
    </row>
    <row r="452" spans="1:6">
      <c r="A452" s="11">
        <v>44484</v>
      </c>
      <c r="B452" s="1">
        <v>0.007512597154836875</v>
      </c>
      <c r="C452" s="1">
        <v>0.03308023939004423</v>
      </c>
      <c r="D452" s="1">
        <v>-0.0164189908174478</v>
      </c>
      <c r="E452" s="1">
        <v>0.001537399407546269</v>
      </c>
      <c r="F452" s="1">
        <v>0.004822296425062156</v>
      </c>
    </row>
    <row r="453" spans="1:6">
      <c r="A453" s="11">
        <v>44487</v>
      </c>
      <c r="B453" s="1">
        <v>0.01180615149239994</v>
      </c>
      <c r="C453" s="1">
        <v>0.01106477252900606</v>
      </c>
      <c r="D453" s="1">
        <v>-0.001358025356529957</v>
      </c>
      <c r="E453" s="1">
        <v>0.009973960508035784</v>
      </c>
      <c r="F453" s="1">
        <v>0.01012458975203234</v>
      </c>
    </row>
    <row r="454" spans="1:6">
      <c r="A454" s="11">
        <v>44488</v>
      </c>
      <c r="B454" s="1">
        <v>0.01507982121033469</v>
      </c>
      <c r="C454" s="1">
        <v>-0.0007514424560826072</v>
      </c>
      <c r="D454" s="1">
        <v>0.002776463173266297</v>
      </c>
      <c r="E454" s="1">
        <v>0.003214792555786827</v>
      </c>
      <c r="F454" s="1">
        <v>0.003059156476723057</v>
      </c>
    </row>
    <row r="455" spans="1:6">
      <c r="A455" s="11">
        <v>44489</v>
      </c>
      <c r="B455" s="1">
        <v>0.003361376157432705</v>
      </c>
      <c r="C455" s="1">
        <v>-0.008446195751808605</v>
      </c>
      <c r="D455" s="1">
        <v>0.00813698638830096</v>
      </c>
      <c r="E455" s="1">
        <v>-0.01024874032835277</v>
      </c>
      <c r="F455" s="1">
        <v>-0.00266041542288431</v>
      </c>
    </row>
    <row r="456" spans="1:6">
      <c r="A456" s="11">
        <v>44490</v>
      </c>
      <c r="B456" s="1">
        <v>0.001473904832145267</v>
      </c>
      <c r="C456" s="1">
        <v>0.005841756945129006</v>
      </c>
      <c r="D456" s="1">
        <v>-0.001625483130848648</v>
      </c>
      <c r="E456" s="1">
        <v>0.0008252615914863259</v>
      </c>
      <c r="F456" s="1">
        <v>0.01089742750861267</v>
      </c>
    </row>
    <row r="457" spans="1:6">
      <c r="A457" s="11">
        <v>44491</v>
      </c>
      <c r="B457" s="1">
        <v>-0.005284788490401149</v>
      </c>
      <c r="C457" s="1">
        <v>-0.02895483331720838</v>
      </c>
      <c r="D457" s="1">
        <v>0.008028323164233742</v>
      </c>
      <c r="E457" s="1">
        <v>-0.03044347788877844</v>
      </c>
      <c r="F457" s="1">
        <v>-0.005148563677458196</v>
      </c>
    </row>
    <row r="458" spans="1:6">
      <c r="A458" s="11">
        <v>44494</v>
      </c>
      <c r="B458" s="1">
        <v>-0.0003364002889466589</v>
      </c>
      <c r="C458" s="1">
        <v>-0.004550989805058192</v>
      </c>
      <c r="D458" s="1">
        <v>0.005847953216374213</v>
      </c>
      <c r="E458" s="1">
        <v>-0.0008686387314352784</v>
      </c>
      <c r="F458" s="1">
        <v>-0.003331501757956601</v>
      </c>
    </row>
    <row r="459" spans="1:6">
      <c r="A459" s="11">
        <v>44495</v>
      </c>
      <c r="B459" s="1">
        <v>0.004574888896676121</v>
      </c>
      <c r="C459" s="1">
        <v>0.01677526160393561</v>
      </c>
      <c r="D459" s="1">
        <v>-0.007364368121885345</v>
      </c>
      <c r="E459" s="1">
        <v>0.01354342608132675</v>
      </c>
      <c r="F459" s="1">
        <v>0.006425583852359695</v>
      </c>
    </row>
    <row r="460" spans="1:6">
      <c r="A460" s="11">
        <v>44496</v>
      </c>
      <c r="B460" s="1">
        <v>-0.003147592603969573</v>
      </c>
      <c r="C460" s="1">
        <v>0.004863638245470758</v>
      </c>
      <c r="D460" s="1">
        <v>0.00290069358164935</v>
      </c>
      <c r="E460" s="1">
        <v>0.04959476820054332</v>
      </c>
      <c r="F460" s="1">
        <v>0.04211401114632407</v>
      </c>
    </row>
    <row r="461" spans="1:6">
      <c r="A461" s="11">
        <v>44497</v>
      </c>
      <c r="B461" s="1">
        <v>0.02499148151808028</v>
      </c>
      <c r="C461" s="1">
        <v>0.01594115275917063</v>
      </c>
      <c r="D461" s="1">
        <v>0.002057929318445284</v>
      </c>
      <c r="E461" s="1">
        <v>-0.00252010267892766</v>
      </c>
      <c r="F461" s="1">
        <v>0.003651653212371375</v>
      </c>
    </row>
    <row r="462" spans="1:6">
      <c r="A462" s="11">
        <v>44498</v>
      </c>
      <c r="B462" s="1">
        <v>-0.01815551977146013</v>
      </c>
      <c r="C462" s="1">
        <v>-0.02151124505377811</v>
      </c>
      <c r="D462" s="1">
        <v>-0.01032414289408956</v>
      </c>
      <c r="E462" s="1">
        <v>0.01506357854441331</v>
      </c>
      <c r="F462" s="1">
        <v>0.02241392308188739</v>
      </c>
    </row>
    <row r="463" spans="1:6">
      <c r="A463" s="11">
        <v>44501</v>
      </c>
      <c r="B463" s="1">
        <v>-0.005607510005033012</v>
      </c>
      <c r="C463" s="1">
        <v>-0.01610709978002456</v>
      </c>
      <c r="D463" s="1">
        <v>0.006786301506414683</v>
      </c>
      <c r="E463" s="1">
        <v>-0.03072696368345362</v>
      </c>
      <c r="F463" s="1">
        <v>-0.006784929211740787</v>
      </c>
    </row>
    <row r="464" spans="1:6">
      <c r="A464" s="11">
        <v>44502</v>
      </c>
      <c r="B464" s="1">
        <v>0.007116213392877269</v>
      </c>
      <c r="C464" s="1">
        <v>-0.001615409780550192</v>
      </c>
      <c r="D464" s="1">
        <v>-0.003565274637126303</v>
      </c>
      <c r="E464" s="1">
        <v>0.01348794034535272</v>
      </c>
      <c r="F464" s="1">
        <v>0.01141574558748437</v>
      </c>
    </row>
    <row r="465" spans="1:6">
      <c r="A465" s="11">
        <v>44503</v>
      </c>
      <c r="B465" s="1">
        <v>0.009798672381099216</v>
      </c>
      <c r="C465" s="1">
        <v>0.02150781112753219</v>
      </c>
      <c r="D465" s="1">
        <v>-0.01403252433114521</v>
      </c>
      <c r="E465" s="1">
        <v>0.008014263979340797</v>
      </c>
      <c r="F465" s="1">
        <v>0.002611475965081045</v>
      </c>
    </row>
    <row r="466" spans="1:6">
      <c r="A466" s="11">
        <v>44504</v>
      </c>
      <c r="B466" s="1">
        <v>-0.003498785550176797</v>
      </c>
      <c r="C466" s="1">
        <v>0.02748232410840923</v>
      </c>
      <c r="D466" s="1">
        <v>0.0166704608874213</v>
      </c>
      <c r="E466" s="1">
        <v>0.01138820755609893</v>
      </c>
      <c r="F466" s="1">
        <v>0.007305319914745922</v>
      </c>
    </row>
    <row r="467" spans="1:6">
      <c r="A467" s="11">
        <v>44505</v>
      </c>
      <c r="B467" s="1">
        <v>0.003582550057132483</v>
      </c>
      <c r="C467" s="1">
        <v>0.01207642928374364</v>
      </c>
      <c r="D467" s="1">
        <v>0.01305076654437398</v>
      </c>
      <c r="E467" s="1">
        <v>0.003942248194118703</v>
      </c>
      <c r="F467" s="1">
        <v>-0.001129131882828149</v>
      </c>
    </row>
    <row r="468" spans="1:6">
      <c r="A468" s="11">
        <v>44508</v>
      </c>
      <c r="B468" s="1">
        <v>-0.005552665395361034</v>
      </c>
      <c r="C468" s="1">
        <v>-0.008527948857282919</v>
      </c>
      <c r="D468" s="1">
        <v>0.006055934734722435</v>
      </c>
      <c r="E468" s="1">
        <v>0.001202523744565198</v>
      </c>
      <c r="F468" s="1">
        <v>0.002767054626672927</v>
      </c>
    </row>
    <row r="469" spans="1:6">
      <c r="A469" s="11">
        <v>44509</v>
      </c>
      <c r="B469" s="1">
        <v>0.002459316272923173</v>
      </c>
      <c r="C469" s="1">
        <v>0.02500723801659976</v>
      </c>
      <c r="D469" s="1">
        <v>0.001532191485392076</v>
      </c>
      <c r="E469" s="1">
        <v>-0.0007549054192395044</v>
      </c>
      <c r="F469" s="1">
        <v>-0.003085938461790949</v>
      </c>
    </row>
    <row r="470" spans="1:6">
      <c r="A470" s="11">
        <v>44510</v>
      </c>
      <c r="B470" s="1">
        <v>-0.01916340274349704</v>
      </c>
      <c r="C470" s="1">
        <v>-0.02633499422712116</v>
      </c>
      <c r="D470" s="1">
        <v>0.009507171280887183</v>
      </c>
      <c r="E470" s="1">
        <v>-0.02031301074787262</v>
      </c>
      <c r="F470" s="1">
        <v>-0.01532973415151295</v>
      </c>
    </row>
    <row r="471" spans="1:6">
      <c r="A471" s="11">
        <v>44511</v>
      </c>
      <c r="B471" s="1">
        <v>-0.0003379736130775246</v>
      </c>
      <c r="C471" s="1">
        <v>-0.002742598782592198</v>
      </c>
      <c r="D471" s="1">
        <v>0.008443372911925984</v>
      </c>
      <c r="E471" s="1">
        <v>-0.0008706587781583952</v>
      </c>
      <c r="F471" s="1">
        <v>0.00492749093013134</v>
      </c>
    </row>
    <row r="472" spans="1:6">
      <c r="A472" s="11">
        <v>44512</v>
      </c>
      <c r="B472" s="1">
        <v>0.01433702594593478</v>
      </c>
      <c r="C472" s="1">
        <v>0.01516202922516197</v>
      </c>
      <c r="D472" s="1">
        <v>0.002522581239459143</v>
      </c>
      <c r="E472" s="1">
        <v>0.01997381435157819</v>
      </c>
      <c r="F472" s="1">
        <v>0.01290486294066673</v>
      </c>
    </row>
    <row r="473" spans="1:6">
      <c r="A473" s="11">
        <v>44515</v>
      </c>
      <c r="B473" s="1">
        <v>6.655833082058749E-05</v>
      </c>
      <c r="C473" s="1">
        <v>0.005823804463116034</v>
      </c>
      <c r="D473" s="1">
        <v>-0.0009636751456704173</v>
      </c>
      <c r="E473" s="1">
        <v>-0.001519995206962221</v>
      </c>
      <c r="F473" s="1">
        <v>-0.001930164611427365</v>
      </c>
    </row>
    <row r="474" spans="1:6">
      <c r="A474" s="11">
        <v>44516</v>
      </c>
      <c r="B474" s="1">
        <v>0.006666982702816959</v>
      </c>
      <c r="C474" s="1">
        <v>-0.001404486161877938</v>
      </c>
      <c r="D474" s="1">
        <v>-0.006698462120752757</v>
      </c>
      <c r="E474" s="1">
        <v>-0.00388002923577091</v>
      </c>
      <c r="F474" s="1">
        <v>0.01023584307927261</v>
      </c>
    </row>
    <row r="475" spans="1:6">
      <c r="A475" s="11">
        <v>44517</v>
      </c>
      <c r="B475" s="1">
        <v>0.01648992972678509</v>
      </c>
      <c r="C475" s="1">
        <v>0.002344131259628623</v>
      </c>
      <c r="D475" s="1">
        <v>0.008685787547471291</v>
      </c>
      <c r="E475" s="1">
        <v>0.001156235970841024</v>
      </c>
      <c r="F475" s="1">
        <v>0.0006788327668216798</v>
      </c>
    </row>
    <row r="476" spans="1:6">
      <c r="A476" s="11">
        <v>44518</v>
      </c>
      <c r="B476" s="1">
        <v>0.02853603699971208</v>
      </c>
      <c r="C476" s="1">
        <v>0.04143700734081479</v>
      </c>
      <c r="D476" s="1">
        <v>-0.004653126918264139</v>
      </c>
      <c r="E476" s="1">
        <v>0.01210098089919454</v>
      </c>
      <c r="F476" s="1">
        <v>0.00633967698823068</v>
      </c>
    </row>
    <row r="477" spans="1:6">
      <c r="A477" s="11">
        <v>44519</v>
      </c>
      <c r="B477" s="1">
        <v>0.01697599250686599</v>
      </c>
      <c r="C477" s="1">
        <v>-0.005273114275827329</v>
      </c>
      <c r="D477" s="1">
        <v>-0.005266012266590514</v>
      </c>
      <c r="E477" s="1">
        <v>-0.006086610051353247</v>
      </c>
      <c r="F477" s="1">
        <v>0.005391778385985369</v>
      </c>
    </row>
    <row r="478" spans="1:6">
      <c r="A478" s="11">
        <v>44522</v>
      </c>
      <c r="B478" s="1">
        <v>0.002927416661170579</v>
      </c>
      <c r="C478" s="1">
        <v>-0.02828730052206352</v>
      </c>
      <c r="D478" s="1">
        <v>-0.02441656890886468</v>
      </c>
      <c r="E478" s="1">
        <v>-0.01762280479331724</v>
      </c>
      <c r="F478" s="1">
        <v>-0.009559763011066646</v>
      </c>
    </row>
    <row r="479" spans="1:6">
      <c r="A479" s="11">
        <v>44523</v>
      </c>
      <c r="B479" s="1">
        <v>0.002422108294853009</v>
      </c>
      <c r="C479" s="1">
        <v>0.002090957773638324</v>
      </c>
      <c r="D479" s="1">
        <v>-0.0124584717607974</v>
      </c>
      <c r="E479" s="1">
        <v>-0.003554337230385674</v>
      </c>
      <c r="F479" s="1">
        <v>-0.006326525563110752</v>
      </c>
    </row>
    <row r="480" spans="1:6">
      <c r="A480" s="11">
        <v>44524</v>
      </c>
      <c r="B480" s="1">
        <v>0.003283684020680466</v>
      </c>
      <c r="C480" s="1">
        <v>0.0001033153398133368</v>
      </c>
      <c r="D480" s="1">
        <v>0.0003364034684258943</v>
      </c>
      <c r="E480" s="1">
        <v>0.002318660054904553</v>
      </c>
      <c r="F480" s="1">
        <v>0.0006811722666266729</v>
      </c>
    </row>
    <row r="481" spans="1:6">
      <c r="A481" s="11">
        <v>44526</v>
      </c>
      <c r="B481" s="1">
        <v>-0.03167849556507385</v>
      </c>
      <c r="C481" s="1">
        <v>-0.02118470166984499</v>
      </c>
      <c r="D481" s="1">
        <v>0.000672649099607403</v>
      </c>
      <c r="E481" s="1">
        <v>-0.02694375858029685</v>
      </c>
      <c r="F481" s="1">
        <v>-0.02435557126834154</v>
      </c>
    </row>
    <row r="482" spans="1:6">
      <c r="A482" s="11">
        <v>44529</v>
      </c>
      <c r="B482" s="1">
        <v>0.02187353248311941</v>
      </c>
      <c r="C482" s="1">
        <v>0.01626743268875241</v>
      </c>
      <c r="D482" s="1">
        <v>-0.001680389804486482</v>
      </c>
      <c r="E482" s="1">
        <v>0.02354372284746864</v>
      </c>
      <c r="F482" s="1">
        <v>0.02108110998866475</v>
      </c>
    </row>
    <row r="483" spans="1:6">
      <c r="A483" s="11">
        <v>44530</v>
      </c>
      <c r="B483" s="1">
        <v>0.03157779691695217</v>
      </c>
      <c r="C483" s="1">
        <v>-0.01530227402249063</v>
      </c>
      <c r="D483" s="1">
        <v>-0.004881374069370614</v>
      </c>
      <c r="E483" s="1">
        <v>-0.024963796232364</v>
      </c>
      <c r="F483" s="1">
        <v>-0.01794269308983909</v>
      </c>
    </row>
    <row r="484" spans="1:6">
      <c r="A484" s="11">
        <v>44531</v>
      </c>
      <c r="B484" s="1">
        <v>-0.003206408835254027</v>
      </c>
      <c r="C484" s="1">
        <v>-0.0180634873037836</v>
      </c>
      <c r="D484" s="1">
        <v>0.004510599971877527</v>
      </c>
      <c r="E484" s="1">
        <v>-0.005962195954316019</v>
      </c>
      <c r="F484" s="1">
        <v>-0.00154273217231915</v>
      </c>
    </row>
    <row r="485" spans="1:6">
      <c r="A485" s="11">
        <v>44532</v>
      </c>
      <c r="B485" s="1">
        <v>-0.006129846379759107</v>
      </c>
      <c r="C485" s="1">
        <v>-0.001846888912480971</v>
      </c>
      <c r="D485" s="1">
        <v>-0.01173104215338172</v>
      </c>
      <c r="E485" s="1">
        <v>0.01357309363969383</v>
      </c>
      <c r="F485" s="1">
        <v>-0.001787285721739806</v>
      </c>
    </row>
    <row r="486" spans="1:6">
      <c r="A486" s="11">
        <v>44533</v>
      </c>
      <c r="B486" s="1">
        <v>-0.01172436220148454</v>
      </c>
      <c r="C486" s="1">
        <v>-0.01383907600638201</v>
      </c>
      <c r="D486" s="1">
        <v>0.01209748930472121</v>
      </c>
      <c r="E486" s="1">
        <v>-0.006746283420687837</v>
      </c>
      <c r="F486" s="1">
        <v>-0.01966678016090284</v>
      </c>
    </row>
    <row r="487" spans="1:6">
      <c r="A487" s="11">
        <v>44536</v>
      </c>
      <c r="B487" s="1">
        <v>0.02150279750106154</v>
      </c>
      <c r="C487" s="1">
        <v>0.01108621938870313</v>
      </c>
      <c r="D487" s="1">
        <v>-0.002525252525252486</v>
      </c>
      <c r="E487" s="1">
        <v>0.008123036991210197</v>
      </c>
      <c r="F487" s="1">
        <v>0.009844815276654595</v>
      </c>
    </row>
    <row r="488" spans="1:6">
      <c r="A488" s="11">
        <v>44537</v>
      </c>
      <c r="B488" s="1">
        <v>0.03544607530552435</v>
      </c>
      <c r="C488" s="1">
        <v>0.02798650426336269</v>
      </c>
      <c r="D488" s="1">
        <v>0.002869184577179995</v>
      </c>
      <c r="E488" s="1">
        <v>0.0287414863076747</v>
      </c>
      <c r="F488" s="1">
        <v>0.02676352927542025</v>
      </c>
    </row>
    <row r="489" spans="1:6">
      <c r="A489" s="11">
        <v>44538</v>
      </c>
      <c r="B489" s="1">
        <v>0.02278331830607949</v>
      </c>
      <c r="C489" s="1">
        <v>-3.689871657430732E-05</v>
      </c>
      <c r="D489" s="1">
        <v>0.0004488100746562473</v>
      </c>
      <c r="E489" s="1">
        <v>0.006226830401532268</v>
      </c>
      <c r="F489" s="1">
        <v>0.0001491220346541144</v>
      </c>
    </row>
    <row r="490" spans="1:6">
      <c r="A490" s="11">
        <v>44539</v>
      </c>
      <c r="B490" s="1">
        <v>-0.002970189649987742</v>
      </c>
      <c r="C490" s="1">
        <v>-0.01127964360414668</v>
      </c>
      <c r="D490" s="1">
        <v>-0.004934422287571905</v>
      </c>
      <c r="E490" s="1">
        <v>-0.003697955405815523</v>
      </c>
      <c r="F490" s="1">
        <v>-0.005582438890622599</v>
      </c>
    </row>
    <row r="491" spans="1:6">
      <c r="A491" s="11">
        <v>44540</v>
      </c>
      <c r="B491" s="1">
        <v>0.02801339864435715</v>
      </c>
      <c r="C491" s="1">
        <v>-0.01124756460461462</v>
      </c>
      <c r="D491" s="1">
        <v>0.004677137914072427</v>
      </c>
      <c r="E491" s="1">
        <v>0.002458565512437172</v>
      </c>
      <c r="F491" s="1">
        <v>0.02833984723397664</v>
      </c>
    </row>
    <row r="492" spans="1:6">
      <c r="A492" s="11">
        <v>44543</v>
      </c>
      <c r="B492" s="1">
        <v>-0.02067434791681877</v>
      </c>
      <c r="C492" s="1">
        <v>-0.01535607649986004</v>
      </c>
      <c r="D492" s="1">
        <v>0.001907019107916463</v>
      </c>
      <c r="E492" s="1">
        <v>-0.01469563590549694</v>
      </c>
      <c r="F492" s="1">
        <v>-0.00916692287818166</v>
      </c>
    </row>
    <row r="493" spans="1:6">
      <c r="A493" s="11">
        <v>44544</v>
      </c>
      <c r="B493" s="1">
        <v>-0.00802324893124351</v>
      </c>
      <c r="C493" s="1">
        <v>-0.002807129379733708</v>
      </c>
      <c r="D493" s="1">
        <v>-0.008901093869696508</v>
      </c>
      <c r="E493" s="1">
        <v>-0.01316292332169788</v>
      </c>
      <c r="F493" s="1">
        <v>-0.03258686734780081</v>
      </c>
    </row>
    <row r="494" spans="1:6">
      <c r="A494" s="11">
        <v>44545</v>
      </c>
      <c r="B494" s="1">
        <v>0.02850910453685662</v>
      </c>
      <c r="C494" s="1">
        <v>0.02497757314592564</v>
      </c>
      <c r="D494" s="1">
        <v>-0.004405811523136682</v>
      </c>
      <c r="E494" s="1">
        <v>0.01760848222632871</v>
      </c>
      <c r="F494" s="1">
        <v>0.01921770688291335</v>
      </c>
    </row>
    <row r="495" spans="1:6">
      <c r="A495" s="11">
        <v>44546</v>
      </c>
      <c r="B495" s="1">
        <v>-0.03926371549613483</v>
      </c>
      <c r="C495" s="1">
        <v>-0.02564117463312521</v>
      </c>
      <c r="D495" s="1">
        <v>0.01928968595877656</v>
      </c>
      <c r="E495" s="1">
        <v>-0.01363001717428025</v>
      </c>
      <c r="F495" s="1">
        <v>-0.02913488821023602</v>
      </c>
    </row>
    <row r="496" spans="1:6">
      <c r="A496" s="11">
        <v>44547</v>
      </c>
      <c r="B496" s="1">
        <v>-0.00650179669614126</v>
      </c>
      <c r="C496" s="1">
        <v>0.00678920370502567</v>
      </c>
      <c r="D496" s="1">
        <v>0.004007610675737183</v>
      </c>
      <c r="E496" s="1">
        <v>-0.01883061847589051</v>
      </c>
      <c r="F496" s="1">
        <v>-0.0033855318578625</v>
      </c>
    </row>
    <row r="497" spans="1:6">
      <c r="A497" s="11">
        <v>44550</v>
      </c>
      <c r="B497" s="1">
        <v>-0.008121964457968534</v>
      </c>
      <c r="C497" s="1">
        <v>-0.01728355638937751</v>
      </c>
      <c r="D497" s="1">
        <v>-0.005599344374567328</v>
      </c>
      <c r="E497" s="1">
        <v>-0.0008327657515835307</v>
      </c>
      <c r="F497" s="1">
        <v>-0.012013628822788</v>
      </c>
    </row>
    <row r="498" spans="1:6">
      <c r="A498" s="11">
        <v>44551</v>
      </c>
      <c r="B498" s="1">
        <v>0.01908688963865934</v>
      </c>
      <c r="C498" s="1">
        <v>0.01997864962192075</v>
      </c>
      <c r="D498" s="1">
        <v>-0.003233498865862883</v>
      </c>
      <c r="E498" s="1">
        <v>0.01317381892419367</v>
      </c>
      <c r="F498" s="1">
        <v>0.02306900096927</v>
      </c>
    </row>
    <row r="499" spans="1:6">
      <c r="A499" s="11">
        <v>44552</v>
      </c>
      <c r="B499" s="1">
        <v>0.01531873776824599</v>
      </c>
      <c r="C499" s="1">
        <v>0.0036381058820254</v>
      </c>
      <c r="D499" s="1">
        <v>0.007662593536998719</v>
      </c>
      <c r="E499" s="1">
        <v>0.02050914556019889</v>
      </c>
      <c r="F499" s="1">
        <v>0.01805723152420091</v>
      </c>
    </row>
    <row r="500" spans="1:6">
      <c r="A500" s="11">
        <v>44553</v>
      </c>
      <c r="B500" s="1">
        <v>0.003643840612602256</v>
      </c>
      <c r="C500" s="1">
        <v>0.0001841364158221559</v>
      </c>
      <c r="D500" s="1">
        <v>0.005328583323728875</v>
      </c>
      <c r="E500" s="1">
        <v>0.003425308770993674</v>
      </c>
      <c r="F500" s="1">
        <v>0.004472087397494162</v>
      </c>
    </row>
    <row r="501" spans="1:6">
      <c r="A501" s="11">
        <v>44557</v>
      </c>
      <c r="B501" s="1">
        <v>0.02297487645555396</v>
      </c>
      <c r="C501" s="1">
        <v>-0.008178022851368039</v>
      </c>
      <c r="D501" s="1">
        <v>-0.001711559004808794</v>
      </c>
      <c r="E501" s="1">
        <v>0.006738528863062587</v>
      </c>
      <c r="F501" s="1">
        <v>0.02318557014025124</v>
      </c>
    </row>
    <row r="502" spans="1:6">
      <c r="A502" s="11">
        <v>44558</v>
      </c>
      <c r="B502" s="1">
        <v>-0.005767263132047673</v>
      </c>
      <c r="C502" s="1">
        <v>0.005843719029521299</v>
      </c>
      <c r="D502" s="1">
        <v>0.001161426698906398</v>
      </c>
      <c r="E502" s="1">
        <v>-0.008245190072559749</v>
      </c>
      <c r="F502" s="1">
        <v>-0.003504355687017902</v>
      </c>
    </row>
    <row r="503" spans="1:6">
      <c r="A503" s="11">
        <v>44559</v>
      </c>
      <c r="B503" s="1">
        <v>0.0005020834123521389</v>
      </c>
      <c r="C503" s="1">
        <v>-0.0085549217086347</v>
      </c>
      <c r="D503" s="1">
        <v>-0.002817354835655483</v>
      </c>
      <c r="E503" s="1">
        <v>-0.0002180289451715334</v>
      </c>
      <c r="F503" s="1">
        <v>0.002051465255496376</v>
      </c>
    </row>
    <row r="504" spans="1:6">
      <c r="A504" s="11">
        <v>44560</v>
      </c>
      <c r="B504" s="1">
        <v>-0.006578423497967778</v>
      </c>
      <c r="C504" s="1">
        <v>-0.003289007054622983</v>
      </c>
      <c r="D504" s="1">
        <v>0.004210279590453503</v>
      </c>
      <c r="E504" s="1">
        <v>-0.003099069766809737</v>
      </c>
      <c r="F504" s="1">
        <v>-0.007691167244928576</v>
      </c>
    </row>
    <row r="505" spans="1:6">
      <c r="A505" s="11">
        <v>44561</v>
      </c>
      <c r="B505" s="1">
        <v>-0.003535210746078765</v>
      </c>
      <c r="C505" s="1">
        <v>-0.01142940021638961</v>
      </c>
      <c r="D505" s="1">
        <v>0.008164643474810607</v>
      </c>
      <c r="E505" s="1">
        <v>-0.00922365563816463</v>
      </c>
      <c r="F505" s="1">
        <v>-0.008841194026704469</v>
      </c>
    </row>
    <row r="506" spans="1:6">
      <c r="A506" s="11">
        <v>44564</v>
      </c>
      <c r="B506" s="1">
        <v>0.02500415533694333</v>
      </c>
      <c r="C506" s="1">
        <v>0.02211832089888621</v>
      </c>
      <c r="D506" s="1">
        <v>-0.015376183631156</v>
      </c>
      <c r="E506" s="1">
        <v>0.0009628643632435541</v>
      </c>
      <c r="F506" s="1">
        <v>-0.004668182648371211</v>
      </c>
    </row>
    <row r="507" spans="1:6">
      <c r="A507" s="11">
        <v>44565</v>
      </c>
      <c r="B507" s="1">
        <v>-0.01269155172099057</v>
      </c>
      <c r="C507" s="1">
        <v>-0.0169155870059795</v>
      </c>
      <c r="D507" s="1">
        <v>0.008113802038371976</v>
      </c>
      <c r="E507" s="1">
        <v>-0.004082817830570962</v>
      </c>
      <c r="F507" s="1">
        <v>-0.01714705942166561</v>
      </c>
    </row>
    <row r="508" spans="1:6">
      <c r="A508" s="11">
        <v>44566</v>
      </c>
      <c r="B508" s="1">
        <v>-0.02659999015058379</v>
      </c>
      <c r="C508" s="1">
        <v>-0.018893091563845</v>
      </c>
      <c r="D508" s="1">
        <v>0.005843426453107758</v>
      </c>
      <c r="E508" s="1">
        <v>-0.04587624695567305</v>
      </c>
      <c r="F508" s="1">
        <v>-0.03838793756528647</v>
      </c>
    </row>
    <row r="509" spans="1:6">
      <c r="A509" s="11">
        <v>44567</v>
      </c>
      <c r="B509" s="1">
        <v>-0.016693244185772</v>
      </c>
      <c r="C509" s="1">
        <v>-0.006710981961323137</v>
      </c>
      <c r="D509" s="1">
        <v>-0.01967555896877282</v>
      </c>
      <c r="E509" s="1">
        <v>-0.0001996381141876613</v>
      </c>
      <c r="F509" s="1">
        <v>-0.007902055797789242</v>
      </c>
    </row>
    <row r="510" spans="1:6">
      <c r="A510" s="11">
        <v>44568</v>
      </c>
      <c r="B510" s="1">
        <v>0.0009883248764412933</v>
      </c>
      <c r="C510" s="1">
        <v>-0.004287778294336242</v>
      </c>
      <c r="D510" s="1">
        <v>0.004640268940963033</v>
      </c>
      <c r="E510" s="1">
        <v>-0.00530304193927611</v>
      </c>
      <c r="F510" s="1">
        <v>0.0005099372293457805</v>
      </c>
    </row>
    <row r="511" spans="1:6">
      <c r="A511" s="11">
        <v>44571</v>
      </c>
      <c r="B511" s="1">
        <v>0.000116057926161206</v>
      </c>
      <c r="C511" s="1">
        <v>-0.006570176170610398</v>
      </c>
      <c r="D511" s="1">
        <v>0.0007790898241861743</v>
      </c>
      <c r="E511" s="1">
        <v>0.01206032883505226</v>
      </c>
      <c r="F511" s="1">
        <v>0.0007322490785699465</v>
      </c>
    </row>
    <row r="512" spans="1:6">
      <c r="A512" s="11">
        <v>44572</v>
      </c>
      <c r="B512" s="1">
        <v>0.01678397796615982</v>
      </c>
      <c r="C512" s="1">
        <v>0.02400212564392468</v>
      </c>
      <c r="D512" s="1">
        <v>0.01123217910234198</v>
      </c>
      <c r="E512" s="1">
        <v>0.007690996242841752</v>
      </c>
      <c r="F512" s="1">
        <v>0.002259426797975861</v>
      </c>
    </row>
    <row r="513" spans="1:6">
      <c r="A513" s="11">
        <v>44573</v>
      </c>
      <c r="B513" s="1">
        <v>0.002570250696102283</v>
      </c>
      <c r="C513" s="1">
        <v>-0.0009373300985386912</v>
      </c>
      <c r="D513" s="1">
        <v>0.004728898988996644</v>
      </c>
      <c r="E513" s="1">
        <v>0.01212640018327527</v>
      </c>
      <c r="F513" s="1">
        <v>0.01044479209069049</v>
      </c>
    </row>
    <row r="514" spans="1:6">
      <c r="A514" s="11">
        <v>44574</v>
      </c>
      <c r="B514" s="1">
        <v>-0.0190282693560464</v>
      </c>
      <c r="C514" s="1">
        <v>-0.02416965502743784</v>
      </c>
      <c r="D514" s="1">
        <v>-0.003283712872338862</v>
      </c>
      <c r="E514" s="1">
        <v>-0.02010507457923227</v>
      </c>
      <c r="F514" s="1">
        <v>-0.04232245618002095</v>
      </c>
    </row>
    <row r="515" spans="1:6">
      <c r="A515" s="11">
        <v>44575</v>
      </c>
      <c r="B515" s="1">
        <v>0.005110915329292531</v>
      </c>
      <c r="C515" s="1">
        <v>0.005731487003565627</v>
      </c>
      <c r="D515" s="1">
        <v>-0.002580689269649272</v>
      </c>
      <c r="E515" s="1">
        <v>0.0064470143064288</v>
      </c>
      <c r="F515" s="1">
        <v>0.01771654232181619</v>
      </c>
    </row>
    <row r="516" spans="1:6">
      <c r="A516" s="11">
        <v>44579</v>
      </c>
      <c r="B516" s="1">
        <v>-0.01889423948127167</v>
      </c>
      <c r="C516" s="1">
        <v>-0.01986273884619016</v>
      </c>
      <c r="D516" s="1">
        <v>-0.002312111847990628</v>
      </c>
      <c r="E516" s="1">
        <v>-0.0249676312138094</v>
      </c>
      <c r="F516" s="1">
        <v>-0.02433926239382045</v>
      </c>
    </row>
    <row r="517" spans="1:6">
      <c r="A517" s="11">
        <v>44580</v>
      </c>
      <c r="B517" s="1">
        <v>-0.02102482837280661</v>
      </c>
      <c r="C517" s="1">
        <v>-0.01647710180601347</v>
      </c>
      <c r="D517" s="1">
        <v>0.01699493788444606</v>
      </c>
      <c r="E517" s="1">
        <v>-0.006481814258638585</v>
      </c>
      <c r="F517" s="1">
        <v>0.002247079667152763</v>
      </c>
    </row>
    <row r="518" spans="1:6">
      <c r="A518" s="11">
        <v>44581</v>
      </c>
      <c r="B518" s="1">
        <v>-0.01034707239392152</v>
      </c>
      <c r="C518" s="1">
        <v>-0.02963230963415675</v>
      </c>
      <c r="D518" s="1">
        <v>-0.0003255252530437458</v>
      </c>
      <c r="E518" s="1">
        <v>-0.0133883892402693</v>
      </c>
      <c r="F518" s="1">
        <v>-0.00570356440972497</v>
      </c>
    </row>
    <row r="519" spans="1:6">
      <c r="A519" s="11">
        <v>44582</v>
      </c>
      <c r="B519" s="1">
        <v>-0.01276510565343236</v>
      </c>
      <c r="C519" s="1">
        <v>-0.05950180896147472</v>
      </c>
      <c r="D519" s="1">
        <v>-0.005807300500339174</v>
      </c>
      <c r="E519" s="1">
        <v>-0.0221742245715002</v>
      </c>
      <c r="F519" s="1">
        <v>-0.01846798309790421</v>
      </c>
    </row>
    <row r="520" spans="1:6">
      <c r="A520" s="11">
        <v>44585</v>
      </c>
      <c r="B520" s="1">
        <v>-0.004864225093275665</v>
      </c>
      <c r="C520" s="1">
        <v>0.01332698348311534</v>
      </c>
      <c r="D520" s="1">
        <v>0.005404466688426757</v>
      </c>
      <c r="E520" s="1">
        <v>0.003471390725174217</v>
      </c>
      <c r="F520" s="1">
        <v>0.001148452873850347</v>
      </c>
    </row>
    <row r="521" spans="1:6">
      <c r="A521" s="11">
        <v>44586</v>
      </c>
      <c r="B521" s="1">
        <v>-0.0113847790768985</v>
      </c>
      <c r="C521" s="1">
        <v>-0.03153374554357324</v>
      </c>
      <c r="D521" s="1">
        <v>0.005972742733147518</v>
      </c>
      <c r="E521" s="1">
        <v>-0.02957862914521603</v>
      </c>
      <c r="F521" s="1">
        <v>-0.02658830677642976</v>
      </c>
    </row>
    <row r="522" spans="1:6">
      <c r="A522" s="11">
        <v>44587</v>
      </c>
      <c r="B522" s="1">
        <v>-0.0005632933489310155</v>
      </c>
      <c r="C522" s="1">
        <v>-0.007954330670553511</v>
      </c>
      <c r="D522" s="1">
        <v>-0.01230632447709146</v>
      </c>
      <c r="E522" s="1">
        <v>0.01810367740138141</v>
      </c>
      <c r="F522" s="1">
        <v>0.02849280597836201</v>
      </c>
    </row>
    <row r="523" spans="1:6">
      <c r="A523" s="11">
        <v>44588</v>
      </c>
      <c r="B523" s="1">
        <v>-0.002943182156258106</v>
      </c>
      <c r="C523" s="1">
        <v>0.005508645722495764</v>
      </c>
      <c r="D523" s="1">
        <v>-0.02000107934730311</v>
      </c>
      <c r="E523" s="1">
        <v>-0.001764123726408218</v>
      </c>
      <c r="F523" s="1">
        <v>0.01054933761337806</v>
      </c>
    </row>
    <row r="524" spans="1:6">
      <c r="A524" s="11">
        <v>44589</v>
      </c>
      <c r="B524" s="1">
        <v>0.06977761707872121</v>
      </c>
      <c r="C524" s="1">
        <v>0.03108405673827375</v>
      </c>
      <c r="D524" s="1">
        <v>-0.004684115421483281</v>
      </c>
      <c r="E524" s="1">
        <v>0.03368858806566588</v>
      </c>
      <c r="F524" s="1">
        <v>0.02808168017578438</v>
      </c>
    </row>
    <row r="525" spans="1:6">
      <c r="A525" s="11">
        <v>44592</v>
      </c>
      <c r="B525" s="1">
        <v>0.02612586145903806</v>
      </c>
      <c r="C525" s="1">
        <v>0.03886361030218932</v>
      </c>
      <c r="D525" s="1">
        <v>0.005658566557111833</v>
      </c>
      <c r="E525" s="1">
        <v>0.01464167341557099</v>
      </c>
      <c r="F525" s="1">
        <v>0.008823721279424213</v>
      </c>
    </row>
    <row r="526" spans="1:6">
      <c r="A526" s="11">
        <v>44593</v>
      </c>
      <c r="B526" s="1">
        <v>-0.0009727825204367546</v>
      </c>
      <c r="C526" s="1">
        <v>0.01083076280223438</v>
      </c>
      <c r="D526" s="1">
        <v>0.002952673441852349</v>
      </c>
      <c r="E526" s="1">
        <v>0.01729813189875151</v>
      </c>
      <c r="F526" s="1">
        <v>-0.007138609351726499</v>
      </c>
    </row>
    <row r="527" spans="1:6">
      <c r="A527" s="11">
        <v>44594</v>
      </c>
      <c r="B527" s="1">
        <v>0.007044358098162062</v>
      </c>
      <c r="C527" s="1">
        <v>-0.003842715890623238</v>
      </c>
      <c r="D527" s="1">
        <v>0.004943566129181232</v>
      </c>
      <c r="E527" s="1">
        <v>0.07523774983252984</v>
      </c>
      <c r="F527" s="1">
        <v>0.01522198035511657</v>
      </c>
    </row>
    <row r="528" spans="1:6">
      <c r="A528" s="11">
        <v>44595</v>
      </c>
      <c r="B528" s="1">
        <v>-0.01671962747284461</v>
      </c>
      <c r="C528" s="1">
        <v>-0.0781276325178123</v>
      </c>
      <c r="D528" s="1">
        <v>-0.003426902133099818</v>
      </c>
      <c r="E528" s="1">
        <v>-0.03317581351714571</v>
      </c>
      <c r="F528" s="1">
        <v>-0.03895247346665243</v>
      </c>
    </row>
    <row r="529" spans="1:6">
      <c r="A529" s="11">
        <v>44596</v>
      </c>
      <c r="B529" s="1">
        <v>-0.001679550946408592</v>
      </c>
      <c r="C529" s="1">
        <v>0.1353590173571186</v>
      </c>
      <c r="D529" s="1">
        <v>0.001996658672178242</v>
      </c>
      <c r="E529" s="1">
        <v>0.001418847788876576</v>
      </c>
      <c r="F529" s="1">
        <v>0.01556855347562447</v>
      </c>
    </row>
    <row r="530" spans="1:6">
      <c r="A530" s="11">
        <v>44599</v>
      </c>
      <c r="B530" s="1">
        <v>-0.004234544739218138</v>
      </c>
      <c r="C530" s="1">
        <v>0.001877735318982721</v>
      </c>
      <c r="D530" s="1">
        <v>0.007749363549869104</v>
      </c>
      <c r="E530" s="1">
        <v>-0.02855694746306159</v>
      </c>
      <c r="F530" s="1">
        <v>-0.01631040005906448</v>
      </c>
    </row>
    <row r="531" spans="1:6">
      <c r="A531" s="11">
        <v>44600</v>
      </c>
      <c r="B531" s="1">
        <v>0.01846696020280159</v>
      </c>
      <c r="C531" s="1">
        <v>0.02202162782894401</v>
      </c>
      <c r="D531" s="1">
        <v>0.003295616873810525</v>
      </c>
      <c r="E531" s="1">
        <v>0.001422471346536724</v>
      </c>
      <c r="F531" s="1">
        <v>0.01199551756489114</v>
      </c>
    </row>
    <row r="532" spans="1:6">
      <c r="A532" s="11">
        <v>44601</v>
      </c>
      <c r="B532" s="1">
        <v>0.008293594118723435</v>
      </c>
      <c r="C532" s="1">
        <v>-0.001387734150596565</v>
      </c>
      <c r="D532" s="1">
        <v>0.004708187726313096</v>
      </c>
      <c r="E532" s="1">
        <v>0.01573175377884994</v>
      </c>
      <c r="F532" s="1">
        <v>0.02183461125601349</v>
      </c>
    </row>
    <row r="533" spans="1:6">
      <c r="A533" s="11">
        <v>44602</v>
      </c>
      <c r="B533" s="1">
        <v>-0.02359885145565233</v>
      </c>
      <c r="C533" s="1">
        <v>-0.01356170627473385</v>
      </c>
      <c r="D533" s="1">
        <v>0.0005448997529460264</v>
      </c>
      <c r="E533" s="1">
        <v>-0.0209898627211913</v>
      </c>
      <c r="F533" s="1">
        <v>-0.0283730567754481</v>
      </c>
    </row>
    <row r="534" spans="1:6">
      <c r="A534" s="11">
        <v>44603</v>
      </c>
      <c r="B534" s="1">
        <v>-0.02021847546087929</v>
      </c>
      <c r="C534" s="1">
        <v>-0.03591110674363196</v>
      </c>
      <c r="D534" s="1">
        <v>0.002505226978856134</v>
      </c>
      <c r="E534" s="1">
        <v>-0.03129048748564101</v>
      </c>
      <c r="F534" s="1">
        <v>-0.02427431501082677</v>
      </c>
    </row>
    <row r="535" spans="1:6">
      <c r="A535" s="11">
        <v>44606</v>
      </c>
      <c r="B535" s="1">
        <v>0.001423256203126888</v>
      </c>
      <c r="C535" s="1">
        <v>0.01222168327005435</v>
      </c>
      <c r="D535" s="1">
        <v>0.01477615735027316</v>
      </c>
      <c r="E535" s="1">
        <v>0.009260298465541661</v>
      </c>
      <c r="F535" s="1">
        <v>-0.0001352527743565535</v>
      </c>
    </row>
    <row r="536" spans="1:6">
      <c r="A536" s="11">
        <v>44607</v>
      </c>
      <c r="B536" s="1">
        <v>0.02315235982225716</v>
      </c>
      <c r="C536" s="1">
        <v>0.008658352201907249</v>
      </c>
      <c r="D536" s="1">
        <v>-0.007066355017063652</v>
      </c>
      <c r="E536" s="1">
        <v>0.007987378573010018</v>
      </c>
      <c r="F536" s="1">
        <v>0.01854223940193167</v>
      </c>
    </row>
    <row r="537" spans="1:6">
      <c r="A537" s="11">
        <v>44608</v>
      </c>
      <c r="B537" s="1">
        <v>-0.001389073103527982</v>
      </c>
      <c r="C537" s="1">
        <v>0.01015903953876895</v>
      </c>
      <c r="D537" s="1">
        <v>0.008302729101975048</v>
      </c>
      <c r="E537" s="1">
        <v>0.008268074614912191</v>
      </c>
      <c r="F537" s="1">
        <v>-0.001167086043622145</v>
      </c>
    </row>
    <row r="538" spans="1:6">
      <c r="A538" s="11">
        <v>44609</v>
      </c>
      <c r="B538" s="1">
        <v>-0.02126892862216967</v>
      </c>
      <c r="C538" s="1">
        <v>-0.02180890110617673</v>
      </c>
      <c r="D538" s="1">
        <v>0.01630841663795812</v>
      </c>
      <c r="E538" s="1">
        <v>-0.03774552680444432</v>
      </c>
      <c r="F538" s="1">
        <v>-0.02928232433898126</v>
      </c>
    </row>
    <row r="539" spans="1:6">
      <c r="A539" s="11">
        <v>44610</v>
      </c>
      <c r="B539" s="1">
        <v>-0.009355864215327414</v>
      </c>
      <c r="C539" s="1">
        <v>-0.01326195775440819</v>
      </c>
      <c r="D539" s="1">
        <v>-0.001104843289253865</v>
      </c>
      <c r="E539" s="1">
        <v>-0.01611603163354947</v>
      </c>
      <c r="F539" s="1">
        <v>-0.009630758641246295</v>
      </c>
    </row>
    <row r="540" spans="1:6">
      <c r="A540" s="11">
        <v>44614</v>
      </c>
      <c r="B540" s="1">
        <v>-0.01781229206920498</v>
      </c>
      <c r="C540" s="1">
        <v>-0.01575349478826493</v>
      </c>
      <c r="D540" s="1">
        <v>0.003950279203856821</v>
      </c>
      <c r="E540" s="1">
        <v>-0.004520525542103915</v>
      </c>
      <c r="F540" s="1">
        <v>-0.0007295891456271519</v>
      </c>
    </row>
    <row r="541" spans="1:6">
      <c r="A541" s="11">
        <v>44615</v>
      </c>
      <c r="B541" s="1">
        <v>-0.02586399531044348</v>
      </c>
      <c r="C541" s="1">
        <v>-0.03575624663287669</v>
      </c>
      <c r="D541" s="1">
        <v>0.00162634469631362</v>
      </c>
      <c r="E541" s="1">
        <v>-0.01714389714960873</v>
      </c>
      <c r="F541" s="1">
        <v>-0.02589299286515367</v>
      </c>
    </row>
    <row r="542" spans="1:6">
      <c r="A542" s="11">
        <v>44616</v>
      </c>
      <c r="B542" s="1">
        <v>0.01668010096600048</v>
      </c>
      <c r="C542" s="1">
        <v>0.04509522427819257</v>
      </c>
      <c r="D542" s="1">
        <v>0.008328108537978496</v>
      </c>
      <c r="E542" s="1">
        <v>0.03999569325031138</v>
      </c>
      <c r="F542" s="1">
        <v>0.05109355333231158</v>
      </c>
    </row>
    <row r="543" spans="1:6">
      <c r="A543" s="11">
        <v>44617</v>
      </c>
      <c r="B543" s="1">
        <v>0.01296555619489115</v>
      </c>
      <c r="C543" s="1">
        <v>0.01605793012842116</v>
      </c>
      <c r="D543" s="1">
        <v>-0.02005089401873217</v>
      </c>
      <c r="E543" s="1">
        <v>0.01332819852615774</v>
      </c>
      <c r="F543" s="1">
        <v>0.00923324981657192</v>
      </c>
    </row>
    <row r="544" spans="1:6">
      <c r="A544" s="11">
        <v>44620</v>
      </c>
      <c r="B544" s="1">
        <v>0.001637610138923051</v>
      </c>
      <c r="C544" s="1">
        <v>-0.001466263002814938</v>
      </c>
      <c r="D544" s="1">
        <v>0.006838072840743337</v>
      </c>
      <c r="E544" s="1">
        <v>0.004443781072516639</v>
      </c>
      <c r="F544" s="1">
        <v>0.004978007849149702</v>
      </c>
    </row>
    <row r="545" spans="1:6">
      <c r="A545" s="11">
        <v>44621</v>
      </c>
      <c r="B545" s="1">
        <v>-0.01162793099963977</v>
      </c>
      <c r="C545" s="1">
        <v>-0.01576555025112025</v>
      </c>
      <c r="D545" s="1">
        <v>0.02263872772838615</v>
      </c>
      <c r="E545" s="1">
        <v>-0.007371000119082982</v>
      </c>
      <c r="F545" s="1">
        <v>-0.01285194938224055</v>
      </c>
    </row>
    <row r="546" spans="1:6">
      <c r="A546" s="11">
        <v>44622</v>
      </c>
      <c r="B546" s="1">
        <v>0.02058844460102494</v>
      </c>
      <c r="C546" s="1">
        <v>0.006024183962390905</v>
      </c>
      <c r="D546" s="1">
        <v>-0.01106878075049733</v>
      </c>
      <c r="E546" s="1">
        <v>0.003804186847055968</v>
      </c>
      <c r="F546" s="1">
        <v>0.01776570192269822</v>
      </c>
    </row>
    <row r="547" spans="1:6">
      <c r="A547" s="11">
        <v>44623</v>
      </c>
      <c r="B547" s="1">
        <v>-0.001981357569269093</v>
      </c>
      <c r="C547" s="1">
        <v>-0.02731955612658132</v>
      </c>
      <c r="D547" s="1">
        <v>0.007027955556467846</v>
      </c>
      <c r="E547" s="1">
        <v>-0.004993554975930015</v>
      </c>
      <c r="F547" s="1">
        <v>-0.0142241364475858</v>
      </c>
    </row>
    <row r="548" spans="1:6">
      <c r="A548" s="11">
        <v>44624</v>
      </c>
      <c r="B548" s="1">
        <v>-0.01840808810017447</v>
      </c>
      <c r="C548" s="1">
        <v>-0.0152637929917393</v>
      </c>
      <c r="D548" s="1">
        <v>0.01587052873470385</v>
      </c>
      <c r="E548" s="1">
        <v>-0.01488455237337127</v>
      </c>
      <c r="F548" s="1">
        <v>-0.02047878519349833</v>
      </c>
    </row>
    <row r="549" spans="1:6">
      <c r="A549" s="11">
        <v>44627</v>
      </c>
      <c r="B549" s="1">
        <v>-0.02371756878099696</v>
      </c>
      <c r="C549" s="1">
        <v>-0.05622045424233624</v>
      </c>
      <c r="D549" s="1">
        <v>0.01465576774002941</v>
      </c>
      <c r="E549" s="1">
        <v>-0.04190834184732006</v>
      </c>
      <c r="F549" s="1">
        <v>-0.03777686547311732</v>
      </c>
    </row>
    <row r="550" spans="1:6">
      <c r="A550" s="11">
        <v>44628</v>
      </c>
      <c r="B550" s="1">
        <v>-0.01167634422847075</v>
      </c>
      <c r="C550" s="1">
        <v>-0.01046544673028338</v>
      </c>
      <c r="D550" s="1">
        <v>0.02317064577269945</v>
      </c>
      <c r="E550" s="1">
        <v>0.005744618541072555</v>
      </c>
      <c r="F550" s="1">
        <v>-0.01097123509430298</v>
      </c>
    </row>
    <row r="551" spans="1:6">
      <c r="A551" s="11">
        <v>44629</v>
      </c>
      <c r="B551" s="1">
        <v>0.03499760919055706</v>
      </c>
      <c r="C551" s="1">
        <v>0.02400119993098371</v>
      </c>
      <c r="D551" s="1">
        <v>-0.02656730151487219</v>
      </c>
      <c r="E551" s="1">
        <v>0.04968749866183719</v>
      </c>
      <c r="F551" s="1">
        <v>0.04585817368340228</v>
      </c>
    </row>
    <row r="552" spans="1:6">
      <c r="A552" s="11">
        <v>44630</v>
      </c>
      <c r="B552" s="1">
        <v>-0.02718632705580803</v>
      </c>
      <c r="C552" s="1">
        <v>0.05412515560997311</v>
      </c>
      <c r="D552" s="1">
        <v>0.006143285674954591</v>
      </c>
      <c r="E552" s="1">
        <v>-0.007423863001206121</v>
      </c>
      <c r="F552" s="1">
        <v>-0.01008642061854148</v>
      </c>
    </row>
    <row r="553" spans="1:6">
      <c r="A553" s="11">
        <v>44631</v>
      </c>
      <c r="B553" s="1">
        <v>-0.02390856173401534</v>
      </c>
      <c r="C553" s="1">
        <v>-0.008806846762653975</v>
      </c>
      <c r="D553" s="1">
        <v>-0.007707334268670207</v>
      </c>
      <c r="E553" s="1">
        <v>-0.01932352999743914</v>
      </c>
      <c r="F553" s="1">
        <v>-0.01932842180637284</v>
      </c>
    </row>
    <row r="554" spans="1:6">
      <c r="A554" s="11">
        <v>44634</v>
      </c>
      <c r="B554" s="1">
        <v>-0.02656238851248705</v>
      </c>
      <c r="C554" s="1">
        <v>-0.02522948814387271</v>
      </c>
      <c r="D554" s="1">
        <v>-0.01165076721381075</v>
      </c>
      <c r="E554" s="1">
        <v>-0.03018005016117331</v>
      </c>
      <c r="F554" s="1">
        <v>-0.01296102704525071</v>
      </c>
    </row>
    <row r="555" spans="1:6">
      <c r="A555" s="11">
        <v>44635</v>
      </c>
      <c r="B555" s="1">
        <v>0.02967724347973433</v>
      </c>
      <c r="C555" s="1">
        <v>0.03886773033830671</v>
      </c>
      <c r="D555" s="1">
        <v>-0.01587057357287336</v>
      </c>
      <c r="E555" s="1">
        <v>0.02577988274932985</v>
      </c>
      <c r="F555" s="1">
        <v>0.03874247051058521</v>
      </c>
    </row>
    <row r="556" spans="1:6">
      <c r="A556" s="11">
        <v>44636</v>
      </c>
      <c r="B556" s="1">
        <v>0.02901525228376345</v>
      </c>
      <c r="C556" s="1">
        <v>0.03893356372370516</v>
      </c>
      <c r="D556" s="1">
        <v>-0.0106300233341976</v>
      </c>
      <c r="E556" s="1">
        <v>0.03159870755700367</v>
      </c>
      <c r="F556" s="1">
        <v>0.02521325131306629</v>
      </c>
    </row>
    <row r="557" spans="1:6">
      <c r="A557" s="11">
        <v>44637</v>
      </c>
      <c r="B557" s="1">
        <v>0.006454063885768857</v>
      </c>
      <c r="C557" s="1">
        <v>0.02700774898981684</v>
      </c>
      <c r="D557" s="1">
        <v>0.01787210460478894</v>
      </c>
      <c r="E557" s="1">
        <v>0.004190445558660327</v>
      </c>
      <c r="F557" s="1">
        <v>0.002819329684188521</v>
      </c>
    </row>
    <row r="558" spans="1:6">
      <c r="A558" s="11">
        <v>44638</v>
      </c>
      <c r="B558" s="1">
        <v>0.02091905562807761</v>
      </c>
      <c r="C558" s="1">
        <v>0.02551215135836982</v>
      </c>
      <c r="D558" s="1">
        <v>-0.007157213628957937</v>
      </c>
      <c r="E558" s="1">
        <v>0.01708395302064702</v>
      </c>
      <c r="F558" s="1">
        <v>0.01764796957732973</v>
      </c>
    </row>
    <row r="559" spans="1:6">
      <c r="A559" s="11">
        <v>44641</v>
      </c>
      <c r="B559" s="1">
        <v>0.008537775560018224</v>
      </c>
      <c r="C559" s="1">
        <v>0.001494552321774867</v>
      </c>
      <c r="D559" s="1">
        <v>0.0002074600270678406</v>
      </c>
      <c r="E559" s="1">
        <v>-0.0001762650991049552</v>
      </c>
      <c r="F559" s="1">
        <v>-0.004227286411628284</v>
      </c>
    </row>
    <row r="560" spans="1:6">
      <c r="A560" s="11">
        <v>44642</v>
      </c>
      <c r="B560" s="1">
        <v>0.02080047435072596</v>
      </c>
      <c r="C560" s="1">
        <v>0.02103830044237709</v>
      </c>
      <c r="D560" s="1">
        <v>-0.00409624832213451</v>
      </c>
      <c r="E560" s="1">
        <v>0.02767421863902286</v>
      </c>
      <c r="F560" s="1">
        <v>0.01637940065056731</v>
      </c>
    </row>
    <row r="561" spans="1:6">
      <c r="A561" s="11">
        <v>44643</v>
      </c>
      <c r="B561" s="1">
        <v>0.008233665895926778</v>
      </c>
      <c r="C561" s="1">
        <v>-0.008981816492546923</v>
      </c>
      <c r="D561" s="1">
        <v>0.00827824481609496</v>
      </c>
      <c r="E561" s="1">
        <v>-0.01138579120780592</v>
      </c>
      <c r="F561" s="1">
        <v>-0.0150303067993921</v>
      </c>
    </row>
    <row r="562" spans="1:6">
      <c r="A562" s="11">
        <v>44644</v>
      </c>
      <c r="B562" s="1">
        <v>0.02267783679300117</v>
      </c>
      <c r="C562" s="1">
        <v>0.001477901005191296</v>
      </c>
      <c r="D562" s="1">
        <v>0.01290922251118798</v>
      </c>
      <c r="E562" s="1">
        <v>0.02384014731723494</v>
      </c>
      <c r="F562" s="1">
        <v>0.01539294599736563</v>
      </c>
    </row>
    <row r="563" spans="1:6">
      <c r="A563" s="11">
        <v>44645</v>
      </c>
      <c r="B563" s="1">
        <v>0.003733937219756456</v>
      </c>
      <c r="C563" s="1">
        <v>0.006868294014676479</v>
      </c>
      <c r="D563" s="1">
        <v>-0.003976308551636554</v>
      </c>
      <c r="E563" s="1">
        <v>0.0007133484861676642</v>
      </c>
      <c r="F563" s="1">
        <v>-0.00138097146102123</v>
      </c>
    </row>
    <row r="564" spans="1:6">
      <c r="A564" s="11">
        <v>44648</v>
      </c>
      <c r="B564" s="1">
        <v>0.005036711023175711</v>
      </c>
      <c r="C564" s="1">
        <v>0.02559267890010886</v>
      </c>
      <c r="D564" s="1">
        <v>-0.00726792552324107</v>
      </c>
      <c r="E564" s="1">
        <v>-0.00153508959414872</v>
      </c>
      <c r="F564" s="1">
        <v>0.02311619810149201</v>
      </c>
    </row>
    <row r="565" spans="1:6">
      <c r="A565" s="11">
        <v>44649</v>
      </c>
      <c r="B565" s="1">
        <v>0.01913450179617482</v>
      </c>
      <c r="C565" s="1">
        <v>0.00192027764251268</v>
      </c>
      <c r="D565" s="1">
        <v>-0.01422972568227621</v>
      </c>
      <c r="E565" s="1">
        <v>0.007422679339688987</v>
      </c>
      <c r="F565" s="1">
        <v>0.01515940826253548</v>
      </c>
    </row>
    <row r="566" spans="1:6">
      <c r="A566" s="11">
        <v>44650</v>
      </c>
      <c r="B566" s="1">
        <v>-0.006649503397057166</v>
      </c>
      <c r="C566" s="1">
        <v>-0.01780118433038691</v>
      </c>
      <c r="D566" s="1">
        <v>0.01124476987447709</v>
      </c>
      <c r="E566" s="1">
        <v>-0.003978675392977693</v>
      </c>
      <c r="F566" s="1">
        <v>-0.004914185139982208</v>
      </c>
    </row>
    <row r="567" spans="1:6">
      <c r="A567" s="11">
        <v>44651</v>
      </c>
      <c r="B567" s="1">
        <v>-0.01777589720119443</v>
      </c>
      <c r="C567" s="1">
        <v>-0.01986456735857167</v>
      </c>
      <c r="D567" s="1">
        <v>0.008119964402314439</v>
      </c>
      <c r="E567" s="1">
        <v>-0.02022711391805909</v>
      </c>
      <c r="F567" s="1">
        <v>-0.01768293370219032</v>
      </c>
    </row>
    <row r="568" spans="1:6">
      <c r="A568" s="11">
        <v>44652</v>
      </c>
      <c r="B568" s="1">
        <v>-0.001717910026804548</v>
      </c>
      <c r="C568" s="1">
        <v>0.003450973226124532</v>
      </c>
      <c r="D568" s="1">
        <v>-0.01544222057251809</v>
      </c>
      <c r="E568" s="1">
        <v>0.007787499826361399</v>
      </c>
      <c r="F568" s="1">
        <v>0.00360014817330101</v>
      </c>
    </row>
    <row r="569" spans="1:6">
      <c r="A569" s="11">
        <v>44655</v>
      </c>
      <c r="B569" s="1">
        <v>0.02369315792624627</v>
      </c>
      <c r="C569" s="1">
        <v>0.02926448456153086</v>
      </c>
      <c r="D569" s="1">
        <v>0.005262870988705926</v>
      </c>
      <c r="E569" s="1">
        <v>0.02012843172979828</v>
      </c>
      <c r="F569" s="1">
        <v>0.01793677508367075</v>
      </c>
    </row>
    <row r="570" spans="1:6">
      <c r="A570" s="11">
        <v>44656</v>
      </c>
      <c r="B570" s="1">
        <v>-0.01894180074412288</v>
      </c>
      <c r="C570" s="1">
        <v>-0.02549208919330759</v>
      </c>
      <c r="D570" s="1">
        <v>-0.003265564439800861</v>
      </c>
      <c r="E570" s="1">
        <v>-0.01665015763205857</v>
      </c>
      <c r="F570" s="1">
        <v>-0.01298523416659225</v>
      </c>
    </row>
    <row r="571" spans="1:6">
      <c r="A571" s="11">
        <v>44657</v>
      </c>
      <c r="B571" s="1">
        <v>-0.01845090585323139</v>
      </c>
      <c r="C571" s="1">
        <v>-0.03230012013198524</v>
      </c>
      <c r="D571" s="1">
        <v>-0.002340215270095092</v>
      </c>
      <c r="E571" s="1">
        <v>-0.02875714113879368</v>
      </c>
      <c r="F571" s="1">
        <v>-0.03660577453132507</v>
      </c>
    </row>
    <row r="572" spans="1:6">
      <c r="A572" s="11">
        <v>44658</v>
      </c>
      <c r="B572" s="1">
        <v>0.001804089359455308</v>
      </c>
      <c r="C572" s="1">
        <v>-0.006119432350275122</v>
      </c>
      <c r="D572" s="1">
        <v>0.008027535559882004</v>
      </c>
      <c r="E572" s="1">
        <v>-0.004829877512707359</v>
      </c>
      <c r="F572" s="1">
        <v>0.006243648423115422</v>
      </c>
    </row>
    <row r="573" spans="1:6">
      <c r="A573" s="11">
        <v>44659</v>
      </c>
      <c r="B573" s="1">
        <v>-0.01190903954003264</v>
      </c>
      <c r="C573" s="1">
        <v>-0.02106674055044377</v>
      </c>
      <c r="D573" s="1">
        <v>0.004033471176370762</v>
      </c>
      <c r="E573" s="1">
        <v>-0.01914057361133337</v>
      </c>
      <c r="F573" s="1">
        <v>-0.01459997099598054</v>
      </c>
    </row>
    <row r="574" spans="1:6">
      <c r="A574" s="11">
        <v>44662</v>
      </c>
      <c r="B574" s="1">
        <v>-0.02551563343976704</v>
      </c>
      <c r="C574" s="1">
        <v>-0.0216139471563136</v>
      </c>
      <c r="D574" s="1">
        <v>0.001390643426111948</v>
      </c>
      <c r="E574" s="1">
        <v>-0.03349154610529836</v>
      </c>
      <c r="F574" s="1">
        <v>-0.03943163341822942</v>
      </c>
    </row>
    <row r="575" spans="1:6">
      <c r="A575" s="11">
        <v>44663</v>
      </c>
      <c r="B575" s="1">
        <v>0.01152339231426458</v>
      </c>
      <c r="C575" s="1">
        <v>-0.002213363562407644</v>
      </c>
      <c r="D575" s="1">
        <v>0.01429816698022934</v>
      </c>
      <c r="E575" s="1">
        <v>-0.008608724691475222</v>
      </c>
      <c r="F575" s="1">
        <v>-0.01121780942070782</v>
      </c>
    </row>
    <row r="576" spans="1:6">
      <c r="A576" s="11">
        <v>44664</v>
      </c>
      <c r="B576" s="1">
        <v>0.01634256071524187</v>
      </c>
      <c r="C576" s="1">
        <v>0.03152445706895657</v>
      </c>
      <c r="D576" s="1">
        <v>0.00451296816806579</v>
      </c>
      <c r="E576" s="1">
        <v>0.0170653987144409</v>
      </c>
      <c r="F576" s="1">
        <v>0.0197120604022949</v>
      </c>
    </row>
    <row r="577" spans="1:6">
      <c r="A577" s="11">
        <v>44665</v>
      </c>
      <c r="B577" s="1">
        <v>-0.02998852517046169</v>
      </c>
      <c r="C577" s="1">
        <v>-0.02465268427488598</v>
      </c>
      <c r="D577" s="1">
        <v>-0.005098422809660552</v>
      </c>
      <c r="E577" s="1">
        <v>-0.02435823256881187</v>
      </c>
      <c r="F577" s="1">
        <v>-0.02708419913500015</v>
      </c>
    </row>
    <row r="578" spans="1:6">
      <c r="A578" s="11">
        <v>44669</v>
      </c>
      <c r="B578" s="1">
        <v>-0.001330710624802611</v>
      </c>
      <c r="C578" s="1">
        <v>0.007109164667870926</v>
      </c>
      <c r="D578" s="1">
        <v>0.006088588894085367</v>
      </c>
      <c r="E578" s="1">
        <v>0.007468551818476943</v>
      </c>
      <c r="F578" s="1">
        <v>0.002465588824632992</v>
      </c>
    </row>
    <row r="579" spans="1:6">
      <c r="A579" s="11">
        <v>44670</v>
      </c>
      <c r="B579" s="1">
        <v>0.0141151222771092</v>
      </c>
      <c r="C579" s="1">
        <v>0.03488883060861969</v>
      </c>
      <c r="D579" s="1">
        <v>-0.01371731953567601</v>
      </c>
      <c r="E579" s="1">
        <v>0.01826884321382871</v>
      </c>
      <c r="F579" s="1">
        <v>0.01703966890276054</v>
      </c>
    </row>
    <row r="580" spans="1:6">
      <c r="A580" s="11">
        <v>44671</v>
      </c>
      <c r="B580" s="1">
        <v>-0.00101558050930195</v>
      </c>
      <c r="C580" s="1">
        <v>-0.02604104491907511</v>
      </c>
      <c r="D580" s="1">
        <v>-0.001738458060354664</v>
      </c>
      <c r="E580" s="1">
        <v>-0.0151451773989475</v>
      </c>
      <c r="F580" s="1">
        <v>0.003715372895796154</v>
      </c>
    </row>
    <row r="581" spans="1:6">
      <c r="A581" s="11">
        <v>44672</v>
      </c>
      <c r="B581" s="1">
        <v>-0.004843561772682192</v>
      </c>
      <c r="C581" s="1">
        <v>-0.03702642767393682</v>
      </c>
      <c r="D581" s="1">
        <v>-0.003790413475891929</v>
      </c>
      <c r="E581" s="1">
        <v>-0.02519134142197232</v>
      </c>
      <c r="F581" s="1">
        <v>-0.01938086365885539</v>
      </c>
    </row>
    <row r="582" spans="1:6">
      <c r="A582" s="11">
        <v>44673</v>
      </c>
      <c r="B582" s="1">
        <v>-0.02782113738569281</v>
      </c>
      <c r="C582" s="1">
        <v>-0.02660893756970439</v>
      </c>
      <c r="D582" s="1">
        <v>-0.007146909475848284</v>
      </c>
      <c r="E582" s="1">
        <v>-0.04149364417775059</v>
      </c>
      <c r="F582" s="1">
        <v>-0.02414451231741943</v>
      </c>
    </row>
    <row r="583" spans="1:6">
      <c r="A583" s="11">
        <v>44676</v>
      </c>
      <c r="B583" s="1">
        <v>0.006737108158499483</v>
      </c>
      <c r="C583" s="1">
        <v>0.01194318635637037</v>
      </c>
      <c r="D583" s="1">
        <v>-0.01957537484625838</v>
      </c>
      <c r="E583" s="1">
        <v>0.02874156187424903</v>
      </c>
      <c r="F583" s="1">
        <v>0.02441354749611779</v>
      </c>
    </row>
    <row r="584" spans="1:6">
      <c r="A584" s="11">
        <v>44677</v>
      </c>
      <c r="B584" s="1">
        <v>-0.03732796207114097</v>
      </c>
      <c r="C584" s="1">
        <v>-0.0457507730510871</v>
      </c>
      <c r="D584" s="1">
        <v>0.004331329734670541</v>
      </c>
      <c r="E584" s="1">
        <v>-0.03594588982060065</v>
      </c>
      <c r="F584" s="1">
        <v>-0.03740378662777299</v>
      </c>
    </row>
    <row r="585" spans="1:6">
      <c r="A585" s="11">
        <v>44678</v>
      </c>
      <c r="B585" s="1">
        <v>-0.001466744157276323</v>
      </c>
      <c r="C585" s="1">
        <v>-0.008781047317448887</v>
      </c>
      <c r="D585" s="1">
        <v>-0.00815188797779498</v>
      </c>
      <c r="E585" s="1">
        <v>-0.0367087629462115</v>
      </c>
      <c r="F585" s="1">
        <v>0.04810866810824632</v>
      </c>
    </row>
    <row r="586" spans="1:6">
      <c r="A586" s="11">
        <v>44679</v>
      </c>
      <c r="B586" s="1">
        <v>0.04515536287154642</v>
      </c>
      <c r="C586" s="1">
        <v>0.04653418536434306</v>
      </c>
      <c r="D586" s="1">
        <v>0.001484663408221953</v>
      </c>
      <c r="E586" s="1">
        <v>0.03699211920002554</v>
      </c>
      <c r="F586" s="1">
        <v>0.02263259283053976</v>
      </c>
    </row>
    <row r="587" spans="1:6">
      <c r="A587" s="11">
        <v>44680</v>
      </c>
      <c r="B587" s="1">
        <v>-0.03660491006092781</v>
      </c>
      <c r="C587" s="1">
        <v>-0.140494377749234</v>
      </c>
      <c r="D587" s="1">
        <v>0.0109070250377612</v>
      </c>
      <c r="E587" s="1">
        <v>-0.03723340608814585</v>
      </c>
      <c r="F587" s="1">
        <v>-0.04181193971802966</v>
      </c>
    </row>
    <row r="588" spans="1:6">
      <c r="A588" s="11">
        <v>44683</v>
      </c>
      <c r="B588" s="1">
        <v>0.001966360211381746</v>
      </c>
      <c r="C588" s="1">
        <v>0.001758091323878608</v>
      </c>
      <c r="D588" s="1">
        <v>-0.02487822698645725</v>
      </c>
      <c r="E588" s="1">
        <v>0.02167655085246656</v>
      </c>
      <c r="F588" s="1">
        <v>0.02504319503851571</v>
      </c>
    </row>
    <row r="589" spans="1:6">
      <c r="A589" s="11">
        <v>44684</v>
      </c>
      <c r="B589" s="1">
        <v>0.009622754491017904</v>
      </c>
      <c r="C589" s="1">
        <v>-0.001979904481206107</v>
      </c>
      <c r="D589" s="1">
        <v>0.00375980224321415</v>
      </c>
      <c r="E589" s="1">
        <v>0.006441716621543581</v>
      </c>
      <c r="F589" s="1">
        <v>-0.009456290792937749</v>
      </c>
    </row>
    <row r="590" spans="1:6">
      <c r="A590" s="11">
        <v>44685</v>
      </c>
      <c r="B590" s="1">
        <v>0.04100835126636038</v>
      </c>
      <c r="C590" s="1">
        <v>0.01348046853293483</v>
      </c>
      <c r="D590" s="1">
        <v>-0.0009632110344034439</v>
      </c>
      <c r="E590" s="1">
        <v>0.0419912447543529</v>
      </c>
      <c r="F590" s="1">
        <v>0.02910089357118939</v>
      </c>
    </row>
    <row r="591" spans="1:6">
      <c r="A591" s="11">
        <v>44686</v>
      </c>
      <c r="B591" s="1">
        <v>-0.05571627897376241</v>
      </c>
      <c r="C591" s="1">
        <v>-0.07561036490424522</v>
      </c>
      <c r="D591" s="1">
        <v>0.003749330476700674</v>
      </c>
      <c r="E591" s="1">
        <v>-0.0470754340953391</v>
      </c>
      <c r="F591" s="1">
        <v>-0.04355462822581146</v>
      </c>
    </row>
    <row r="592" spans="1:6">
      <c r="A592" s="11">
        <v>44687</v>
      </c>
      <c r="B592" s="1">
        <v>0.004727278913610133</v>
      </c>
      <c r="C592" s="1">
        <v>-0.01404124003503016</v>
      </c>
      <c r="D592" s="1">
        <v>0.003842023037286646</v>
      </c>
      <c r="E592" s="1">
        <v>-0.00651476064303147</v>
      </c>
      <c r="F592" s="1">
        <v>-0.009446648414073167</v>
      </c>
    </row>
    <row r="593" spans="1:6">
      <c r="A593" s="11">
        <v>44690</v>
      </c>
      <c r="B593" s="1">
        <v>-0.03318914555451091</v>
      </c>
      <c r="C593" s="1">
        <v>-0.05213354825727934</v>
      </c>
      <c r="D593" s="1">
        <v>-0.01281095907477814</v>
      </c>
      <c r="E593" s="1">
        <v>-0.02795329048970197</v>
      </c>
      <c r="F593" s="1">
        <v>-0.0369455178137521</v>
      </c>
    </row>
    <row r="594" spans="1:6">
      <c r="A594" s="11">
        <v>44691</v>
      </c>
      <c r="B594" s="1">
        <v>0.01611194397099336</v>
      </c>
      <c r="C594" s="1">
        <v>0.0006434445934944133</v>
      </c>
      <c r="D594" s="1">
        <v>-0.009261726023365169</v>
      </c>
      <c r="E594" s="1">
        <v>0.01674498375778</v>
      </c>
      <c r="F594" s="1">
        <v>0.01859564616184506</v>
      </c>
    </row>
    <row r="595" spans="1:6">
      <c r="A595" s="11">
        <v>44692</v>
      </c>
      <c r="B595" s="1">
        <v>-0.05184130467263381</v>
      </c>
      <c r="C595" s="1">
        <v>-0.03203225709010704</v>
      </c>
      <c r="D595" s="1">
        <v>0.006902522421520896</v>
      </c>
      <c r="E595" s="1">
        <v>-0.006927729998391086</v>
      </c>
      <c r="F595" s="1">
        <v>-0.03320974290775203</v>
      </c>
    </row>
    <row r="596" spans="1:6">
      <c r="A596" s="11">
        <v>44693</v>
      </c>
      <c r="B596" s="1">
        <v>-0.02689410012772386</v>
      </c>
      <c r="C596" s="1">
        <v>0.01479040488457328</v>
      </c>
      <c r="D596" s="1">
        <v>-0.01554568019936609</v>
      </c>
      <c r="E596" s="1">
        <v>-0.006676785482565006</v>
      </c>
      <c r="F596" s="1">
        <v>-0.01995766001691701</v>
      </c>
    </row>
    <row r="597" spans="1:6">
      <c r="A597" s="11">
        <v>44694</v>
      </c>
      <c r="B597" s="1">
        <v>0.03191646497992684</v>
      </c>
      <c r="C597" s="1">
        <v>0.05727556035084924</v>
      </c>
      <c r="D597" s="1">
        <v>-0.008992227204183023</v>
      </c>
      <c r="E597" s="1">
        <v>0.02841529445843261</v>
      </c>
      <c r="F597" s="1">
        <v>0.02259640341733471</v>
      </c>
    </row>
    <row r="598" spans="1:6">
      <c r="A598" s="11">
        <v>44697</v>
      </c>
      <c r="B598" s="1">
        <v>-0.01067253089973552</v>
      </c>
      <c r="C598" s="1">
        <v>-0.01985316173972196</v>
      </c>
      <c r="D598" s="1">
        <v>0.00337500027859905</v>
      </c>
      <c r="E598" s="1">
        <v>-0.01383450801309549</v>
      </c>
      <c r="F598" s="1">
        <v>0.001455051020903708</v>
      </c>
    </row>
    <row r="599" spans="1:6">
      <c r="A599" s="11">
        <v>44698</v>
      </c>
      <c r="B599" s="1">
        <v>0.02542274249740317</v>
      </c>
      <c r="C599" s="1">
        <v>0.04113327357999652</v>
      </c>
      <c r="D599" s="1">
        <v>0.002591646634615419</v>
      </c>
      <c r="E599" s="1">
        <v>0.01772035517874793</v>
      </c>
      <c r="F599" s="1">
        <v>0.02034434940307595</v>
      </c>
    </row>
    <row r="600" spans="1:6">
      <c r="A600" s="11">
        <v>44699</v>
      </c>
      <c r="B600" s="1">
        <v>-0.05641916752751208</v>
      </c>
      <c r="C600" s="1">
        <v>-0.07156196640827217</v>
      </c>
      <c r="D600" s="1">
        <v>-0.001264947101296654</v>
      </c>
      <c r="E600" s="1">
        <v>-0.03926664647848654</v>
      </c>
      <c r="F600" s="1">
        <v>-0.04552963931013154</v>
      </c>
    </row>
    <row r="601" spans="1:6">
      <c r="A601" s="11">
        <v>44700</v>
      </c>
      <c r="B601" s="1">
        <v>-0.02464131543493986</v>
      </c>
      <c r="C601" s="1">
        <v>0.001927853299096505</v>
      </c>
      <c r="D601" s="1">
        <v>0.01393244474787436</v>
      </c>
      <c r="E601" s="1">
        <v>-0.0135433722705115</v>
      </c>
      <c r="F601" s="1">
        <v>-0.003699551817574087</v>
      </c>
    </row>
    <row r="602" spans="1:6">
      <c r="A602" s="11">
        <v>44701</v>
      </c>
      <c r="B602" s="1">
        <v>0.001747294539862443</v>
      </c>
      <c r="C602" s="1">
        <v>0.002534529516761586</v>
      </c>
      <c r="D602" s="1">
        <v>0.0003259274778211196</v>
      </c>
      <c r="E602" s="1">
        <v>-0.01337152101173045</v>
      </c>
      <c r="F602" s="1">
        <v>-0.002291246775958045</v>
      </c>
    </row>
    <row r="603" spans="1:6">
      <c r="A603" s="11">
        <v>44704</v>
      </c>
      <c r="B603" s="1">
        <v>0.04011925246757464</v>
      </c>
      <c r="C603" s="1">
        <v>-0.0003160506951839226</v>
      </c>
      <c r="D603" s="1">
        <v>0.003257682615340096</v>
      </c>
      <c r="E603" s="1">
        <v>0.02368967063603811</v>
      </c>
      <c r="F603" s="1">
        <v>0.03203202584229237</v>
      </c>
    </row>
    <row r="604" spans="1:6">
      <c r="A604" s="11">
        <v>44705</v>
      </c>
      <c r="B604" s="1">
        <v>-0.01921610720305411</v>
      </c>
      <c r="C604" s="1">
        <v>-0.03214110432537598</v>
      </c>
      <c r="D604" s="1">
        <v>0.009362445232526273</v>
      </c>
      <c r="E604" s="1">
        <v>-0.04949405652300698</v>
      </c>
      <c r="F604" s="1">
        <v>-0.003951776996469758</v>
      </c>
    </row>
    <row r="605" spans="1:6">
      <c r="A605" s="11">
        <v>44706</v>
      </c>
      <c r="B605" s="1">
        <v>0.001140177020866107</v>
      </c>
      <c r="C605" s="1">
        <v>0.02569647541755549</v>
      </c>
      <c r="D605" s="1">
        <v>-0.01013351812849861</v>
      </c>
      <c r="E605" s="1">
        <v>-0.001557118581904438</v>
      </c>
      <c r="F605" s="1">
        <v>0.01117041290591536</v>
      </c>
    </row>
    <row r="606" spans="1:6">
      <c r="A606" s="11">
        <v>44707</v>
      </c>
      <c r="B606" s="1">
        <v>0.02319925029708791</v>
      </c>
      <c r="C606" s="1">
        <v>0.04029499229486544</v>
      </c>
      <c r="D606" s="1">
        <v>0.0006500234394577475</v>
      </c>
      <c r="E606" s="1">
        <v>0.01878469810901762</v>
      </c>
      <c r="F606" s="1">
        <v>0.01287506465016452</v>
      </c>
    </row>
    <row r="607" spans="1:6">
      <c r="A607" s="11">
        <v>44708</v>
      </c>
      <c r="B607" s="1">
        <v>0.04075664576311677</v>
      </c>
      <c r="C607" s="1">
        <v>0.0366320836037819</v>
      </c>
      <c r="D607" s="1">
        <v>0.002111088211823153</v>
      </c>
      <c r="E607" s="1">
        <v>0.04196943210230186</v>
      </c>
      <c r="F607" s="1">
        <v>0.02760427972819191</v>
      </c>
    </row>
    <row r="608" spans="1:6">
      <c r="A608" s="11">
        <v>44712</v>
      </c>
      <c r="B608" s="1">
        <v>-0.005346100734080039</v>
      </c>
      <c r="C608" s="1">
        <v>0.04397010379074828</v>
      </c>
      <c r="D608" s="1">
        <v>-0.004645436952099624</v>
      </c>
      <c r="E608" s="1">
        <v>0.01286987680442286</v>
      </c>
      <c r="F608" s="1">
        <v>-0.005014025393741517</v>
      </c>
    </row>
    <row r="609" spans="1:6">
      <c r="A609" s="11">
        <v>44713</v>
      </c>
      <c r="B609" s="1">
        <v>-0.0008733014832289498</v>
      </c>
      <c r="C609" s="1">
        <v>0.01226604299287271</v>
      </c>
      <c r="D609" s="1">
        <v>0.0003256621653831004</v>
      </c>
      <c r="E609" s="1">
        <v>0.001142717520808301</v>
      </c>
      <c r="F609" s="1">
        <v>0.002023161697378706</v>
      </c>
    </row>
    <row r="610" spans="1:6">
      <c r="A610" s="11">
        <v>44714</v>
      </c>
      <c r="B610" s="1">
        <v>0.01681130122584595</v>
      </c>
      <c r="C610" s="1">
        <v>0.03145034300738625</v>
      </c>
      <c r="D610" s="1">
        <v>0.01258609589178072</v>
      </c>
      <c r="E610" s="1">
        <v>0.03275474942116596</v>
      </c>
      <c r="F610" s="1">
        <v>0.00792897527668579</v>
      </c>
    </row>
    <row r="611" spans="1:6">
      <c r="A611" s="11">
        <v>44715</v>
      </c>
      <c r="B611" s="1">
        <v>-0.03855584508565213</v>
      </c>
      <c r="C611" s="1">
        <v>-0.02518506802452714</v>
      </c>
      <c r="D611" s="1">
        <v>-0.01130456768600996</v>
      </c>
      <c r="E611" s="1">
        <v>-0.02619824906171342</v>
      </c>
      <c r="F611" s="1">
        <v>-0.0166071680656602</v>
      </c>
    </row>
    <row r="612" spans="1:6">
      <c r="A612" s="11">
        <v>44718</v>
      </c>
      <c r="B612" s="1">
        <v>0.00522765959644822</v>
      </c>
      <c r="C612" s="1">
        <v>0.01994280728922404</v>
      </c>
      <c r="D612" s="1">
        <v>-0.003359744857571512</v>
      </c>
      <c r="E612" s="1">
        <v>0.01990117310755246</v>
      </c>
      <c r="F612" s="1">
        <v>-0.004703313024799427</v>
      </c>
    </row>
    <row r="613" spans="1:6">
      <c r="A613" s="11">
        <v>44719</v>
      </c>
      <c r="B613" s="1">
        <v>0.01758604380920659</v>
      </c>
      <c r="C613" s="1">
        <v>-0.01434410531609043</v>
      </c>
      <c r="D613" s="1">
        <v>0.004512858334319025</v>
      </c>
      <c r="E613" s="1">
        <v>0.002816319323022842</v>
      </c>
      <c r="F613" s="1">
        <v>0.0139534721552339</v>
      </c>
    </row>
    <row r="614" spans="1:6">
      <c r="A614" s="11">
        <v>44720</v>
      </c>
      <c r="B614" s="1">
        <v>-0.005043338309099532</v>
      </c>
      <c r="C614" s="1">
        <v>-0.01479674548637577</v>
      </c>
      <c r="D614" s="1">
        <v>0.002381609967016196</v>
      </c>
      <c r="E614" s="1">
        <v>0.0003798597260809</v>
      </c>
      <c r="F614" s="1">
        <v>-0.007669894788964737</v>
      </c>
    </row>
    <row r="615" spans="1:6">
      <c r="A615" s="11">
        <v>44721</v>
      </c>
      <c r="B615" s="1">
        <v>-0.03595573178715361</v>
      </c>
      <c r="C615" s="1">
        <v>-0.04150848957443054</v>
      </c>
      <c r="D615" s="1">
        <v>-0.001673943271812584</v>
      </c>
      <c r="E615" s="1">
        <v>-0.02012472459997738</v>
      </c>
      <c r="F615" s="1">
        <v>-0.02078301302172525</v>
      </c>
    </row>
    <row r="616" spans="1:6">
      <c r="A616" s="11">
        <v>44722</v>
      </c>
      <c r="B616" s="1">
        <v>-0.03862875664245868</v>
      </c>
      <c r="C616" s="1">
        <v>-0.05596211721574329</v>
      </c>
      <c r="D616" s="1">
        <v>0.01227820779551769</v>
      </c>
      <c r="E616" s="1">
        <v>-0.031993644902237</v>
      </c>
      <c r="F616" s="1">
        <v>-0.04456376252178262</v>
      </c>
    </row>
    <row r="617" spans="1:6">
      <c r="A617" s="11">
        <v>44725</v>
      </c>
      <c r="B617" s="1">
        <v>-0.03828457880279068</v>
      </c>
      <c r="C617" s="1">
        <v>-0.05453719355874542</v>
      </c>
      <c r="D617" s="1">
        <v>-0.02324338765695966</v>
      </c>
      <c r="E617" s="1">
        <v>-0.04290153833931731</v>
      </c>
      <c r="F617" s="1">
        <v>-0.04241273774770327</v>
      </c>
    </row>
    <row r="618" spans="1:6">
      <c r="A618" s="11">
        <v>44726</v>
      </c>
      <c r="B618" s="1">
        <v>0.006672322424202015</v>
      </c>
      <c r="C618" s="1">
        <v>-0.01311855536194029</v>
      </c>
      <c r="D618" s="1">
        <v>-0.01012035010940915</v>
      </c>
      <c r="E618" s="1">
        <v>0.003035941920885632</v>
      </c>
      <c r="F618" s="1">
        <v>0.009204953273215022</v>
      </c>
    </row>
    <row r="619" spans="1:6">
      <c r="A619" s="11">
        <v>44727</v>
      </c>
      <c r="B619" s="1">
        <v>0.02011148060868595</v>
      </c>
      <c r="C619" s="1">
        <v>0.05238980293477025</v>
      </c>
      <c r="D619" s="1">
        <v>0.003205332317283816</v>
      </c>
      <c r="E619" s="1">
        <v>0.02857129721664453</v>
      </c>
      <c r="F619" s="1">
        <v>0.02973535949716388</v>
      </c>
    </row>
    <row r="620" spans="1:6">
      <c r="A620" s="11">
        <v>44728</v>
      </c>
      <c r="B620" s="1">
        <v>-0.03965130304052311</v>
      </c>
      <c r="C620" s="1">
        <v>-0.03724337861085358</v>
      </c>
      <c r="D620" s="1">
        <v>0.01674648902443132</v>
      </c>
      <c r="E620" s="1">
        <v>-0.03399090245998981</v>
      </c>
      <c r="F620" s="1">
        <v>-0.02697002297603091</v>
      </c>
    </row>
    <row r="621" spans="1:6">
      <c r="A621" s="11">
        <v>44729</v>
      </c>
      <c r="B621" s="1">
        <v>0.01153305954053008</v>
      </c>
      <c r="C621" s="1">
        <v>0.02469609751257895</v>
      </c>
      <c r="D621" s="1">
        <v>-0.005472165494464498</v>
      </c>
      <c r="E621" s="1">
        <v>0.01046826992745897</v>
      </c>
      <c r="F621" s="1">
        <v>0.01093992663619647</v>
      </c>
    </row>
    <row r="622" spans="1:6">
      <c r="A622" s="11">
        <v>44733</v>
      </c>
      <c r="B622" s="1">
        <v>0.03276063846313915</v>
      </c>
      <c r="C622" s="1">
        <v>0.02315947143854102</v>
      </c>
      <c r="D622" s="1">
        <v>-0.0005447810052845448</v>
      </c>
      <c r="E622" s="1">
        <v>0.04107116921102216</v>
      </c>
      <c r="F622" s="1">
        <v>0.02459139311646075</v>
      </c>
    </row>
    <row r="623" spans="1:6">
      <c r="A623" s="11">
        <v>44734</v>
      </c>
      <c r="B623" s="1">
        <v>-0.00382711958198878</v>
      </c>
      <c r="C623" s="1">
        <v>0.00248432685230271</v>
      </c>
      <c r="D623" s="1">
        <v>-0.0001634834633182924</v>
      </c>
      <c r="E623" s="1">
        <v>-0.0005065725572924729</v>
      </c>
      <c r="F623" s="1">
        <v>-0.002404123859309104</v>
      </c>
    </row>
    <row r="624" spans="1:6">
      <c r="A624" s="11">
        <v>44735</v>
      </c>
      <c r="B624" s="1">
        <v>0.02157364645072968</v>
      </c>
      <c r="C624" s="1">
        <v>0.0320330939965241</v>
      </c>
      <c r="D624" s="1">
        <v>-0.004688490120111077</v>
      </c>
      <c r="E624" s="1">
        <v>0.006767556708705103</v>
      </c>
      <c r="F624" s="1">
        <v>0.02263654276864924</v>
      </c>
    </row>
    <row r="625" spans="1:6">
      <c r="A625" s="11">
        <v>44736</v>
      </c>
      <c r="B625" s="1">
        <v>0.02451750080680615</v>
      </c>
      <c r="C625" s="1">
        <v>0.03575237064906034</v>
      </c>
      <c r="D625" s="1">
        <v>0.0004382148488373261</v>
      </c>
      <c r="E625" s="1">
        <v>0.05107718794591998</v>
      </c>
      <c r="F625" s="1">
        <v>0.03414994599507781</v>
      </c>
    </row>
    <row r="626" spans="1:6">
      <c r="A626" s="11">
        <v>44739</v>
      </c>
      <c r="B626" s="1">
        <v>0</v>
      </c>
      <c r="C626" s="1">
        <v>-0.02782069284939148</v>
      </c>
      <c r="D626" s="1">
        <v>-0.00306595980615243</v>
      </c>
      <c r="E626" s="1">
        <v>-0.01815207917117245</v>
      </c>
      <c r="F626" s="1">
        <v>-0.01049693292048459</v>
      </c>
    </row>
    <row r="627" spans="1:6">
      <c r="A627" s="11">
        <v>44740</v>
      </c>
      <c r="B627" s="1">
        <v>-0.02978974605709639</v>
      </c>
      <c r="C627" s="1">
        <v>-0.05140434227234392</v>
      </c>
      <c r="D627" s="1">
        <v>-0.001867221905912486</v>
      </c>
      <c r="E627" s="1">
        <v>-0.03303027711980078</v>
      </c>
      <c r="F627" s="1">
        <v>-0.03174904324251404</v>
      </c>
    </row>
    <row r="628" spans="1:6">
      <c r="A628" s="11">
        <v>44741</v>
      </c>
      <c r="B628" s="1">
        <v>0.01302380431218064</v>
      </c>
      <c r="C628" s="1">
        <v>0.01415266872878163</v>
      </c>
      <c r="D628" s="1">
        <v>-0.00209081090955987</v>
      </c>
      <c r="E628" s="1">
        <v>-0.00273194703977242</v>
      </c>
      <c r="F628" s="1">
        <v>0.01473797697441137</v>
      </c>
    </row>
    <row r="629" spans="1:6">
      <c r="A629" s="11">
        <v>44742</v>
      </c>
      <c r="B629" s="1">
        <v>-0.01802780319156094</v>
      </c>
      <c r="C629" s="1">
        <v>-0.02488063835870791</v>
      </c>
      <c r="D629" s="1">
        <v>-0.00529303404332937</v>
      </c>
      <c r="E629" s="1">
        <v>-0.02451625026061555</v>
      </c>
      <c r="F629" s="1">
        <v>-0.01317930821068147</v>
      </c>
    </row>
    <row r="630" spans="1:6">
      <c r="A630" s="11">
        <v>44743</v>
      </c>
      <c r="B630" s="1">
        <v>0.01616436202898108</v>
      </c>
      <c r="C630" s="1">
        <v>0.03154127203651247</v>
      </c>
      <c r="D630" s="1">
        <v>-0.002882296570169918</v>
      </c>
      <c r="E630" s="1">
        <v>-0.002069432612442856</v>
      </c>
      <c r="F630" s="1">
        <v>0.01070770504544938</v>
      </c>
    </row>
    <row r="631" spans="1:6">
      <c r="A631" s="11">
        <v>44747</v>
      </c>
      <c r="B631" s="1">
        <v>0.01893044612109795</v>
      </c>
      <c r="C631" s="1">
        <v>0.03596205302303979</v>
      </c>
      <c r="D631" s="1">
        <v>-0.02062370064062991</v>
      </c>
      <c r="E631" s="1">
        <v>0.04161858056743961</v>
      </c>
      <c r="F631" s="1">
        <v>0.01259721927923718</v>
      </c>
    </row>
    <row r="632" spans="1:6">
      <c r="A632" s="11">
        <v>44748</v>
      </c>
      <c r="B632" s="1">
        <v>0.009607382277629251</v>
      </c>
      <c r="C632" s="1">
        <v>0.007312791463036872</v>
      </c>
      <c r="D632" s="1">
        <v>-0.01526848885715226</v>
      </c>
      <c r="E632" s="1">
        <v>0.01155711314473051</v>
      </c>
      <c r="F632" s="1">
        <v>0.01278297029914754</v>
      </c>
    </row>
    <row r="633" spans="1:6">
      <c r="A633" s="11">
        <v>44749</v>
      </c>
      <c r="B633" s="1">
        <v>0.02399941758925928</v>
      </c>
      <c r="C633" s="1">
        <v>0.01749322109655349</v>
      </c>
      <c r="D633" s="1">
        <v>0.001729206269976968</v>
      </c>
      <c r="E633" s="1">
        <v>0.0367541195389236</v>
      </c>
      <c r="F633" s="1">
        <v>0.008226456704332197</v>
      </c>
    </row>
    <row r="634" spans="1:6">
      <c r="A634" s="11">
        <v>44750</v>
      </c>
      <c r="B634" s="1">
        <v>0.004714705513932937</v>
      </c>
      <c r="C634" s="1">
        <v>-0.006791033294013538</v>
      </c>
      <c r="D634" s="1">
        <v>0.00155357105353926</v>
      </c>
      <c r="E634" s="1">
        <v>0.00480295537095321</v>
      </c>
      <c r="F634" s="1">
        <v>-0.002756978474481198</v>
      </c>
    </row>
    <row r="635" spans="1:6">
      <c r="A635" s="11">
        <v>44753</v>
      </c>
      <c r="B635" s="1">
        <v>-0.0147578756897665</v>
      </c>
      <c r="C635" s="1">
        <v>-0.03280250030721621</v>
      </c>
      <c r="D635" s="1">
        <v>-0.006089840132491808</v>
      </c>
      <c r="E635" s="1">
        <v>-0.0308076096384815</v>
      </c>
      <c r="F635" s="1">
        <v>-0.01176848539899822</v>
      </c>
    </row>
    <row r="636" spans="1:6">
      <c r="A636" s="11">
        <v>44754</v>
      </c>
      <c r="B636" s="1">
        <v>0.006833721991919894</v>
      </c>
      <c r="C636" s="1">
        <v>-0.02263981010556493</v>
      </c>
      <c r="D636" s="1">
        <v>-0.003872804145592434</v>
      </c>
      <c r="E636" s="1">
        <v>-0.01431575632478266</v>
      </c>
      <c r="F636" s="1">
        <v>-0.04098162816997408</v>
      </c>
    </row>
    <row r="637" spans="1:6">
      <c r="A637" s="11">
        <v>44755</v>
      </c>
      <c r="B637" s="1">
        <v>-0.002536494686417812</v>
      </c>
      <c r="C637" s="1">
        <v>0.01080388474626859</v>
      </c>
      <c r="D637" s="1">
        <v>0.006325017138577804</v>
      </c>
      <c r="E637" s="1">
        <v>-0.0233905492112465</v>
      </c>
      <c r="F637" s="1">
        <v>-0.003744994386817968</v>
      </c>
    </row>
    <row r="638" spans="1:6">
      <c r="A638" s="11">
        <v>44756</v>
      </c>
      <c r="B638" s="1">
        <v>0.02048233262591337</v>
      </c>
      <c r="C638" s="1">
        <v>0.002083294604712016</v>
      </c>
      <c r="D638" s="1">
        <v>-0.0171260246846423</v>
      </c>
      <c r="E638" s="1">
        <v>-0.008854679293418322</v>
      </c>
      <c r="F638" s="1">
        <v>0.005381411719121987</v>
      </c>
    </row>
    <row r="639" spans="1:6">
      <c r="A639" s="11">
        <v>44757</v>
      </c>
      <c r="B639" s="1">
        <v>0.01144993508220304</v>
      </c>
      <c r="C639" s="1">
        <v>0.02639434033114041</v>
      </c>
      <c r="D639" s="1">
        <v>-0.001232018530910817</v>
      </c>
      <c r="E639" s="1">
        <v>0.01277541965111828</v>
      </c>
      <c r="F639" s="1">
        <v>0.01039051050114859</v>
      </c>
    </row>
    <row r="640" spans="1:6">
      <c r="A640" s="11">
        <v>44760</v>
      </c>
      <c r="B640" s="1">
        <v>-0.02064318180599667</v>
      </c>
      <c r="C640" s="1">
        <v>0.001849397435744082</v>
      </c>
      <c r="D640" s="1">
        <v>0.003994317822071825</v>
      </c>
      <c r="E640" s="1">
        <v>-0.02458009594279975</v>
      </c>
      <c r="F640" s="1">
        <v>-0.009621485512443684</v>
      </c>
    </row>
    <row r="641" spans="1:6">
      <c r="A641" s="11">
        <v>44761</v>
      </c>
      <c r="B641" s="1">
        <v>0.02672217222085416</v>
      </c>
      <c r="C641" s="1">
        <v>0.03911741266419111</v>
      </c>
      <c r="D641" s="1">
        <v>0.0004680838117134822</v>
      </c>
      <c r="E641" s="1">
        <v>0.0438412150197629</v>
      </c>
      <c r="F641" s="1">
        <v>0.02076700384818242</v>
      </c>
    </row>
    <row r="642" spans="1:6">
      <c r="A642" s="11">
        <v>44762</v>
      </c>
      <c r="B642" s="1">
        <v>0.01350962675749368</v>
      </c>
      <c r="C642" s="1">
        <v>0.03857539627705431</v>
      </c>
      <c r="D642" s="1">
        <v>-0.006140350877193002</v>
      </c>
      <c r="E642" s="1">
        <v>0.0007907680857046628</v>
      </c>
      <c r="F642" s="1">
        <v>0.01055761430375046</v>
      </c>
    </row>
    <row r="643" spans="1:6">
      <c r="A643" s="11">
        <v>44763</v>
      </c>
      <c r="B643" s="1">
        <v>0.01509428426464243</v>
      </c>
      <c r="C643" s="1">
        <v>0.01515028639903937</v>
      </c>
      <c r="D643" s="1">
        <v>0.007766961560385477</v>
      </c>
      <c r="E643" s="1">
        <v>0.003863019848143079</v>
      </c>
      <c r="F643" s="1">
        <v>0.009799036447732945</v>
      </c>
    </row>
    <row r="644" spans="1:6">
      <c r="A644" s="11">
        <v>44764</v>
      </c>
      <c r="B644" s="1">
        <v>-0.008110909562062729</v>
      </c>
      <c r="C644" s="1">
        <v>-0.01773248120979198</v>
      </c>
      <c r="D644" s="1">
        <v>0.008407791688327837</v>
      </c>
      <c r="E644" s="1">
        <v>-0.05632323021573182</v>
      </c>
      <c r="F644" s="1">
        <v>-0.01691595137093715</v>
      </c>
    </row>
    <row r="645" spans="1:6">
      <c r="A645" s="11">
        <v>44767</v>
      </c>
      <c r="B645" s="1">
        <v>-0.007398196547032665</v>
      </c>
      <c r="C645" s="1">
        <v>-0.01045579805948382</v>
      </c>
      <c r="D645" s="1">
        <v>-0.004689928608903826</v>
      </c>
      <c r="E645" s="1">
        <v>-0.003614468531033754</v>
      </c>
      <c r="F645" s="1">
        <v>-0.005876354993576083</v>
      </c>
    </row>
    <row r="646" spans="1:6">
      <c r="A646" s="11">
        <v>44768</v>
      </c>
      <c r="B646" s="1">
        <v>-0.00882633440479641</v>
      </c>
      <c r="C646" s="1">
        <v>-0.05225360626504671</v>
      </c>
      <c r="D646" s="1">
        <v>-0.0007562820407940318</v>
      </c>
      <c r="E646" s="1">
        <v>-0.02316068309030628</v>
      </c>
      <c r="F646" s="1">
        <v>-0.02677449473017701</v>
      </c>
    </row>
    <row r="647" spans="1:6">
      <c r="A647" s="11">
        <v>44769</v>
      </c>
      <c r="B647" s="1">
        <v>0.03423471048450333</v>
      </c>
      <c r="C647" s="1">
        <v>0.0536538959419941</v>
      </c>
      <c r="D647" s="1">
        <v>0.0008150576083485461</v>
      </c>
      <c r="E647" s="1">
        <v>0.07655688091468971</v>
      </c>
      <c r="F647" s="1">
        <v>0.06685211365360888</v>
      </c>
    </row>
    <row r="648" spans="1:6">
      <c r="A648" s="11">
        <v>44770</v>
      </c>
      <c r="B648" s="1">
        <v>0.003571851087879052</v>
      </c>
      <c r="C648" s="1">
        <v>0.01082911089836003</v>
      </c>
      <c r="D648" s="1">
        <v>0.01814907433266244</v>
      </c>
      <c r="E648" s="1">
        <v>0.0102601025949236</v>
      </c>
      <c r="F648" s="1">
        <v>0.02854059570036682</v>
      </c>
    </row>
    <row r="649" spans="1:6">
      <c r="A649" s="11">
        <v>44771</v>
      </c>
      <c r="B649" s="1">
        <v>0.03279327319894998</v>
      </c>
      <c r="C649" s="1">
        <v>0.1036146409505072</v>
      </c>
      <c r="D649" s="1">
        <v>0.007198751776515966</v>
      </c>
      <c r="E649" s="1">
        <v>0.01838553769380535</v>
      </c>
      <c r="F649" s="1">
        <v>0.01566497200480077</v>
      </c>
    </row>
    <row r="650" spans="1:6">
      <c r="A650" s="11">
        <v>44774</v>
      </c>
      <c r="B650" s="1">
        <v>-0.006153678468299284</v>
      </c>
      <c r="C650" s="1">
        <v>0.00326048500449394</v>
      </c>
      <c r="D650" s="1">
        <v>0.00346019371572992</v>
      </c>
      <c r="E650" s="1">
        <v>-0.01255154460828733</v>
      </c>
      <c r="F650" s="1">
        <v>-0.009724214499018169</v>
      </c>
    </row>
    <row r="651" spans="1:6">
      <c r="A651" s="11">
        <v>44775</v>
      </c>
      <c r="B651" s="1">
        <v>-0.009287383446352715</v>
      </c>
      <c r="C651" s="1">
        <v>-0.009084834427092181</v>
      </c>
      <c r="D651" s="1">
        <v>0.001187097561298867</v>
      </c>
      <c r="E651" s="1">
        <v>0.002350617647812525</v>
      </c>
      <c r="F651" s="1">
        <v>-0.01147461491568491</v>
      </c>
    </row>
    <row r="652" spans="1:6">
      <c r="A652" s="11">
        <v>44776</v>
      </c>
      <c r="B652" s="1">
        <v>0.03824761821452283</v>
      </c>
      <c r="C652" s="1">
        <v>0.03995229922511823</v>
      </c>
      <c r="D652" s="1">
        <v>-0.007396519545207259</v>
      </c>
      <c r="E652" s="1">
        <v>0.02562323734249117</v>
      </c>
      <c r="F652" s="1">
        <v>0.02783667257856171</v>
      </c>
    </row>
    <row r="653" spans="1:6">
      <c r="A653" s="11">
        <v>44777</v>
      </c>
      <c r="B653" s="1">
        <v>-0.001926160761867579</v>
      </c>
      <c r="C653" s="1">
        <v>0.02186068634144833</v>
      </c>
      <c r="D653" s="1">
        <v>0.01734926052332186</v>
      </c>
      <c r="E653" s="1">
        <v>0.000931616190489537</v>
      </c>
      <c r="F653" s="1">
        <v>0.004177332624173857</v>
      </c>
    </row>
    <row r="654" spans="1:6">
      <c r="A654" s="11">
        <v>44778</v>
      </c>
      <c r="B654" s="1">
        <v>-0.00138911624249094</v>
      </c>
      <c r="C654" s="1">
        <v>-0.01241498338732472</v>
      </c>
      <c r="D654" s="1">
        <v>-0.008722379416235659</v>
      </c>
      <c r="E654" s="1">
        <v>-0.006091898727494161</v>
      </c>
      <c r="F654" s="1">
        <v>-0.002608863794229643</v>
      </c>
    </row>
    <row r="655" spans="1:6">
      <c r="A655" s="11">
        <v>44781</v>
      </c>
      <c r="B655" s="1">
        <v>-0.00290281801417247</v>
      </c>
      <c r="C655" s="1">
        <v>-0.009872154542052702</v>
      </c>
      <c r="D655" s="1">
        <v>0.007840275380816442</v>
      </c>
      <c r="E655" s="1">
        <v>-0.001447163836879262</v>
      </c>
      <c r="F655" s="1">
        <v>-0.009154796781860597</v>
      </c>
    </row>
    <row r="656" spans="1:6">
      <c r="A656" s="11">
        <v>44782</v>
      </c>
      <c r="B656" s="1">
        <v>0.0003032903912651985</v>
      </c>
      <c r="C656" s="1">
        <v>-0.01133348963166347</v>
      </c>
      <c r="D656" s="1">
        <v>0.00402952259632916</v>
      </c>
      <c r="E656" s="1">
        <v>-0.005711955424240189</v>
      </c>
      <c r="F656" s="1">
        <v>0.007063384044208476</v>
      </c>
    </row>
    <row r="657" spans="1:6">
      <c r="A657" s="11">
        <v>44783</v>
      </c>
      <c r="B657" s="1">
        <v>0.02619441338603279</v>
      </c>
      <c r="C657" s="1">
        <v>0.0352608325167747</v>
      </c>
      <c r="D657" s="1">
        <v>0.000891848152696495</v>
      </c>
      <c r="E657" s="1">
        <v>0.02632260098271422</v>
      </c>
      <c r="F657" s="1">
        <v>0.02430049942869794</v>
      </c>
    </row>
    <row r="658" spans="1:6">
      <c r="A658" s="11">
        <v>44784</v>
      </c>
      <c r="B658" s="1">
        <v>-0.004431520420067114</v>
      </c>
      <c r="C658" s="1">
        <v>-0.01436683030823849</v>
      </c>
      <c r="D658" s="1">
        <v>-0.003285823398464505</v>
      </c>
      <c r="E658" s="1">
        <v>-0.007184656219009544</v>
      </c>
      <c r="F658" s="1">
        <v>-0.007400819939341718</v>
      </c>
    </row>
    <row r="659" spans="1:6">
      <c r="A659" s="11">
        <v>44785</v>
      </c>
      <c r="B659" s="1">
        <v>0.02142555688525816</v>
      </c>
      <c r="C659" s="1">
        <v>0.02069115240854846</v>
      </c>
      <c r="D659" s="1">
        <v>0.004972914263217554</v>
      </c>
      <c r="E659" s="1">
        <v>0.02389772629267872</v>
      </c>
      <c r="F659" s="1">
        <v>0.017037094350427</v>
      </c>
    </row>
    <row r="660" spans="1:6">
      <c r="A660" s="11">
        <v>44788</v>
      </c>
      <c r="B660" s="1">
        <v>0.006333591808781014</v>
      </c>
      <c r="C660" s="1">
        <v>-0.002577571355697916</v>
      </c>
      <c r="D660" s="1">
        <v>-0.009562966421297614</v>
      </c>
      <c r="E660" s="1">
        <v>0.003287353021205419</v>
      </c>
      <c r="F660" s="1">
        <v>0.00534411122171341</v>
      </c>
    </row>
    <row r="661" spans="1:6">
      <c r="A661" s="11">
        <v>44789</v>
      </c>
      <c r="B661" s="1">
        <v>-0.0009239231550194349</v>
      </c>
      <c r="C661" s="1">
        <v>0.0111747882760318</v>
      </c>
      <c r="D661" s="1">
        <v>-0.004603162192548305</v>
      </c>
      <c r="E661" s="1">
        <v>-0.003112752653305906</v>
      </c>
      <c r="F661" s="1">
        <v>-0.002589895469715775</v>
      </c>
    </row>
    <row r="662" spans="1:6">
      <c r="A662" s="11">
        <v>44790</v>
      </c>
      <c r="B662" s="1">
        <v>0.008784627442598225</v>
      </c>
      <c r="C662" s="1">
        <v>-0.01851079360669594</v>
      </c>
      <c r="D662" s="1">
        <v>-0.007274928208307663</v>
      </c>
      <c r="E662" s="1">
        <v>-0.01766639820372973</v>
      </c>
      <c r="F662" s="1">
        <v>-0.002636102222375869</v>
      </c>
    </row>
    <row r="663" spans="1:6">
      <c r="A663" s="11">
        <v>44791</v>
      </c>
      <c r="B663" s="1">
        <v>-0.002291678366736938</v>
      </c>
      <c r="C663" s="1">
        <v>0.001407437998957484</v>
      </c>
      <c r="D663" s="1">
        <v>-0.002840424848779999</v>
      </c>
      <c r="E663" s="1">
        <v>0.005186116816963793</v>
      </c>
      <c r="F663" s="1">
        <v>-0.003947486109547871</v>
      </c>
    </row>
    <row r="664" spans="1:6">
      <c r="A664" s="11">
        <v>44792</v>
      </c>
      <c r="B664" s="1">
        <v>-0.01510187792406004</v>
      </c>
      <c r="C664" s="1">
        <v>-0.02860159688639219</v>
      </c>
      <c r="D664" s="1">
        <v>-0.004386756126012914</v>
      </c>
      <c r="E664" s="1">
        <v>-0.02463176774447728</v>
      </c>
      <c r="F664" s="1">
        <v>-0.01385409286460348</v>
      </c>
    </row>
    <row r="665" spans="1:6">
      <c r="A665" s="11">
        <v>44795</v>
      </c>
      <c r="B665" s="1">
        <v>-0.02302945992112782</v>
      </c>
      <c r="C665" s="1">
        <v>-0.03624390263825938</v>
      </c>
      <c r="D665" s="1">
        <v>-0.007782087305979513</v>
      </c>
      <c r="E665" s="1">
        <v>-0.02533916456598095</v>
      </c>
      <c r="F665" s="1">
        <v>-0.02935507050395103</v>
      </c>
    </row>
    <row r="666" spans="1:6">
      <c r="A666" s="11">
        <v>44796</v>
      </c>
      <c r="B666" s="1">
        <v>-0.002028941645206062</v>
      </c>
      <c r="C666" s="1">
        <v>0.003002506326521548</v>
      </c>
      <c r="D666" s="1">
        <v>0.007381804399149372</v>
      </c>
      <c r="E666" s="1">
        <v>-0.003326306061627426</v>
      </c>
      <c r="F666" s="1">
        <v>-0.004716356000322719</v>
      </c>
    </row>
    <row r="667" spans="1:6">
      <c r="A667" s="11">
        <v>44797</v>
      </c>
      <c r="B667" s="1">
        <v>0.001793969330271539</v>
      </c>
      <c r="C667" s="1">
        <v>0.001347163157822573</v>
      </c>
      <c r="D667" s="1">
        <v>0.0005724753675562244</v>
      </c>
      <c r="E667" s="1">
        <v>-0.001492979763408342</v>
      </c>
      <c r="F667" s="1">
        <v>-0.002351369330161335</v>
      </c>
    </row>
    <row r="668" spans="1:6">
      <c r="A668" s="11">
        <v>44798</v>
      </c>
      <c r="B668" s="1">
        <v>0.01492254236330792</v>
      </c>
      <c r="C668" s="1">
        <v>0.02600893608494825</v>
      </c>
      <c r="D668" s="1">
        <v>0.005664207613672811</v>
      </c>
      <c r="E668" s="1">
        <v>0.02603563749505078</v>
      </c>
      <c r="F668" s="1">
        <v>0.01109550887189781</v>
      </c>
    </row>
    <row r="669" spans="1:6">
      <c r="A669" s="11">
        <v>44799</v>
      </c>
      <c r="B669" s="1">
        <v>-0.037699157325364</v>
      </c>
      <c r="C669" s="1">
        <v>-0.04756700784791723</v>
      </c>
      <c r="D669" s="1">
        <v>-0.01228877293393371</v>
      </c>
      <c r="E669" s="1">
        <v>-0.05409344331179267</v>
      </c>
      <c r="F669" s="1">
        <v>-0.03858718535474226</v>
      </c>
    </row>
    <row r="670" spans="1:6">
      <c r="A670" s="11">
        <v>44802</v>
      </c>
      <c r="B670" s="1">
        <v>-0.01369025085705222</v>
      </c>
      <c r="C670" s="1">
        <v>-0.007342307563037775</v>
      </c>
      <c r="D670" s="1">
        <v>0.0002880018472617429</v>
      </c>
      <c r="E670" s="1">
        <v>-0.0083378324178498</v>
      </c>
      <c r="F670" s="1">
        <v>-0.01066826578656166</v>
      </c>
    </row>
    <row r="671" spans="1:6">
      <c r="A671" s="11">
        <v>44803</v>
      </c>
      <c r="B671" s="1">
        <v>-0.01530544835752523</v>
      </c>
      <c r="C671" s="1">
        <v>-0.008167020675137082</v>
      </c>
      <c r="D671" s="1">
        <v>-0.007716241277465952</v>
      </c>
      <c r="E671" s="1">
        <v>-0.004386752462946286</v>
      </c>
      <c r="F671" s="1">
        <v>-0.008520693482071406</v>
      </c>
    </row>
    <row r="672" spans="1:6">
      <c r="A672" s="11">
        <v>44804</v>
      </c>
      <c r="B672" s="1">
        <v>-0.01063489550702645</v>
      </c>
      <c r="C672" s="1">
        <v>-0.01522565951622534</v>
      </c>
      <c r="D672" s="1">
        <v>-0.006035226693615781</v>
      </c>
      <c r="E672" s="1">
        <v>-0.006609156457351939</v>
      </c>
      <c r="F672" s="1">
        <v>-0.005704310755982323</v>
      </c>
    </row>
    <row r="673" spans="1:6">
      <c r="A673" s="11">
        <v>44805</v>
      </c>
      <c r="B673" s="1">
        <v>0.004706794069400111</v>
      </c>
      <c r="C673" s="1">
        <v>0.008282741023605045</v>
      </c>
      <c r="D673" s="1">
        <v>-0.009458239596192963</v>
      </c>
      <c r="E673" s="1">
        <v>0.01404542952425358</v>
      </c>
      <c r="F673" s="1">
        <v>-0.004092204076767247</v>
      </c>
    </row>
    <row r="674" spans="1:6">
      <c r="A674" s="11">
        <v>44806</v>
      </c>
      <c r="B674" s="1">
        <v>-0.01361110947970567</v>
      </c>
      <c r="C674" s="1">
        <v>-0.002425266463259912</v>
      </c>
      <c r="D674" s="1">
        <v>0.007780309697121623</v>
      </c>
      <c r="E674" s="1">
        <v>-0.01722257149643047</v>
      </c>
      <c r="F674" s="1">
        <v>-0.01666660582245583</v>
      </c>
    </row>
    <row r="675" spans="1:6">
      <c r="A675" s="11">
        <v>44810</v>
      </c>
      <c r="B675" s="1">
        <v>-0.008214973235817102</v>
      </c>
      <c r="C675" s="1">
        <v>-0.01097954279996916</v>
      </c>
      <c r="D675" s="1">
        <v>-0.005497733153362105</v>
      </c>
      <c r="E675" s="1">
        <v>-0.009643075355402098</v>
      </c>
      <c r="F675" s="1">
        <v>-0.01097398899497182</v>
      </c>
    </row>
    <row r="676" spans="1:6">
      <c r="A676" s="11">
        <v>44811</v>
      </c>
      <c r="B676" s="1">
        <v>0.009253670890939425</v>
      </c>
      <c r="C676" s="1">
        <v>0.02672266355465291</v>
      </c>
      <c r="D676" s="1">
        <v>0.008762658315767169</v>
      </c>
      <c r="E676" s="1">
        <v>0.02471688992861298</v>
      </c>
      <c r="F676" s="1">
        <v>0.01911160988424943</v>
      </c>
    </row>
    <row r="677" spans="1:6">
      <c r="A677" s="11">
        <v>44812</v>
      </c>
      <c r="B677" s="1">
        <v>-0.009617828787518934</v>
      </c>
      <c r="C677" s="1">
        <v>0.002625977818188741</v>
      </c>
      <c r="D677" s="1">
        <v>-0.004255843654357938</v>
      </c>
      <c r="E677" s="1">
        <v>-0.009776173396453314</v>
      </c>
      <c r="F677" s="1">
        <v>0.001665950631947188</v>
      </c>
    </row>
    <row r="678" spans="1:6">
      <c r="A678" s="11">
        <v>44813</v>
      </c>
      <c r="B678" s="1">
        <v>0.01883976365834061</v>
      </c>
      <c r="C678" s="1">
        <v>0.02657523304266962</v>
      </c>
      <c r="D678" s="1">
        <v>0.004800908180254693</v>
      </c>
      <c r="E678" s="1">
        <v>0.02094484435199062</v>
      </c>
      <c r="F678" s="1">
        <v>0.02297726073252848</v>
      </c>
    </row>
    <row r="679" spans="1:6">
      <c r="A679" s="11">
        <v>44816</v>
      </c>
      <c r="B679" s="1">
        <v>0.03850803401067804</v>
      </c>
      <c r="C679" s="1">
        <v>0.02386127841100683</v>
      </c>
      <c r="D679" s="1">
        <v>0.006933938208037338</v>
      </c>
      <c r="E679" s="1">
        <v>0.001897865805077892</v>
      </c>
      <c r="F679" s="1">
        <v>0.008280912968798626</v>
      </c>
    </row>
    <row r="680" spans="1:6">
      <c r="A680" s="11">
        <v>44817</v>
      </c>
      <c r="B680" s="1">
        <v>-0.05867956919990081</v>
      </c>
      <c r="C680" s="1">
        <v>-0.0705752837581286</v>
      </c>
      <c r="D680" s="1">
        <v>-0.01336726804715405</v>
      </c>
      <c r="E680" s="1">
        <v>-0.05899331895124038</v>
      </c>
      <c r="F680" s="1">
        <v>-0.05497845344765295</v>
      </c>
    </row>
    <row r="681" spans="1:6">
      <c r="A681" s="11">
        <v>44818</v>
      </c>
      <c r="B681" s="1">
        <v>0.009555487032944621</v>
      </c>
      <c r="C681" s="1">
        <v>0.01364140798846103</v>
      </c>
      <c r="D681" s="1">
        <v>-0.004985337243401777</v>
      </c>
      <c r="E681" s="1">
        <v>0.006518414769733694</v>
      </c>
      <c r="F681" s="1">
        <v>0.0009127570836078291</v>
      </c>
    </row>
    <row r="682" spans="1:6">
      <c r="A682" s="11">
        <v>44819</v>
      </c>
      <c r="B682" s="1">
        <v>-0.01892978919335975</v>
      </c>
      <c r="C682" s="1">
        <v>-0.0176585314552421</v>
      </c>
      <c r="D682" s="1">
        <v>-0.01833184532032861</v>
      </c>
      <c r="E682" s="1">
        <v>-0.0199046876796688</v>
      </c>
      <c r="F682" s="1">
        <v>-0.02711924099984864</v>
      </c>
    </row>
    <row r="683" spans="1:6">
      <c r="A683" s="11">
        <v>44820</v>
      </c>
      <c r="B683" s="1">
        <v>-0.01096035812698737</v>
      </c>
      <c r="C683" s="1">
        <v>-0.02177700369483093</v>
      </c>
      <c r="D683" s="1">
        <v>0.003782830950797456</v>
      </c>
      <c r="E683" s="1">
        <v>-0.001068945972341973</v>
      </c>
      <c r="F683" s="1">
        <v>-0.002608230648170839</v>
      </c>
    </row>
    <row r="684" spans="1:6">
      <c r="A684" s="11">
        <v>44823</v>
      </c>
      <c r="B684" s="1">
        <v>0.02508291357135484</v>
      </c>
      <c r="C684" s="1">
        <v>0.009147615105472573</v>
      </c>
      <c r="D684" s="1">
        <v>-0.003290064102798196</v>
      </c>
      <c r="E684" s="1">
        <v>0.002626455350147161</v>
      </c>
      <c r="F684" s="1">
        <v>-0.0008988522504926877</v>
      </c>
    </row>
    <row r="685" spans="1:6">
      <c r="A685" s="11">
        <v>44824</v>
      </c>
      <c r="B685" s="1">
        <v>0.0156656925966272</v>
      </c>
      <c r="C685" s="1">
        <v>-0.01981390300130315</v>
      </c>
      <c r="D685" s="1">
        <v>-0.003901092420167451</v>
      </c>
      <c r="E685" s="1">
        <v>-0.01872519116331273</v>
      </c>
      <c r="F685" s="1">
        <v>-0.0084656460312309</v>
      </c>
    </row>
    <row r="686" spans="1:6">
      <c r="A686" s="11">
        <v>44825</v>
      </c>
      <c r="B686" s="1">
        <v>-0.02026777799841051</v>
      </c>
      <c r="C686" s="1">
        <v>-0.02987152347123645</v>
      </c>
      <c r="D686" s="1">
        <v>0.002952355581262056</v>
      </c>
      <c r="E686" s="1">
        <v>-0.01839035819337098</v>
      </c>
      <c r="F686" s="1">
        <v>-0.01443597044697398</v>
      </c>
    </row>
    <row r="687" spans="1:6">
      <c r="A687" s="11">
        <v>44826</v>
      </c>
      <c r="B687" s="1">
        <v>-0.006375229885265621</v>
      </c>
      <c r="C687" s="1">
        <v>-0.01037627254457429</v>
      </c>
      <c r="D687" s="1">
        <v>0.00372466258147397</v>
      </c>
      <c r="E687" s="1">
        <v>0.008662325658969072</v>
      </c>
      <c r="F687" s="1">
        <v>0.008495435871753054</v>
      </c>
    </row>
    <row r="688" spans="1:6">
      <c r="A688" s="11">
        <v>44827</v>
      </c>
      <c r="B688" s="1">
        <v>-0.01512370155328713</v>
      </c>
      <c r="C688" s="1">
        <v>-0.03009120154088929</v>
      </c>
      <c r="D688" s="1">
        <v>-0.01526214942229942</v>
      </c>
      <c r="E688" s="1">
        <v>-0.0139803009929883</v>
      </c>
      <c r="F688" s="1">
        <v>-0.01269801934256942</v>
      </c>
    </row>
    <row r="689" spans="1:6">
      <c r="A689" s="11">
        <v>44830</v>
      </c>
      <c r="B689" s="1">
        <v>0.002260118937615685</v>
      </c>
      <c r="C689" s="1">
        <v>0.01204080472209768</v>
      </c>
      <c r="D689" s="1">
        <v>-0.01337142122840729</v>
      </c>
      <c r="E689" s="1">
        <v>-0.005772848799216912</v>
      </c>
      <c r="F689" s="1">
        <v>-0.001975457014798176</v>
      </c>
    </row>
    <row r="690" spans="1:6">
      <c r="A690" s="11">
        <v>44831</v>
      </c>
      <c r="B690" s="1">
        <v>0.006566218065344964</v>
      </c>
      <c r="C690" s="1">
        <v>-0.006426381710496365</v>
      </c>
      <c r="D690" s="1">
        <v>0.002094438638256868</v>
      </c>
      <c r="E690" s="1">
        <v>-0.006824866126424634</v>
      </c>
      <c r="F690" s="1">
        <v>-0.004379888857735992</v>
      </c>
    </row>
    <row r="691" spans="1:6">
      <c r="A691" s="11">
        <v>44832</v>
      </c>
      <c r="B691" s="1">
        <v>-0.01265166475788304</v>
      </c>
      <c r="C691" s="1">
        <v>0.0314657666190894</v>
      </c>
      <c r="D691" s="1">
        <v>0.02071683423726056</v>
      </c>
      <c r="E691" s="1">
        <v>0.02615398477455888</v>
      </c>
      <c r="F691" s="1">
        <v>0.0197115310772551</v>
      </c>
    </row>
    <row r="692" spans="1:6">
      <c r="A692" s="11">
        <v>44833</v>
      </c>
      <c r="B692" s="1">
        <v>-0.04911911322010698</v>
      </c>
      <c r="C692" s="1">
        <v>-0.02720107640339708</v>
      </c>
      <c r="D692" s="1">
        <v>-0.001144317264589856</v>
      </c>
      <c r="E692" s="1">
        <v>-0.02628699835580317</v>
      </c>
      <c r="F692" s="1">
        <v>-0.014808931114768</v>
      </c>
    </row>
    <row r="693" spans="1:6">
      <c r="A693" s="11">
        <v>44834</v>
      </c>
      <c r="B693" s="1">
        <v>-0.03003919387179177</v>
      </c>
      <c r="C693" s="1">
        <v>-0.01567946867515568</v>
      </c>
      <c r="D693" s="1">
        <v>0.002351537180622643</v>
      </c>
      <c r="E693" s="1">
        <v>-0.01816871147589172</v>
      </c>
      <c r="F693" s="1">
        <v>-0.01936856922326968</v>
      </c>
    </row>
    <row r="694" spans="1:6">
      <c r="A694" s="11">
        <v>44837</v>
      </c>
      <c r="B694" s="1">
        <v>0.03075266909229879</v>
      </c>
      <c r="C694" s="1">
        <v>0.02548670135768116</v>
      </c>
      <c r="D694" s="1">
        <v>0.01834696796924695</v>
      </c>
      <c r="E694" s="1">
        <v>0.03125984030465356</v>
      </c>
      <c r="F694" s="1">
        <v>0.03366265361108756</v>
      </c>
    </row>
    <row r="695" spans="1:6">
      <c r="A695" s="11">
        <v>44838</v>
      </c>
      <c r="B695" s="1">
        <v>0.02562296870419178</v>
      </c>
      <c r="C695" s="1">
        <v>0.04496029692750958</v>
      </c>
      <c r="D695" s="1">
        <v>0.01665777704837312</v>
      </c>
      <c r="E695" s="1">
        <v>0.03041354664305773</v>
      </c>
      <c r="F695" s="1">
        <v>0.03381238533562159</v>
      </c>
    </row>
    <row r="696" spans="1:6">
      <c r="A696" s="11">
        <v>44839</v>
      </c>
      <c r="B696" s="1">
        <v>0.00205342568510325</v>
      </c>
      <c r="C696" s="1">
        <v>-0.001156159830559278</v>
      </c>
      <c r="D696" s="1">
        <v>-0.00563590221920296</v>
      </c>
      <c r="E696" s="1">
        <v>-0.002066104482709052</v>
      </c>
      <c r="F696" s="1">
        <v>0.001285775542938739</v>
      </c>
    </row>
    <row r="697" spans="1:6">
      <c r="A697" s="11">
        <v>44840</v>
      </c>
      <c r="B697" s="1">
        <v>-0.006625765393873162</v>
      </c>
      <c r="C697" s="1">
        <v>-0.00537407121029132</v>
      </c>
      <c r="D697" s="1">
        <v>0.0001752522809008727</v>
      </c>
      <c r="E697" s="1">
        <v>-9.862921265768598E-05</v>
      </c>
      <c r="F697" s="1">
        <v>-0.009671019248608914</v>
      </c>
    </row>
    <row r="698" spans="1:6">
      <c r="A698" s="11">
        <v>44841</v>
      </c>
      <c r="B698" s="1">
        <v>-0.03671858346299683</v>
      </c>
      <c r="C698" s="1">
        <v>-0.04771409266460691</v>
      </c>
      <c r="D698" s="1">
        <v>-0.006543174324569634</v>
      </c>
      <c r="E698" s="1">
        <v>-0.02701626121526657</v>
      </c>
      <c r="F698" s="1">
        <v>-0.05085275235892661</v>
      </c>
    </row>
    <row r="699" spans="1:6">
      <c r="A699" s="11">
        <v>44844</v>
      </c>
      <c r="B699" s="1">
        <v>0.002355417631627166</v>
      </c>
      <c r="C699" s="1">
        <v>-0.007768849586377025</v>
      </c>
      <c r="D699" s="1">
        <v>-0.01952364079498681</v>
      </c>
      <c r="E699" s="1">
        <v>-0.008309716062949613</v>
      </c>
      <c r="F699" s="1">
        <v>-0.02130311733091006</v>
      </c>
    </row>
    <row r="700" spans="1:6">
      <c r="A700" s="11">
        <v>44845</v>
      </c>
      <c r="B700" s="1">
        <v>-0.01025487434662775</v>
      </c>
      <c r="C700" s="1">
        <v>-0.0128441902700015</v>
      </c>
      <c r="D700" s="1">
        <v>0.006837343015591246</v>
      </c>
      <c r="E700" s="1">
        <v>-0.006948712617915853</v>
      </c>
      <c r="F700" s="1">
        <v>-0.01675020104673464</v>
      </c>
    </row>
    <row r="701" spans="1:6">
      <c r="A701" s="11">
        <v>44846</v>
      </c>
      <c r="B701" s="1">
        <v>-0.004604945064847765</v>
      </c>
      <c r="C701" s="1">
        <v>0.006149206372302096</v>
      </c>
      <c r="D701" s="1">
        <v>-0.005003814015653085</v>
      </c>
      <c r="E701" s="1">
        <v>0.003910240689237288</v>
      </c>
      <c r="F701" s="1">
        <v>0.00150828540664727</v>
      </c>
    </row>
    <row r="702" spans="1:6">
      <c r="A702" s="11">
        <v>44847</v>
      </c>
      <c r="B702" s="1">
        <v>0.03361306311713408</v>
      </c>
      <c r="C702" s="1">
        <v>-0.00327726077574253</v>
      </c>
      <c r="D702" s="1">
        <v>-0.0001796376814665601</v>
      </c>
      <c r="E702" s="1">
        <v>0.01537519352276373</v>
      </c>
      <c r="F702" s="1">
        <v>0.03760816881383189</v>
      </c>
    </row>
    <row r="703" spans="1:6">
      <c r="A703" s="11">
        <v>44848</v>
      </c>
      <c r="B703" s="1">
        <v>-0.0322402296984986</v>
      </c>
      <c r="C703" s="1">
        <v>-0.05003107895219994</v>
      </c>
      <c r="D703" s="1">
        <v>-0.01694613702282932</v>
      </c>
      <c r="E703" s="1">
        <v>-0.02523732005015855</v>
      </c>
      <c r="F703" s="1">
        <v>-0.02424875310289709</v>
      </c>
    </row>
    <row r="704" spans="1:6">
      <c r="A704" s="11">
        <v>44851</v>
      </c>
      <c r="B704" s="1">
        <v>0.02912290820580998</v>
      </c>
      <c r="C704" s="1">
        <v>0.06445275295885255</v>
      </c>
      <c r="D704" s="1">
        <v>0.00931963774330602</v>
      </c>
      <c r="E704" s="1">
        <v>0.03531492709245487</v>
      </c>
      <c r="F704" s="1">
        <v>0.03924558688715951</v>
      </c>
    </row>
    <row r="705" spans="1:6">
      <c r="A705" s="11">
        <v>44852</v>
      </c>
      <c r="B705" s="1">
        <v>0.009409434101769643</v>
      </c>
      <c r="C705" s="1">
        <v>0.02258546158842267</v>
      </c>
      <c r="D705" s="1">
        <v>-0.004828002414001165</v>
      </c>
      <c r="E705" s="1">
        <v>0.00800242620919378</v>
      </c>
      <c r="F705" s="1">
        <v>0.004083764274870116</v>
      </c>
    </row>
    <row r="706" spans="1:6">
      <c r="A706" s="11">
        <v>44853</v>
      </c>
      <c r="B706" s="1">
        <v>0.0007649695571803061</v>
      </c>
      <c r="C706" s="1">
        <v>-0.01108629175628062</v>
      </c>
      <c r="D706" s="1">
        <v>-0.01303820497271069</v>
      </c>
      <c r="E706" s="1">
        <v>-0.01131295881966443</v>
      </c>
      <c r="F706" s="1">
        <v>-0.008469645709793139</v>
      </c>
    </row>
    <row r="707" spans="1:6">
      <c r="A707" s="11">
        <v>44854</v>
      </c>
      <c r="B707" s="1">
        <v>-0.003266799323403347</v>
      </c>
      <c r="C707" s="1">
        <v>0.00156426788609676</v>
      </c>
      <c r="D707" s="1">
        <v>0.002027679771505309</v>
      </c>
      <c r="E707" s="1">
        <v>0.003412670438277976</v>
      </c>
      <c r="F707" s="1">
        <v>-0.001395438277672634</v>
      </c>
    </row>
    <row r="708" spans="1:6">
      <c r="A708" s="11">
        <v>44855</v>
      </c>
      <c r="B708" s="1">
        <v>0.02705897106682809</v>
      </c>
      <c r="C708" s="1">
        <v>0.03531453097461368</v>
      </c>
      <c r="D708" s="1">
        <v>0.0123865284320972</v>
      </c>
      <c r="E708" s="1">
        <v>0.0116034758283925</v>
      </c>
      <c r="F708" s="1">
        <v>0.02528061766738254</v>
      </c>
    </row>
    <row r="709" spans="1:6">
      <c r="A709" s="11">
        <v>44858</v>
      </c>
      <c r="B709" s="1">
        <v>0.01480278923592704</v>
      </c>
      <c r="C709" s="1">
        <v>0.004190412347291339</v>
      </c>
      <c r="D709" s="1">
        <v>-0.001393124668761403</v>
      </c>
      <c r="E709" s="1">
        <v>0.01374467110968269</v>
      </c>
      <c r="F709" s="1">
        <v>0.02118785534803447</v>
      </c>
    </row>
    <row r="710" spans="1:6">
      <c r="A710" s="11">
        <v>44859</v>
      </c>
      <c r="B710" s="1">
        <v>0.01933755387061442</v>
      </c>
      <c r="C710" s="1">
        <v>0.006509754475742646</v>
      </c>
      <c r="D710" s="1">
        <v>0.002486867093879352</v>
      </c>
      <c r="E710" s="1">
        <v>0.01911824096540315</v>
      </c>
      <c r="F710" s="1">
        <v>0.01379171896819109</v>
      </c>
    </row>
    <row r="711" spans="1:6">
      <c r="A711" s="11">
        <v>44860</v>
      </c>
      <c r="B711" s="1">
        <v>-0.01962728049997442</v>
      </c>
      <c r="C711" s="1">
        <v>-0.04096181487988793</v>
      </c>
      <c r="D711" s="1">
        <v>0.006776349734389342</v>
      </c>
      <c r="E711" s="1">
        <v>-0.0914050832760912</v>
      </c>
      <c r="F711" s="1">
        <v>-0.07715637587547841</v>
      </c>
    </row>
    <row r="712" spans="1:6">
      <c r="A712" s="11">
        <v>44861</v>
      </c>
      <c r="B712" s="1">
        <v>-0.03046509766822236</v>
      </c>
      <c r="C712" s="1">
        <v>-0.04063638620803933</v>
      </c>
      <c r="D712" s="1">
        <v>-0.001983202420748231</v>
      </c>
      <c r="E712" s="1">
        <v>-0.02854735267849207</v>
      </c>
      <c r="F712" s="1">
        <v>-0.01975620308585579</v>
      </c>
    </row>
    <row r="713" spans="1:6">
      <c r="A713" s="11">
        <v>44862</v>
      </c>
      <c r="B713" s="1">
        <v>0.07555238583783974</v>
      </c>
      <c r="C713" s="1">
        <v>-0.06804249715805744</v>
      </c>
      <c r="D713" s="1">
        <v>-0.01270547131108679</v>
      </c>
      <c r="E713" s="1">
        <v>0.04413361823349993</v>
      </c>
      <c r="F713" s="1">
        <v>0.04022043849900592</v>
      </c>
    </row>
    <row r="714" spans="1:6">
      <c r="A714" s="11">
        <v>44865</v>
      </c>
      <c r="B714" s="1">
        <v>-0.01541038073633905</v>
      </c>
      <c r="C714" s="1">
        <v>-0.009380148789788212</v>
      </c>
      <c r="D714" s="1">
        <v>-0.002256618216008865</v>
      </c>
      <c r="E714" s="1">
        <v>-0.01848582144389677</v>
      </c>
      <c r="F714" s="1">
        <v>-0.01585597802118377</v>
      </c>
    </row>
    <row r="715" spans="1:6">
      <c r="A715" s="11">
        <v>44866</v>
      </c>
      <c r="B715" s="1">
        <v>-0.01754260895992366</v>
      </c>
      <c r="C715" s="1">
        <v>-0.05515425020719422</v>
      </c>
      <c r="D715" s="1">
        <v>0.005562672198869079</v>
      </c>
      <c r="E715" s="1">
        <v>-0.04274677759291512</v>
      </c>
      <c r="F715" s="1">
        <v>-0.01705959108218991</v>
      </c>
    </row>
    <row r="716" spans="1:6">
      <c r="A716" s="11">
        <v>44867</v>
      </c>
      <c r="B716" s="1">
        <v>-0.03730518918365255</v>
      </c>
      <c r="C716" s="1">
        <v>-0.04824876665742583</v>
      </c>
      <c r="D716" s="1">
        <v>0.0004255022321428825</v>
      </c>
      <c r="E716" s="1">
        <v>-0.0386869272045689</v>
      </c>
      <c r="F716" s="1">
        <v>-0.03536832479942909</v>
      </c>
    </row>
    <row r="717" spans="1:6">
      <c r="A717" s="11">
        <v>44868</v>
      </c>
      <c r="B717" s="1">
        <v>-0.0424049975026346</v>
      </c>
      <c r="C717" s="1">
        <v>-0.03061224067244017</v>
      </c>
      <c r="D717" s="1">
        <v>-0.01118059360131096</v>
      </c>
      <c r="E717" s="1">
        <v>-0.04070359594295014</v>
      </c>
      <c r="F717" s="1">
        <v>-0.02657870750846836</v>
      </c>
    </row>
    <row r="718" spans="1:6">
      <c r="A718" s="11">
        <v>44869</v>
      </c>
      <c r="B718" s="1">
        <v>-0.001947422053853343</v>
      </c>
      <c r="C718" s="1">
        <v>0.01881299269611514</v>
      </c>
      <c r="D718" s="1">
        <v>0.02777603995306532</v>
      </c>
      <c r="E718" s="1">
        <v>0.03775626980958458</v>
      </c>
      <c r="F718" s="1">
        <v>0.0333254485455039</v>
      </c>
    </row>
    <row r="719" spans="1:6">
      <c r="A719" s="11">
        <v>44872</v>
      </c>
      <c r="B719" s="1">
        <v>0.003902220714074423</v>
      </c>
      <c r="C719" s="1">
        <v>-0.00494619214148917</v>
      </c>
      <c r="D719" s="1">
        <v>0.002391629297458842</v>
      </c>
      <c r="E719" s="1">
        <v>0.02206040294246137</v>
      </c>
      <c r="F719" s="1">
        <v>0.02926957690859244</v>
      </c>
    </row>
    <row r="720" spans="1:6">
      <c r="A720" s="11">
        <v>44873</v>
      </c>
      <c r="B720" s="1">
        <v>0.004175398052873591</v>
      </c>
      <c r="C720" s="1">
        <v>-0.006075283660437414</v>
      </c>
      <c r="D720" s="1">
        <v>0.02123470061791677</v>
      </c>
      <c r="E720" s="1">
        <v>0.004633307786207741</v>
      </c>
      <c r="F720" s="1">
        <v>0.004388399966680279</v>
      </c>
    </row>
    <row r="721" spans="1:6">
      <c r="A721" s="11">
        <v>44874</v>
      </c>
      <c r="B721" s="1">
        <v>-0.0331902653897812</v>
      </c>
      <c r="C721" s="1">
        <v>-0.04267619275421219</v>
      </c>
      <c r="D721" s="1">
        <v>-0.001168156082307914</v>
      </c>
      <c r="E721" s="1">
        <v>-0.01777274652951222</v>
      </c>
      <c r="F721" s="1">
        <v>-0.01905008979564049</v>
      </c>
    </row>
    <row r="722" spans="1:6">
      <c r="A722" s="11">
        <v>44875</v>
      </c>
      <c r="B722" s="1">
        <v>0.08897478165615258</v>
      </c>
      <c r="C722" s="1">
        <v>0.1217784761794429</v>
      </c>
      <c r="D722" s="1">
        <v>0.02350744039301778</v>
      </c>
      <c r="E722" s="1">
        <v>0.075813100613489</v>
      </c>
      <c r="F722" s="1">
        <v>0.08226807992279528</v>
      </c>
    </row>
    <row r="723" spans="1:6">
      <c r="A723" s="11">
        <v>44876</v>
      </c>
      <c r="B723" s="1">
        <v>0.01926871477929915</v>
      </c>
      <c r="C723" s="1">
        <v>0.0430508514990382</v>
      </c>
      <c r="D723" s="1">
        <v>0.008969862728614109</v>
      </c>
      <c r="E723" s="1">
        <v>0.0262933462550381</v>
      </c>
      <c r="F723" s="1">
        <v>0.01699729904738057</v>
      </c>
    </row>
    <row r="724" spans="1:6">
      <c r="A724" s="11">
        <v>44879</v>
      </c>
      <c r="B724" s="1">
        <v>-0.009485685731906446</v>
      </c>
      <c r="C724" s="1">
        <v>-0.02281975425008143</v>
      </c>
      <c r="D724" s="1">
        <v>0.004303496934279449</v>
      </c>
      <c r="E724" s="1">
        <v>-0.007364435514932377</v>
      </c>
      <c r="F724" s="1">
        <v>-0.02250010248130896</v>
      </c>
    </row>
    <row r="725" spans="1:6">
      <c r="A725" s="11">
        <v>44880</v>
      </c>
      <c r="B725" s="1">
        <v>0.01186936607984879</v>
      </c>
      <c r="C725" s="1">
        <v>0.004569038353104293</v>
      </c>
      <c r="D725" s="1">
        <v>0.0001128062950730424</v>
      </c>
      <c r="E725" s="1">
        <v>0.02863126561760931</v>
      </c>
      <c r="F725" s="1">
        <v>0.001738734804941799</v>
      </c>
    </row>
    <row r="726" spans="1:6">
      <c r="A726" s="11">
        <v>44881</v>
      </c>
      <c r="B726" s="1">
        <v>-0.008331167696810082</v>
      </c>
      <c r="C726" s="1">
        <v>-0.018394983322363</v>
      </c>
      <c r="D726" s="1">
        <v>-0.0004510366479320016</v>
      </c>
      <c r="E726" s="1">
        <v>0.00416490964529781</v>
      </c>
      <c r="F726" s="1">
        <v>0.001823436569950321</v>
      </c>
    </row>
    <row r="727" spans="1:6">
      <c r="A727" s="11">
        <v>44882</v>
      </c>
      <c r="B727" s="1">
        <v>0.01297164122478334</v>
      </c>
      <c r="C727" s="1">
        <v>-0.02337318995330062</v>
      </c>
      <c r="D727" s="1">
        <v>-0.006880965127961103</v>
      </c>
      <c r="E727" s="1">
        <v>-0.004957030025549813</v>
      </c>
      <c r="F727" s="1">
        <v>-0.0002067497360018766</v>
      </c>
    </row>
    <row r="728" spans="1:6">
      <c r="A728" s="11">
        <v>44883</v>
      </c>
      <c r="B728" s="1">
        <v>0.003781623240575849</v>
      </c>
      <c r="C728" s="1">
        <v>-0.007485493894513584</v>
      </c>
      <c r="D728" s="1">
        <v>-0.005054534397580079</v>
      </c>
      <c r="E728" s="1">
        <v>-0.009455066979723425</v>
      </c>
      <c r="F728" s="1">
        <v>-0.001903313965399001</v>
      </c>
    </row>
    <row r="729" spans="1:6">
      <c r="A729" s="11">
        <v>44886</v>
      </c>
      <c r="B729" s="1">
        <v>-0.0216802698912405</v>
      </c>
      <c r="C729" s="1">
        <v>-0.01784576498903734</v>
      </c>
      <c r="D729" s="1">
        <v>-0.00827672800840884</v>
      </c>
      <c r="E729" s="1">
        <v>-0.01878268056201071</v>
      </c>
      <c r="F729" s="1">
        <v>0.0034408733491893</v>
      </c>
    </row>
    <row r="730" spans="1:6">
      <c r="A730" s="11">
        <v>44887</v>
      </c>
      <c r="B730" s="1">
        <v>0.01466121332676007</v>
      </c>
      <c r="C730" s="1">
        <v>0.008003437930963697</v>
      </c>
      <c r="D730" s="1">
        <v>0.0005180294701365717</v>
      </c>
      <c r="E730" s="1">
        <v>0.01516735692908444</v>
      </c>
      <c r="F730" s="1">
        <v>0.01231147474465244</v>
      </c>
    </row>
    <row r="731" spans="1:6">
      <c r="A731" s="11">
        <v>44888</v>
      </c>
      <c r="B731" s="1">
        <v>0.005926462081291106</v>
      </c>
      <c r="C731" s="1">
        <v>0.009978544373689724</v>
      </c>
      <c r="D731" s="1">
        <v>0.003796798826754211</v>
      </c>
      <c r="E731" s="1">
        <v>0.01452858137327051</v>
      </c>
      <c r="F731" s="1">
        <v>0.01040685805280028</v>
      </c>
    </row>
    <row r="732" spans="1:6">
      <c r="A732" s="11">
        <v>44890</v>
      </c>
      <c r="B732" s="1">
        <v>-0.01959386863954116</v>
      </c>
      <c r="C732" s="1">
        <v>-0.007648928209040728</v>
      </c>
      <c r="D732" s="1">
        <v>0.004814043381587529</v>
      </c>
      <c r="E732" s="1">
        <v>-0.01015646051995089</v>
      </c>
      <c r="F732" s="1">
        <v>-0.0003633686261415026</v>
      </c>
    </row>
    <row r="733" spans="1:6">
      <c r="A733" s="11">
        <v>44893</v>
      </c>
      <c r="B733" s="1">
        <v>-0.02626426853639541</v>
      </c>
      <c r="C733" s="1">
        <v>0.00578089353348199</v>
      </c>
      <c r="D733" s="1">
        <v>-0.007528701804925042</v>
      </c>
      <c r="E733" s="1">
        <v>-0.01446738402519399</v>
      </c>
      <c r="F733" s="1">
        <v>-0.02315265315646275</v>
      </c>
    </row>
    <row r="734" spans="1:6">
      <c r="A734" s="11">
        <v>44894</v>
      </c>
      <c r="B734" s="1">
        <v>-0.02114809316523547</v>
      </c>
      <c r="C734" s="1">
        <v>-0.0162852456518946</v>
      </c>
      <c r="D734" s="1">
        <v>0.00476986894119702</v>
      </c>
      <c r="E734" s="1">
        <v>-0.008953704131580698</v>
      </c>
      <c r="F734" s="1">
        <v>-0.005914905403488269</v>
      </c>
    </row>
    <row r="735" spans="1:6">
      <c r="A735" s="11">
        <v>44895</v>
      </c>
      <c r="B735" s="1">
        <v>0.04859391360712673</v>
      </c>
      <c r="C735" s="1">
        <v>0.04457912603558589</v>
      </c>
      <c r="D735" s="1">
        <v>-0.001372697540922729</v>
      </c>
      <c r="E735" s="1">
        <v>0.06093082299103902</v>
      </c>
      <c r="F735" s="1">
        <v>0.06162366760812876</v>
      </c>
    </row>
    <row r="736" spans="1:6">
      <c r="A736" s="11">
        <v>44896</v>
      </c>
      <c r="B736" s="1">
        <v>0.001891490057033485</v>
      </c>
      <c r="C736" s="1">
        <v>-0.0107727460706919</v>
      </c>
      <c r="D736" s="1">
        <v>0.03155783252344646</v>
      </c>
      <c r="E736" s="1">
        <v>0</v>
      </c>
      <c r="F736" s="1">
        <v>-0.001763739437023792</v>
      </c>
    </row>
    <row r="737" spans="1:6">
      <c r="A737" s="11">
        <v>44897</v>
      </c>
      <c r="B737" s="1">
        <v>-0.003371484792826895</v>
      </c>
      <c r="C737" s="1">
        <v>-0.01434557849824114</v>
      </c>
      <c r="D737" s="1">
        <v>-0.002887097463972421</v>
      </c>
      <c r="E737" s="1">
        <v>-0.005446190968286135</v>
      </c>
      <c r="F737" s="1">
        <v>0.001295869101478386</v>
      </c>
    </row>
    <row r="738" spans="1:6">
      <c r="A738" s="11">
        <v>44900</v>
      </c>
      <c r="B738" s="1">
        <v>-0.007983048475595056</v>
      </c>
      <c r="C738" s="1">
        <v>-0.0331455987275534</v>
      </c>
      <c r="D738" s="1">
        <v>-0.01586948026758817</v>
      </c>
      <c r="E738" s="1">
        <v>-0.009557991273241306</v>
      </c>
      <c r="F738" s="1">
        <v>-0.01890069973996111</v>
      </c>
    </row>
    <row r="739" spans="1:6">
      <c r="A739" s="11">
        <v>44901</v>
      </c>
      <c r="B739" s="1">
        <v>-0.02536977721463662</v>
      </c>
      <c r="C739" s="1">
        <v>-0.03032636052572657</v>
      </c>
      <c r="D739" s="1">
        <v>0.001075039259825994</v>
      </c>
      <c r="E739" s="1">
        <v>-0.02513054058184028</v>
      </c>
      <c r="F739" s="1">
        <v>-0.0203037576100582</v>
      </c>
    </row>
    <row r="740" spans="1:6">
      <c r="A740" s="11">
        <v>44902</v>
      </c>
      <c r="B740" s="1">
        <v>-0.01378499797150778</v>
      </c>
      <c r="C740" s="1">
        <v>0.002379593025185978</v>
      </c>
      <c r="D740" s="1">
        <v>0.009156135604362126</v>
      </c>
      <c r="E740" s="1">
        <v>-0.02103521652248697</v>
      </c>
      <c r="F740" s="1">
        <v>-0.003059750404198702</v>
      </c>
    </row>
    <row r="741" spans="1:6">
      <c r="A741" s="11">
        <v>44903</v>
      </c>
      <c r="B741" s="1">
        <v>0.01213276184123835</v>
      </c>
      <c r="C741" s="1">
        <v>0.021365582288144</v>
      </c>
      <c r="D741" s="1">
        <v>0.001792187718776317</v>
      </c>
      <c r="E741" s="1">
        <v>-0.01295575548217864</v>
      </c>
      <c r="F741" s="1">
        <v>0.01239936355797044</v>
      </c>
    </row>
    <row r="742" spans="1:6">
      <c r="A742" s="11">
        <v>44904</v>
      </c>
      <c r="B742" s="1">
        <v>-0.003435028307277932</v>
      </c>
      <c r="C742" s="1">
        <v>-0.01394579034322141</v>
      </c>
      <c r="D742" s="1">
        <v>0.005255227075901647</v>
      </c>
      <c r="E742" s="1">
        <v>-0.009390467128129631</v>
      </c>
      <c r="F742" s="1">
        <v>-0.008003379920940468</v>
      </c>
    </row>
    <row r="743" spans="1:6">
      <c r="A743" s="11">
        <v>44907</v>
      </c>
      <c r="B743" s="1">
        <v>0.01639010680145181</v>
      </c>
      <c r="C743" s="1">
        <v>0.01638799835988136</v>
      </c>
      <c r="D743" s="1">
        <v>-0.009788096226519438</v>
      </c>
      <c r="E743" s="1">
        <v>0.005170560022197401</v>
      </c>
      <c r="F743" s="1">
        <v>0.02888918185521905</v>
      </c>
    </row>
    <row r="744" spans="1:6">
      <c r="A744" s="11">
        <v>44908</v>
      </c>
      <c r="B744" s="1">
        <v>0.006782462920641441</v>
      </c>
      <c r="C744" s="1">
        <v>0.02142456926150338</v>
      </c>
      <c r="D744" s="1">
        <v>0.01875878933673825</v>
      </c>
      <c r="E744" s="1">
        <v>0.02486343190630591</v>
      </c>
      <c r="F744" s="1">
        <v>0.01746482399411442</v>
      </c>
    </row>
    <row r="745" spans="1:6">
      <c r="A745" s="11">
        <v>44909</v>
      </c>
      <c r="B745" s="1">
        <v>-0.01553584054076684</v>
      </c>
      <c r="C745" s="1">
        <v>-0.009838858835905628</v>
      </c>
      <c r="D745" s="1">
        <v>-0.003528322580032994</v>
      </c>
      <c r="E745" s="1">
        <v>-0.005855897669969856</v>
      </c>
      <c r="F745" s="1">
        <v>0.001167700055508814</v>
      </c>
    </row>
    <row r="746" spans="1:6">
      <c r="A746" s="11">
        <v>44910</v>
      </c>
      <c r="B746" s="1">
        <v>-0.04685432844173598</v>
      </c>
      <c r="C746" s="1">
        <v>-0.03417782070573316</v>
      </c>
      <c r="D746" s="1">
        <v>-0.01676351249135544</v>
      </c>
      <c r="E746" s="1">
        <v>-0.04428320161642052</v>
      </c>
      <c r="F746" s="1">
        <v>-0.03191821266129058</v>
      </c>
    </row>
    <row r="747" spans="1:6">
      <c r="A747" s="11">
        <v>44911</v>
      </c>
      <c r="B747" s="1">
        <v>-0.01457889872370322</v>
      </c>
      <c r="C747" s="1">
        <v>-0.006670394101153776</v>
      </c>
      <c r="D747" s="1">
        <v>0.00720236843338018</v>
      </c>
      <c r="E747" s="1">
        <v>-0.006603481871177763</v>
      </c>
      <c r="F747" s="1">
        <v>-0.01734876899553783</v>
      </c>
    </row>
    <row r="748" spans="1:6">
      <c r="A748" s="11">
        <v>44914</v>
      </c>
      <c r="B748" s="1">
        <v>-0.01590958385022601</v>
      </c>
      <c r="C748" s="1">
        <v>-0.03346235398341058</v>
      </c>
      <c r="D748" s="1">
        <v>-0.001284943479399447</v>
      </c>
      <c r="E748" s="1">
        <v>-0.02016397284009275</v>
      </c>
      <c r="F748" s="1">
        <v>-0.01732804877986815</v>
      </c>
    </row>
    <row r="749" spans="1:6">
      <c r="A749" s="11">
        <v>44915</v>
      </c>
      <c r="B749" s="1">
        <v>-0.000528844780267046</v>
      </c>
      <c r="C749" s="1">
        <v>0.003179513404178103</v>
      </c>
      <c r="D749" s="1">
        <v>0.01577450020273363</v>
      </c>
      <c r="E749" s="1">
        <v>0.006558028702979612</v>
      </c>
      <c r="F749" s="1">
        <v>0.00561447915302038</v>
      </c>
    </row>
    <row r="750" spans="1:6">
      <c r="A750" s="11">
        <v>44916</v>
      </c>
      <c r="B750" s="1">
        <v>0.02380967382122479</v>
      </c>
      <c r="C750" s="1">
        <v>0.01854670919568147</v>
      </c>
      <c r="D750" s="1">
        <v>0</v>
      </c>
      <c r="E750" s="1">
        <v>0.006290801902431031</v>
      </c>
      <c r="F750" s="1">
        <v>0.01087679690355969</v>
      </c>
    </row>
    <row r="751" spans="1:6">
      <c r="A751" s="11">
        <v>44917</v>
      </c>
      <c r="B751" s="1">
        <v>-0.02377289033732521</v>
      </c>
      <c r="C751" s="1">
        <v>-0.03434361925582929</v>
      </c>
      <c r="D751" s="1">
        <v>-0.01591498652211742</v>
      </c>
      <c r="E751" s="1">
        <v>-0.02031712295908406</v>
      </c>
      <c r="F751" s="1">
        <v>-0.02552880445542449</v>
      </c>
    </row>
    <row r="752" spans="1:6">
      <c r="A752" s="11">
        <v>44918</v>
      </c>
      <c r="B752" s="1">
        <v>-0.002797848853824059</v>
      </c>
      <c r="C752" s="1">
        <v>0.01742450254827599</v>
      </c>
      <c r="D752" s="1">
        <v>0.004980427763884965</v>
      </c>
      <c r="E752" s="1">
        <v>0.01675031195010201</v>
      </c>
      <c r="F752" s="1">
        <v>0.002267074089309595</v>
      </c>
    </row>
    <row r="753" spans="1:6">
      <c r="A753" s="11">
        <v>44922</v>
      </c>
      <c r="B753" s="1">
        <v>-0.013878416441931</v>
      </c>
      <c r="C753" s="1">
        <v>-0.02592374292636546</v>
      </c>
      <c r="D753" s="1">
        <v>0.01052398471915428</v>
      </c>
      <c r="E753" s="1">
        <v>-0.02062087276485502</v>
      </c>
      <c r="F753" s="1">
        <v>-0.007414142162413428</v>
      </c>
    </row>
    <row r="754" spans="1:6">
      <c r="A754" s="11">
        <v>44923</v>
      </c>
      <c r="B754" s="1">
        <v>-0.03068519501634914</v>
      </c>
      <c r="C754" s="1">
        <v>-0.01469172937442731</v>
      </c>
      <c r="D754" s="1">
        <v>-0.003802085204107186</v>
      </c>
      <c r="E754" s="1">
        <v>-0.01567683168594758</v>
      </c>
      <c r="F754" s="1">
        <v>-0.01025491902366571</v>
      </c>
    </row>
    <row r="755" spans="1:6">
      <c r="A755" s="11">
        <v>44924</v>
      </c>
      <c r="B755" s="1">
        <v>0.02832427928160186</v>
      </c>
      <c r="C755" s="1">
        <v>0.02884381103830358</v>
      </c>
      <c r="D755" s="1">
        <v>0.006416270495763099</v>
      </c>
      <c r="E755" s="1">
        <v>0.02824920333591008</v>
      </c>
      <c r="F755" s="1">
        <v>0.02762963739939939</v>
      </c>
    </row>
    <row r="756" spans="1:6">
      <c r="A756" s="11">
        <v>44925</v>
      </c>
      <c r="B756" s="1">
        <v>0.002468887315481005</v>
      </c>
      <c r="C756" s="1">
        <v>-0.002138278742257471</v>
      </c>
      <c r="D756" s="1">
        <v>0.0001098934717642663</v>
      </c>
      <c r="E756" s="1">
        <v>-0.002487226077306115</v>
      </c>
      <c r="F756" s="1">
        <v>-0.004937419674159838</v>
      </c>
    </row>
    <row r="757" spans="1:6">
      <c r="A757" s="11">
        <v>44929</v>
      </c>
      <c r="B757" s="1">
        <v>-0.03740478601914532</v>
      </c>
      <c r="C757" s="1">
        <v>0.02166666303362175</v>
      </c>
      <c r="D757" s="1">
        <v>0.01099082295799381</v>
      </c>
      <c r="E757" s="1">
        <v>0.01008726997285803</v>
      </c>
      <c r="F757" s="1">
        <v>-0.001000768850194733</v>
      </c>
    </row>
    <row r="758" spans="1:6">
      <c r="A758" s="11">
        <v>44930</v>
      </c>
      <c r="B758" s="1">
        <v>0.01031431441660891</v>
      </c>
      <c r="C758" s="1">
        <v>-0.007923564525679994</v>
      </c>
      <c r="D758" s="1">
        <v>0.00712077947705847</v>
      </c>
      <c r="E758" s="1">
        <v>-0.01166972143095779</v>
      </c>
      <c r="F758" s="1">
        <v>-0.04374323906472533</v>
      </c>
    </row>
    <row r="759" spans="1:6">
      <c r="A759" s="11">
        <v>44931</v>
      </c>
      <c r="B759" s="1">
        <v>-0.01060469333373726</v>
      </c>
      <c r="C759" s="1">
        <v>-0.02372558911847966</v>
      </c>
      <c r="D759" s="1">
        <v>-0.009715025650708919</v>
      </c>
      <c r="E759" s="1">
        <v>-0.02134415745878837</v>
      </c>
      <c r="F759" s="1">
        <v>-0.02963774685319098</v>
      </c>
    </row>
    <row r="760" spans="1:6">
      <c r="A760" s="11">
        <v>44932</v>
      </c>
      <c r="B760" s="1">
        <v>0.03679445531356618</v>
      </c>
      <c r="C760" s="1">
        <v>0.03561115239008306</v>
      </c>
      <c r="D760" s="1">
        <v>0.01602349114963642</v>
      </c>
      <c r="E760" s="1">
        <v>0.01322495939623547</v>
      </c>
      <c r="F760" s="1">
        <v>0.01178528143176294</v>
      </c>
    </row>
    <row r="761" spans="1:6">
      <c r="A761" s="11">
        <v>44935</v>
      </c>
      <c r="B761" s="1">
        <v>0.004088651559547962</v>
      </c>
      <c r="C761" s="1">
        <v>0.01486987397850048</v>
      </c>
      <c r="D761" s="1">
        <v>0.004559596729233117</v>
      </c>
      <c r="E761" s="1">
        <v>0.007785589444796681</v>
      </c>
      <c r="F761" s="1">
        <v>0.009736368969445186</v>
      </c>
    </row>
    <row r="762" spans="1:6">
      <c r="A762" s="11">
        <v>44936</v>
      </c>
      <c r="B762" s="1">
        <v>0.004456395426756687</v>
      </c>
      <c r="C762" s="1">
        <v>0.02873170923413482</v>
      </c>
      <c r="D762" s="1">
        <v>-0.0005873741734490068</v>
      </c>
      <c r="E762" s="1">
        <v>0.004544480298441123</v>
      </c>
      <c r="F762" s="1">
        <v>0.007617224691809366</v>
      </c>
    </row>
    <row r="763" spans="1:6">
      <c r="A763" s="11">
        <v>44937</v>
      </c>
      <c r="B763" s="1">
        <v>0.0211121622585384</v>
      </c>
      <c r="C763" s="1">
        <v>0.05808382587934346</v>
      </c>
      <c r="D763" s="1">
        <v>0.001602906624884382</v>
      </c>
      <c r="E763" s="1">
        <v>0.03505995756461133</v>
      </c>
      <c r="F763" s="1">
        <v>0.03023802157619726</v>
      </c>
    </row>
    <row r="764" spans="1:6">
      <c r="A764" s="11">
        <v>44938</v>
      </c>
      <c r="B764" s="1">
        <v>-0.0005992239460157478</v>
      </c>
      <c r="C764" s="1">
        <v>0.001892946809422202</v>
      </c>
      <c r="D764" s="1">
        <v>0.01114905829844037</v>
      </c>
      <c r="E764" s="1">
        <v>-0.004261376367189817</v>
      </c>
      <c r="F764" s="1">
        <v>0.01162157779840123</v>
      </c>
    </row>
    <row r="765" spans="1:6">
      <c r="A765" s="11">
        <v>44939</v>
      </c>
      <c r="B765" s="1">
        <v>0.01011909514073772</v>
      </c>
      <c r="C765" s="1">
        <v>0.02991504360174702</v>
      </c>
      <c r="D765" s="1">
        <v>0.01208125793408721</v>
      </c>
      <c r="E765" s="1">
        <v>0.01086369875020998</v>
      </c>
      <c r="F765" s="1">
        <v>0.003018731564584654</v>
      </c>
    </row>
    <row r="766" spans="1:6">
      <c r="A766" s="11">
        <v>44943</v>
      </c>
      <c r="B766" s="1">
        <v>0.008756345555608336</v>
      </c>
      <c r="C766" s="1">
        <v>-0.02109661268732821</v>
      </c>
      <c r="D766" s="1">
        <v>-0.005838236603238345</v>
      </c>
      <c r="E766" s="1">
        <v>-0.009009976865083646</v>
      </c>
      <c r="F766" s="1">
        <v>0.004681643074182285</v>
      </c>
    </row>
    <row r="767" spans="1:6">
      <c r="A767" s="11">
        <v>44944</v>
      </c>
      <c r="B767" s="1">
        <v>-0.005369968103359213</v>
      </c>
      <c r="C767" s="1">
        <v>-0.006142675153973931</v>
      </c>
      <c r="D767" s="1">
        <v>-0.001468082439962326</v>
      </c>
      <c r="E767" s="1">
        <v>-0.001862263069913439</v>
      </c>
      <c r="F767" s="1">
        <v>-0.01888901489812844</v>
      </c>
    </row>
    <row r="768" spans="1:6">
      <c r="A768" s="11">
        <v>44945</v>
      </c>
      <c r="B768" s="1">
        <v>0.00044364382045603</v>
      </c>
      <c r="C768" s="1">
        <v>-0.01864654092151996</v>
      </c>
      <c r="D768" s="1">
        <v>0.0092942401517353</v>
      </c>
      <c r="E768" s="1">
        <v>0.02118092093418622</v>
      </c>
      <c r="F768" s="1">
        <v>-0.01645402796977169</v>
      </c>
    </row>
    <row r="769" spans="1:6">
      <c r="A769" s="11">
        <v>44946</v>
      </c>
      <c r="B769" s="1">
        <v>0.01922068111236075</v>
      </c>
      <c r="C769" s="1">
        <v>0.03810845093076898</v>
      </c>
      <c r="D769" s="1">
        <v>0.002237161897270301</v>
      </c>
      <c r="E769" s="1">
        <v>0.05341204120736665</v>
      </c>
      <c r="F769" s="1">
        <v>0.03574363119346469</v>
      </c>
    </row>
    <row r="770" spans="1:6">
      <c r="A770" s="11">
        <v>44949</v>
      </c>
      <c r="B770" s="1">
        <v>0.02350049526406184</v>
      </c>
      <c r="C770" s="1">
        <v>0.002776315095798454</v>
      </c>
      <c r="D770" s="1">
        <v>0.0003633467415926628</v>
      </c>
      <c r="E770" s="1">
        <v>0.01805765357256406</v>
      </c>
      <c r="F770" s="1">
        <v>0.009824248793850909</v>
      </c>
    </row>
    <row r="771" spans="1:6">
      <c r="A771" s="11">
        <v>44950</v>
      </c>
      <c r="B771" s="1">
        <v>0.01006312314745861</v>
      </c>
      <c r="C771" s="1">
        <v>-0.01230513730055083</v>
      </c>
      <c r="D771" s="1">
        <v>0.003528643513192709</v>
      </c>
      <c r="E771" s="1">
        <v>-0.02094405658869947</v>
      </c>
      <c r="F771" s="1">
        <v>-0.002226110678617443</v>
      </c>
    </row>
    <row r="772" spans="1:6">
      <c r="A772" s="11">
        <v>44951</v>
      </c>
      <c r="B772" s="1">
        <v>-0.00470060718116494</v>
      </c>
      <c r="C772" s="1">
        <v>0.008928577793566816</v>
      </c>
      <c r="D772" s="1">
        <v>0.003774717754618351</v>
      </c>
      <c r="E772" s="1">
        <v>-0.02538376037540635</v>
      </c>
      <c r="F772" s="1">
        <v>-0.005907934305177887</v>
      </c>
    </row>
    <row r="773" spans="1:6">
      <c r="A773" s="11">
        <v>44952</v>
      </c>
      <c r="B773" s="1">
        <v>0.01480323631391878</v>
      </c>
      <c r="C773" s="1">
        <v>0.02099198301215366</v>
      </c>
      <c r="D773" s="1">
        <v>-0.006233245358693185</v>
      </c>
      <c r="E773" s="1">
        <v>0.02415449408600123</v>
      </c>
      <c r="F773" s="1">
        <v>0.03071348515733829</v>
      </c>
    </row>
    <row r="774" spans="1:6">
      <c r="A774" s="11">
        <v>44953</v>
      </c>
      <c r="B774" s="1">
        <v>0.01368435003251078</v>
      </c>
      <c r="C774" s="1">
        <v>0.03043737760442866</v>
      </c>
      <c r="D774" s="1">
        <v>-0.0002591882257674261</v>
      </c>
      <c r="E774" s="1">
        <v>0.0189705141470764</v>
      </c>
      <c r="F774" s="1">
        <v>0.0006452357980606394</v>
      </c>
    </row>
    <row r="775" spans="1:6">
      <c r="A775" s="11">
        <v>44956</v>
      </c>
      <c r="B775" s="1">
        <v>-0.02007806426021419</v>
      </c>
      <c r="C775" s="1">
        <v>-0.01652968356145279</v>
      </c>
      <c r="D775" s="1">
        <v>-0.002955486489697456</v>
      </c>
      <c r="E775" s="1">
        <v>-0.02445402564645149</v>
      </c>
      <c r="F775" s="1">
        <v>-0.02196169481446453</v>
      </c>
    </row>
    <row r="776" spans="1:6">
      <c r="A776" s="11">
        <v>44957</v>
      </c>
      <c r="B776" s="1">
        <v>0.009020786734624808</v>
      </c>
      <c r="C776" s="1">
        <v>0.02565881773600864</v>
      </c>
      <c r="D776" s="1">
        <v>0.003432303032992357</v>
      </c>
      <c r="E776" s="1">
        <v>0.01959968564714121</v>
      </c>
      <c r="F776" s="1">
        <v>0.02101273253305691</v>
      </c>
    </row>
    <row r="777" spans="1:6">
      <c r="A777" s="11">
        <v>44958</v>
      </c>
      <c r="B777" s="1">
        <v>0.007900824872519419</v>
      </c>
      <c r="C777" s="1">
        <v>0.01958697106814866</v>
      </c>
      <c r="D777" s="1">
        <v>-0.0008810319626199048</v>
      </c>
      <c r="E777" s="1">
        <v>0.01608669413836239</v>
      </c>
      <c r="F777" s="1">
        <v>0.01993461672975672</v>
      </c>
    </row>
    <row r="778" spans="1:6">
      <c r="A778" s="11">
        <v>44959</v>
      </c>
      <c r="B778" s="1">
        <v>0.0370627036994029</v>
      </c>
      <c r="C778" s="1">
        <v>0.07379935352944922</v>
      </c>
      <c r="D778" s="1">
        <v>-0.005965348951511129</v>
      </c>
      <c r="E778" s="1">
        <v>0.07278698675292206</v>
      </c>
      <c r="F778" s="1">
        <v>0.04688442639904511</v>
      </c>
    </row>
    <row r="779" spans="1:6">
      <c r="A779" s="11">
        <v>44960</v>
      </c>
      <c r="B779" s="1">
        <v>0.02439977978696972</v>
      </c>
      <c r="C779" s="1">
        <v>-0.08431497620839845</v>
      </c>
      <c r="D779" s="1">
        <v>-0.02786621252069488</v>
      </c>
      <c r="E779" s="1">
        <v>-0.02747361272941395</v>
      </c>
      <c r="F779" s="1">
        <v>-0.0236205489026059</v>
      </c>
    </row>
    <row r="780" spans="1:6">
      <c r="A780" s="11">
        <v>44963</v>
      </c>
      <c r="B780" s="1">
        <v>-0.01792877526067205</v>
      </c>
      <c r="C780" s="1">
        <v>-0.01170325071685607</v>
      </c>
      <c r="D780" s="1">
        <v>0.001771392299407148</v>
      </c>
      <c r="E780" s="1">
        <v>-0.01794229248595447</v>
      </c>
      <c r="F780" s="1">
        <v>-0.006115966054959787</v>
      </c>
    </row>
    <row r="781" spans="1:6">
      <c r="A781" s="11">
        <v>44964</v>
      </c>
      <c r="B781" s="1">
        <v>0.01924484383218261</v>
      </c>
      <c r="C781" s="1">
        <v>-0.0006850625818668465</v>
      </c>
      <c r="D781" s="1">
        <v>0.002947165439880273</v>
      </c>
      <c r="E781" s="1">
        <v>0.04606413077601701</v>
      </c>
      <c r="F781" s="1">
        <v>0.04202212149299944</v>
      </c>
    </row>
    <row r="782" spans="1:6">
      <c r="A782" s="11">
        <v>44965</v>
      </c>
      <c r="B782" s="1">
        <v>-0.01765276523589943</v>
      </c>
      <c r="C782" s="1">
        <v>-0.02017429777965274</v>
      </c>
      <c r="D782" s="1">
        <v>0.003045399044124819</v>
      </c>
      <c r="E782" s="1">
        <v>-0.07683019264593516</v>
      </c>
      <c r="F782" s="1">
        <v>-0.003102135833008557</v>
      </c>
    </row>
    <row r="783" spans="1:6">
      <c r="A783" s="11">
        <v>44966</v>
      </c>
      <c r="B783" s="1">
        <v>-0.006911743786705671</v>
      </c>
      <c r="C783" s="1">
        <v>-0.01809100582487666</v>
      </c>
      <c r="D783" s="1">
        <v>-0.00596573617584939</v>
      </c>
      <c r="E783" s="1">
        <v>-0.04387644163219395</v>
      </c>
      <c r="F783" s="1">
        <v>-0.01165956643532651</v>
      </c>
    </row>
    <row r="784" spans="1:6">
      <c r="A784" s="11">
        <v>44967</v>
      </c>
      <c r="B784" s="1">
        <v>0.002456368961187616</v>
      </c>
      <c r="C784" s="1">
        <v>-0.006412838631079665</v>
      </c>
      <c r="D784" s="1">
        <v>-0.001821831761176007</v>
      </c>
      <c r="E784" s="1">
        <v>-0.004631150689016539</v>
      </c>
      <c r="F784" s="1">
        <v>-0.001972572156986652</v>
      </c>
    </row>
    <row r="785" spans="1:6">
      <c r="A785" s="11">
        <v>44970</v>
      </c>
      <c r="B785" s="1">
        <v>0.01880670159701414</v>
      </c>
      <c r="C785" s="1">
        <v>0.01977256728928967</v>
      </c>
      <c r="D785" s="1">
        <v>-0.005851419437593264</v>
      </c>
      <c r="E785" s="1">
        <v>0.0004229725486113445</v>
      </c>
      <c r="F785" s="1">
        <v>0.03124291206423369</v>
      </c>
    </row>
    <row r="786" spans="1:6">
      <c r="A786" s="11">
        <v>44971</v>
      </c>
      <c r="B786" s="1">
        <v>-0.004224984692519973</v>
      </c>
      <c r="C786" s="1">
        <v>0.001607354141483386</v>
      </c>
      <c r="D786" s="1">
        <v>0.001133957318566248</v>
      </c>
      <c r="E786" s="1">
        <v>0.0007400105463453155</v>
      </c>
      <c r="F786" s="1">
        <v>0.003132688673268991</v>
      </c>
    </row>
    <row r="787" spans="1:6">
      <c r="A787" s="11">
        <v>44972</v>
      </c>
      <c r="B787" s="1">
        <v>0.01390339555612075</v>
      </c>
      <c r="C787" s="1">
        <v>0.01464399958432416</v>
      </c>
      <c r="D787" s="1">
        <v>-0.01067963798712246</v>
      </c>
      <c r="E787" s="1">
        <v>0.0238698570438356</v>
      </c>
      <c r="F787" s="1">
        <v>-0.007993003010537181</v>
      </c>
    </row>
    <row r="788" spans="1:6">
      <c r="A788" s="11">
        <v>44973</v>
      </c>
      <c r="B788" s="1">
        <v>-0.01042937577743042</v>
      </c>
      <c r="C788" s="1">
        <v>-0.02975486385196624</v>
      </c>
      <c r="D788" s="1">
        <v>0.00425256189934009</v>
      </c>
      <c r="E788" s="1">
        <v>-0.01475146180563736</v>
      </c>
      <c r="F788" s="1">
        <v>-0.02662256969246279</v>
      </c>
    </row>
    <row r="789" spans="1:6">
      <c r="A789" s="11">
        <v>44974</v>
      </c>
      <c r="B789" s="1">
        <v>-0.00754660299585963</v>
      </c>
      <c r="C789" s="1">
        <v>-0.009679109147912035</v>
      </c>
      <c r="D789" s="1">
        <v>-0.0008686078099552352</v>
      </c>
      <c r="E789" s="1">
        <v>-0.01214540031719735</v>
      </c>
      <c r="F789" s="1">
        <v>-0.0156016446760372</v>
      </c>
    </row>
    <row r="790" spans="1:6">
      <c r="A790" s="11">
        <v>44978</v>
      </c>
      <c r="B790" s="1">
        <v>-0.02667982931795687</v>
      </c>
      <c r="C790" s="1">
        <v>-0.02695468312187932</v>
      </c>
      <c r="D790" s="1">
        <v>-0.004020878241630332</v>
      </c>
      <c r="E790" s="1">
        <v>-0.02713287729186997</v>
      </c>
      <c r="F790" s="1">
        <v>-0.02088662227548366</v>
      </c>
    </row>
    <row r="791" spans="1:6">
      <c r="A791" s="11">
        <v>44979</v>
      </c>
      <c r="B791" s="1">
        <v>0.002895999878758104</v>
      </c>
      <c r="C791" s="1">
        <v>0.01279339248305411</v>
      </c>
      <c r="D791" s="1">
        <v>-0.0005455537370431252</v>
      </c>
      <c r="E791" s="1">
        <v>-0.001525240037605236</v>
      </c>
      <c r="F791" s="1">
        <v>-0.004591115895645204</v>
      </c>
    </row>
    <row r="792" spans="1:6">
      <c r="A792" s="11">
        <v>44980</v>
      </c>
      <c r="B792" s="1">
        <v>0.003290471945857076</v>
      </c>
      <c r="C792" s="1">
        <v>0.000313172345862478</v>
      </c>
      <c r="D792" s="1">
        <v>-0.007641921397379958</v>
      </c>
      <c r="E792" s="1">
        <v>-0.008292438934423108</v>
      </c>
      <c r="F792" s="1">
        <v>0.01296180002757485</v>
      </c>
    </row>
    <row r="793" spans="1:6">
      <c r="A793" s="11">
        <v>44981</v>
      </c>
      <c r="B793" s="1">
        <v>-0.01800528054208039</v>
      </c>
      <c r="C793" s="1">
        <v>-0.02421206117943175</v>
      </c>
      <c r="D793" s="1">
        <v>-0.005060479192450451</v>
      </c>
      <c r="E793" s="1">
        <v>-0.01936414520064145</v>
      </c>
      <c r="F793" s="1">
        <v>-0.02178432634664684</v>
      </c>
    </row>
    <row r="794" spans="1:6">
      <c r="A794" s="11">
        <v>44984</v>
      </c>
      <c r="B794" s="1">
        <v>0.008247580155128942</v>
      </c>
      <c r="C794" s="1">
        <v>0.002780771510486391</v>
      </c>
      <c r="D794" s="1">
        <v>0.004533365187151306</v>
      </c>
      <c r="E794" s="1">
        <v>0.008302586278891022</v>
      </c>
      <c r="F794" s="1">
        <v>0.003771805517397642</v>
      </c>
    </row>
    <row r="795" spans="1:6">
      <c r="A795" s="11">
        <v>44985</v>
      </c>
      <c r="B795" s="1">
        <v>-0.003447845065575272</v>
      </c>
      <c r="C795" s="1">
        <v>0.005012811540044737</v>
      </c>
      <c r="D795" s="1">
        <v>0.006549270453529266</v>
      </c>
      <c r="E795" s="1">
        <v>0.002114149215517225</v>
      </c>
      <c r="F795" s="1">
        <v>-0.002958268033831812</v>
      </c>
    </row>
    <row r="796" spans="1:6">
      <c r="A796" s="11">
        <v>44986</v>
      </c>
      <c r="B796" s="1">
        <v>-0.01424592457149354</v>
      </c>
      <c r="C796" s="1">
        <v>-0.02186145722806776</v>
      </c>
      <c r="D796" s="1">
        <v>0.004811595297906868</v>
      </c>
      <c r="E796" s="1">
        <v>0.003331155123045937</v>
      </c>
      <c r="F796" s="1">
        <v>-0.01262914711243535</v>
      </c>
    </row>
    <row r="797" spans="1:6">
      <c r="A797" s="11">
        <v>44987</v>
      </c>
      <c r="B797" s="1">
        <v>0.004128995907703548</v>
      </c>
      <c r="C797" s="1">
        <v>-0.0004339906295107721</v>
      </c>
      <c r="D797" s="1">
        <v>-0.002285439018049007</v>
      </c>
      <c r="E797" s="1">
        <v>0.01814960018026168</v>
      </c>
      <c r="F797" s="1">
        <v>0.01965320182185581</v>
      </c>
    </row>
    <row r="798" spans="1:6">
      <c r="A798" s="11">
        <v>44988</v>
      </c>
      <c r="B798" s="1">
        <v>0.03509010248987887</v>
      </c>
      <c r="C798" s="1">
        <v>0.03006625805970242</v>
      </c>
      <c r="D798" s="1">
        <v>0.007744723846127677</v>
      </c>
      <c r="E798" s="1">
        <v>0.01793471961705317</v>
      </c>
      <c r="F798" s="1">
        <v>0.01664604309929474</v>
      </c>
    </row>
    <row r="799" spans="1:6">
      <c r="A799" s="11">
        <v>44991</v>
      </c>
      <c r="B799" s="1">
        <v>0.01853939349408318</v>
      </c>
      <c r="C799" s="1">
        <v>-0.01211803485129881</v>
      </c>
      <c r="D799" s="1">
        <v>0.0001082823226037366</v>
      </c>
      <c r="E799" s="1">
        <v>0.01580348064083248</v>
      </c>
      <c r="F799" s="1">
        <v>0.00618911349466833</v>
      </c>
    </row>
    <row r="800" spans="1:6">
      <c r="A800" s="11">
        <v>44992</v>
      </c>
      <c r="B800" s="1">
        <v>-0.01449650722606088</v>
      </c>
      <c r="C800" s="1">
        <v>-0.002133300781249958</v>
      </c>
      <c r="D800" s="1">
        <v>-0.01839926378635171</v>
      </c>
      <c r="E800" s="1">
        <v>-0.01335004197171064</v>
      </c>
      <c r="F800" s="1">
        <v>-0.01058900227588688</v>
      </c>
    </row>
    <row r="801" spans="1:6">
      <c r="A801" s="11">
        <v>44993</v>
      </c>
      <c r="B801" s="1">
        <v>0.008377233858709587</v>
      </c>
      <c r="C801" s="1">
        <v>0.003955051898638651</v>
      </c>
      <c r="D801" s="1">
        <v>-0.0006615983384062885</v>
      </c>
      <c r="E801" s="1">
        <v>0.004155055084249737</v>
      </c>
      <c r="F801" s="1">
        <v>-0.001770760446217934</v>
      </c>
    </row>
    <row r="802" spans="1:6">
      <c r="A802" s="11">
        <v>44994</v>
      </c>
      <c r="B802" s="1">
        <v>-0.01491450993107601</v>
      </c>
      <c r="C802" s="1">
        <v>-0.01778107114036864</v>
      </c>
      <c r="D802" s="1">
        <v>0.009157664314779934</v>
      </c>
      <c r="E802" s="1">
        <v>-0.02047743122982115</v>
      </c>
      <c r="F802" s="1">
        <v>-0.005439325379697602</v>
      </c>
    </row>
    <row r="803" spans="1:6">
      <c r="A803" s="11">
        <v>44995</v>
      </c>
      <c r="B803" s="1">
        <v>-0.01387877201786225</v>
      </c>
      <c r="C803" s="1">
        <v>-0.0164769283801236</v>
      </c>
      <c r="D803" s="1">
        <v>0.01787566298531673</v>
      </c>
      <c r="E803" s="1">
        <v>-0.01830591904502121</v>
      </c>
      <c r="F803" s="1">
        <v>-0.01478292009485926</v>
      </c>
    </row>
    <row r="804" spans="1:6">
      <c r="A804" s="11">
        <v>44998</v>
      </c>
      <c r="B804" s="1">
        <v>0.01326600193255167</v>
      </c>
      <c r="C804" s="1">
        <v>0.01873687738723384</v>
      </c>
      <c r="D804" s="1">
        <v>0.02669170309982549</v>
      </c>
      <c r="E804" s="1">
        <v>0.005296327385707178</v>
      </c>
      <c r="F804" s="1">
        <v>0.02144097301793102</v>
      </c>
    </row>
    <row r="805" spans="1:6">
      <c r="A805" s="11">
        <v>44999</v>
      </c>
      <c r="B805" s="1">
        <v>0.01408927220996303</v>
      </c>
      <c r="C805" s="1">
        <v>0.0265065123894086</v>
      </c>
      <c r="D805" s="1">
        <v>-0.002877020526483975</v>
      </c>
      <c r="E805" s="1">
        <v>0.0313905220195827</v>
      </c>
      <c r="F805" s="1">
        <v>0.02705590798942481</v>
      </c>
    </row>
    <row r="806" spans="1:6">
      <c r="A806" s="11">
        <v>45000</v>
      </c>
      <c r="B806" s="1">
        <v>0.002621234494278202</v>
      </c>
      <c r="C806" s="1">
        <v>0.01391230747297123</v>
      </c>
      <c r="D806" s="1">
        <v>0.01070193313220957</v>
      </c>
      <c r="E806" s="1">
        <v>0.02277327336599755</v>
      </c>
      <c r="F806" s="1">
        <v>0.01783034795718663</v>
      </c>
    </row>
    <row r="807" spans="1:6">
      <c r="A807" s="11">
        <v>45001</v>
      </c>
      <c r="B807" s="1">
        <v>0.01869417326667633</v>
      </c>
      <c r="C807" s="1">
        <v>0.03991688242309577</v>
      </c>
      <c r="D807" s="1">
        <v>-0.003944760553433624</v>
      </c>
      <c r="E807" s="1">
        <v>0.04380393716745967</v>
      </c>
      <c r="F807" s="1">
        <v>0.04053649205823984</v>
      </c>
    </row>
    <row r="808" spans="1:6">
      <c r="A808" s="11">
        <v>45002</v>
      </c>
      <c r="B808" s="1">
        <v>-0.005453919184209455</v>
      </c>
      <c r="C808" s="1">
        <v>-0.01089568130057839</v>
      </c>
      <c r="D808" s="1">
        <v>0.0264721463408677</v>
      </c>
      <c r="E808" s="1">
        <v>0.01295862263742631</v>
      </c>
      <c r="F808" s="1">
        <v>0.01169423912071066</v>
      </c>
    </row>
    <row r="809" spans="1:6">
      <c r="A809" s="11">
        <v>45005</v>
      </c>
      <c r="B809" s="1">
        <v>0.01548366644916577</v>
      </c>
      <c r="C809" s="1">
        <v>-0.01253156040437409</v>
      </c>
      <c r="D809" s="1">
        <v>0.004772008381938253</v>
      </c>
      <c r="E809" s="1">
        <v>-0.003936283207203295</v>
      </c>
      <c r="F809" s="1">
        <v>-0.02576652224955189</v>
      </c>
    </row>
    <row r="810" spans="1:6">
      <c r="A810" s="11">
        <v>45006</v>
      </c>
      <c r="B810" s="1">
        <v>0.0119442331539692</v>
      </c>
      <c r="C810" s="1">
        <v>0.02967968020726097</v>
      </c>
      <c r="D810" s="1">
        <v>-0.02081646735464027</v>
      </c>
      <c r="E810" s="1">
        <v>0.03655405415639823</v>
      </c>
      <c r="F810" s="1">
        <v>0.005693458405000351</v>
      </c>
    </row>
    <row r="811" spans="1:6">
      <c r="A811" s="11">
        <v>45007</v>
      </c>
      <c r="B811" s="1">
        <v>-0.009103519281077554</v>
      </c>
      <c r="C811" s="1">
        <v>-0.0189842326858396</v>
      </c>
      <c r="D811" s="1">
        <v>0.004540788869001444</v>
      </c>
      <c r="E811" s="1">
        <v>-0.01477309367186497</v>
      </c>
      <c r="F811" s="1">
        <v>-0.005442106307353423</v>
      </c>
    </row>
    <row r="812" spans="1:6">
      <c r="A812" s="11">
        <v>45008</v>
      </c>
      <c r="B812" s="1">
        <v>0.006969441058033876</v>
      </c>
      <c r="C812" s="1">
        <v>0.0001013387693995504</v>
      </c>
      <c r="D812" s="1">
        <v>0.02414218143681035</v>
      </c>
      <c r="E812" s="1">
        <v>0.02157293088443768</v>
      </c>
      <c r="F812" s="1">
        <v>0.01972135264794006</v>
      </c>
    </row>
    <row r="813" spans="1:6">
      <c r="A813" s="11">
        <v>45009</v>
      </c>
      <c r="B813" s="1">
        <v>0.008305852267024294</v>
      </c>
      <c r="C813" s="1">
        <v>-0.005875816395847999</v>
      </c>
      <c r="D813" s="1">
        <v>-0.005868227984578644</v>
      </c>
      <c r="E813" s="1">
        <v>-0.00151509827994134</v>
      </c>
      <c r="F813" s="1">
        <v>0.01048055247472601</v>
      </c>
    </row>
    <row r="814" spans="1:6">
      <c r="A814" s="11">
        <v>45012</v>
      </c>
      <c r="B814" s="1">
        <v>-0.01229348949707287</v>
      </c>
      <c r="C814" s="1">
        <v>-0.0009171134251457769</v>
      </c>
      <c r="D814" s="1">
        <v>-0.01498408331451362</v>
      </c>
      <c r="E814" s="1">
        <v>-0.02826258774145696</v>
      </c>
      <c r="F814" s="1">
        <v>-0.01493372659502146</v>
      </c>
    </row>
    <row r="815" spans="1:6">
      <c r="A815" s="11">
        <v>45013</v>
      </c>
      <c r="B815" s="1">
        <v>-0.003980145816635416</v>
      </c>
      <c r="C815" s="1">
        <v>-0.00815996577200262</v>
      </c>
      <c r="D815" s="1">
        <v>0.01024380237139266</v>
      </c>
      <c r="E815" s="1">
        <v>-0.01395658271269162</v>
      </c>
      <c r="F815" s="1">
        <v>-0.004161021923831609</v>
      </c>
    </row>
    <row r="816" spans="1:6">
      <c r="A816" s="11">
        <v>45014</v>
      </c>
      <c r="B816" s="1">
        <v>0.01979049134685984</v>
      </c>
      <c r="C816" s="1">
        <v>0.0309543624265336</v>
      </c>
      <c r="D816" s="1">
        <v>-0.003194102996422643</v>
      </c>
      <c r="E816" s="1">
        <v>0.003563267440593432</v>
      </c>
      <c r="F816" s="1">
        <v>0.01918402422832544</v>
      </c>
    </row>
    <row r="817" spans="1:6">
      <c r="A817" s="11">
        <v>45015</v>
      </c>
      <c r="B817" s="1">
        <v>0.009890108625918659</v>
      </c>
      <c r="C817" s="1">
        <v>0.0174563591022443</v>
      </c>
      <c r="D817" s="1">
        <v>0.007222457361536483</v>
      </c>
      <c r="E817" s="1">
        <v>-0.004931440024490863</v>
      </c>
      <c r="F817" s="1">
        <v>0.01261968312914119</v>
      </c>
    </row>
    <row r="818" spans="1:6">
      <c r="A818" s="11">
        <v>45016</v>
      </c>
      <c r="B818" s="1">
        <v>0.01564400952631195</v>
      </c>
      <c r="C818" s="1">
        <v>0.01264706779928759</v>
      </c>
      <c r="D818" s="1">
        <v>-0.005706230646619459</v>
      </c>
      <c r="E818" s="1">
        <v>0.02814952404970072</v>
      </c>
      <c r="F818" s="1">
        <v>0.01496218469463817</v>
      </c>
    </row>
    <row r="819" spans="1:6">
      <c r="A819" s="11">
        <v>45019</v>
      </c>
      <c r="B819" s="1">
        <v>0.007701755745332495</v>
      </c>
      <c r="C819" s="1">
        <v>-0.008519675143944028</v>
      </c>
      <c r="D819" s="1">
        <v>0.007567305441372518</v>
      </c>
      <c r="E819" s="1">
        <v>0.006073352165077983</v>
      </c>
      <c r="F819" s="1">
        <v>-0.003711213378907563</v>
      </c>
    </row>
    <row r="820" spans="1:6">
      <c r="A820" s="11">
        <v>45020</v>
      </c>
      <c r="B820" s="1">
        <v>-0.003249673743367043</v>
      </c>
      <c r="C820" s="1">
        <v>0.01503752788852397</v>
      </c>
      <c r="D820" s="1">
        <v>0.01930537138287725</v>
      </c>
      <c r="E820" s="1">
        <v>0.00344956818143749</v>
      </c>
      <c r="F820" s="1">
        <v>-0.0001741035018874015</v>
      </c>
    </row>
    <row r="821" spans="1:6">
      <c r="A821" s="11">
        <v>45021</v>
      </c>
      <c r="B821" s="1">
        <v>-0.01129034089143166</v>
      </c>
      <c r="C821" s="1">
        <v>-0.02741701354296466</v>
      </c>
      <c r="D821" s="1">
        <v>-0.0006428280037585887</v>
      </c>
      <c r="E821" s="1">
        <v>-0.00238716613805201</v>
      </c>
      <c r="F821" s="1">
        <v>-0.009889570226290889</v>
      </c>
    </row>
    <row r="822" spans="1:6">
      <c r="A822" s="11">
        <v>45022</v>
      </c>
      <c r="B822" s="1">
        <v>0.005495893468099533</v>
      </c>
      <c r="C822" s="1">
        <v>0.009495540049077267</v>
      </c>
      <c r="D822" s="1">
        <v>-0.004453461275309434</v>
      </c>
      <c r="E822" s="1">
        <v>0.03780975245046214</v>
      </c>
      <c r="F822" s="1">
        <v>0.02553311474037079</v>
      </c>
    </row>
    <row r="823" spans="1:6">
      <c r="A823" s="11">
        <v>45026</v>
      </c>
      <c r="B823" s="1">
        <v>-0.01597222911244323</v>
      </c>
      <c r="C823" s="1">
        <v>0.001077803380197029</v>
      </c>
      <c r="D823" s="1">
        <v>-0.01133259533349085</v>
      </c>
      <c r="E823" s="1">
        <v>-0.0182622641199931</v>
      </c>
      <c r="F823" s="1">
        <v>-0.007578923015519101</v>
      </c>
    </row>
    <row r="824" spans="1:6">
      <c r="A824" s="11">
        <v>45027</v>
      </c>
      <c r="B824" s="1">
        <v>-0.00759123657110683</v>
      </c>
      <c r="C824" s="1">
        <v>-0.02202212039075768</v>
      </c>
      <c r="D824" s="1">
        <v>0.007893053860986932</v>
      </c>
      <c r="E824" s="1">
        <v>-0.01024053359756238</v>
      </c>
      <c r="F824" s="1">
        <v>-0.02266839392115549</v>
      </c>
    </row>
    <row r="825" spans="1:6">
      <c r="A825" s="11">
        <v>45028</v>
      </c>
      <c r="B825" s="1">
        <v>-0.004353216604084609</v>
      </c>
      <c r="C825" s="1">
        <v>-0.02091669711959809</v>
      </c>
      <c r="D825" s="1">
        <v>0.003042685274026846</v>
      </c>
      <c r="E825" s="1">
        <v>-0.006739489644417174</v>
      </c>
      <c r="F825" s="1">
        <v>0.002333524541743737</v>
      </c>
    </row>
    <row r="826" spans="1:6">
      <c r="A826" s="11">
        <v>45029</v>
      </c>
      <c r="B826" s="1">
        <v>0.03410387696511541</v>
      </c>
      <c r="C826" s="1">
        <v>0.04671368301429935</v>
      </c>
      <c r="D826" s="1">
        <v>0.01511762098810476</v>
      </c>
      <c r="E826" s="1">
        <v>0.02666285619760078</v>
      </c>
      <c r="F826" s="1">
        <v>0.02239946351524158</v>
      </c>
    </row>
    <row r="827" spans="1:6">
      <c r="A827" s="11">
        <v>45030</v>
      </c>
      <c r="B827" s="1">
        <v>-0.002114261148070562</v>
      </c>
      <c r="C827" s="1">
        <v>0.001074224694457282</v>
      </c>
      <c r="D827" s="1">
        <v>-0.01915450777493333</v>
      </c>
      <c r="E827" s="1">
        <v>0.01340410604661146</v>
      </c>
      <c r="F827" s="1">
        <v>-0.01276571757047895</v>
      </c>
    </row>
    <row r="828" spans="1:6">
      <c r="A828" s="11">
        <v>45033</v>
      </c>
      <c r="B828" s="1">
        <v>0.0001209989306008019</v>
      </c>
      <c r="C828" s="1">
        <v>0.002243641817833542</v>
      </c>
      <c r="D828" s="1">
        <v>-0.003995604932123586</v>
      </c>
      <c r="E828" s="1">
        <v>-0.02663726217107421</v>
      </c>
      <c r="F828" s="1">
        <v>0.009296008589898985</v>
      </c>
    </row>
    <row r="829" spans="1:6">
      <c r="A829" s="11">
        <v>45034</v>
      </c>
      <c r="B829" s="1">
        <v>0.007504850565277499</v>
      </c>
      <c r="C829" s="1">
        <v>-0.004282604839014548</v>
      </c>
      <c r="D829" s="1">
        <v>0.006619232557111721</v>
      </c>
      <c r="E829" s="1">
        <v>-0.0138719191296629</v>
      </c>
      <c r="F829" s="1">
        <v>-0.001488742858210212</v>
      </c>
    </row>
    <row r="830" spans="1:6">
      <c r="A830" s="11">
        <v>45035</v>
      </c>
      <c r="B830" s="1">
        <v>0.006968152058332455</v>
      </c>
      <c r="C830" s="1">
        <v>0.01955034154777224</v>
      </c>
      <c r="D830" s="1">
        <v>-0.00607754961333562</v>
      </c>
      <c r="E830" s="1">
        <v>-0.003062166910580699</v>
      </c>
      <c r="F830" s="1">
        <v>0.000277378374420767</v>
      </c>
    </row>
    <row r="831" spans="1:6">
      <c r="A831" s="11">
        <v>45036</v>
      </c>
      <c r="B831" s="1">
        <v>-0.00584620411862069</v>
      </c>
      <c r="C831" s="1">
        <v>-0.00469803910668054</v>
      </c>
      <c r="D831" s="1">
        <v>0.00621492818641034</v>
      </c>
      <c r="E831" s="1">
        <v>0.01065466224806033</v>
      </c>
      <c r="F831" s="1">
        <v>-0.008112464872461755</v>
      </c>
    </row>
    <row r="832" spans="1:6">
      <c r="A832" s="11">
        <v>45037</v>
      </c>
      <c r="B832" s="1">
        <v>-0.009781056853190639</v>
      </c>
      <c r="C832" s="1">
        <v>0.03034391291745231</v>
      </c>
      <c r="D832" s="1">
        <v>-0.01399680012335935</v>
      </c>
      <c r="E832" s="1">
        <v>0.001139796744134669</v>
      </c>
      <c r="F832" s="1">
        <v>-0.001223278903255576</v>
      </c>
    </row>
    <row r="833" spans="1:6">
      <c r="A833" s="11">
        <v>45040</v>
      </c>
      <c r="B833" s="1">
        <v>0.001878810379409401</v>
      </c>
      <c r="C833" s="1">
        <v>-0.007011967150520215</v>
      </c>
      <c r="D833" s="1">
        <v>0.00484969718915762</v>
      </c>
      <c r="E833" s="1">
        <v>0.005312510908646706</v>
      </c>
      <c r="F833" s="1">
        <v>-0.01396282835533225</v>
      </c>
    </row>
    <row r="834" spans="1:6">
      <c r="A834" s="11">
        <v>45041</v>
      </c>
      <c r="B834" s="1">
        <v>-0.009435818822061348</v>
      </c>
      <c r="C834" s="1">
        <v>-0.03427172037496595</v>
      </c>
      <c r="D834" s="1">
        <v>0.002463437974061122</v>
      </c>
      <c r="E834" s="1">
        <v>-0.020005628052296</v>
      </c>
      <c r="F834" s="1">
        <v>-0.02253586927375939</v>
      </c>
    </row>
    <row r="835" spans="1:6">
      <c r="A835" s="11">
        <v>45042</v>
      </c>
      <c r="B835" s="1">
        <v>-6.117259008697751E-05</v>
      </c>
      <c r="C835" s="1">
        <v>0.0234961847448556</v>
      </c>
      <c r="D835" s="1">
        <v>-0.00416251194991224</v>
      </c>
      <c r="E835" s="1">
        <v>-0.001348115384445014</v>
      </c>
      <c r="F835" s="1">
        <v>0.07243491204988217</v>
      </c>
    </row>
    <row r="836" spans="1:6">
      <c r="A836" s="11">
        <v>45043</v>
      </c>
      <c r="B836" s="1">
        <v>0.02839522997783339</v>
      </c>
      <c r="C836" s="1">
        <v>0.04610398345515931</v>
      </c>
      <c r="D836" s="1">
        <v>0.002115160067214017</v>
      </c>
      <c r="E836" s="1">
        <v>0.03741189996420236</v>
      </c>
      <c r="F836" s="1">
        <v>0.03202759269289057</v>
      </c>
    </row>
    <row r="837" spans="1:6">
      <c r="A837" s="11">
        <v>45044</v>
      </c>
      <c r="B837" s="1">
        <v>0.007541235598153673</v>
      </c>
      <c r="C837" s="1">
        <v>-0.03979241266368339</v>
      </c>
      <c r="D837" s="1">
        <v>0.0001004830239819121</v>
      </c>
      <c r="E837" s="1">
        <v>-0.002323559033226785</v>
      </c>
      <c r="F837" s="1">
        <v>0.007971589940575452</v>
      </c>
    </row>
    <row r="838" spans="1:6">
      <c r="A838" s="11">
        <v>45047</v>
      </c>
      <c r="B838" s="1">
        <v>-0.0005304690427259118</v>
      </c>
      <c r="C838" s="1">
        <v>-0.03224271213732877</v>
      </c>
      <c r="D838" s="1">
        <v>-0.003366640497496798</v>
      </c>
      <c r="E838" s="1">
        <v>-0.001304283488940849</v>
      </c>
      <c r="F838" s="1">
        <v>-0.005532723263641737</v>
      </c>
    </row>
    <row r="839" spans="1:6">
      <c r="A839" s="11">
        <v>45048</v>
      </c>
      <c r="B839" s="1">
        <v>-0.006191423743000413</v>
      </c>
      <c r="C839" s="1">
        <v>0.01548254928379378</v>
      </c>
      <c r="D839" s="1">
        <v>0.01557932037597465</v>
      </c>
      <c r="E839" s="1">
        <v>-0.0175373233855316</v>
      </c>
      <c r="F839" s="1">
        <v>-0.0004908765748787847</v>
      </c>
    </row>
    <row r="840" spans="1:6">
      <c r="A840" s="11">
        <v>45049</v>
      </c>
      <c r="B840" s="1">
        <v>-0.006467304224840209</v>
      </c>
      <c r="C840" s="1">
        <v>0.0001930355398158667</v>
      </c>
      <c r="D840" s="1">
        <v>0.007099203897717121</v>
      </c>
      <c r="E840" s="1">
        <v>0.0008546586758773067</v>
      </c>
      <c r="F840" s="1">
        <v>-0.003307075423814809</v>
      </c>
    </row>
    <row r="841" spans="1:6">
      <c r="A841" s="11">
        <v>45050</v>
      </c>
      <c r="B841" s="1">
        <v>-0.009913444211288258</v>
      </c>
      <c r="C841" s="1">
        <v>0.003376733902253903</v>
      </c>
      <c r="D841" s="1">
        <v>0.009563257738115283</v>
      </c>
      <c r="E841" s="1">
        <v>-0.006830485449319856</v>
      </c>
      <c r="F841" s="1">
        <v>0.003318048460333012</v>
      </c>
    </row>
    <row r="842" spans="1:6">
      <c r="A842" s="11">
        <v>45051</v>
      </c>
      <c r="B842" s="1">
        <v>0.04692706912711619</v>
      </c>
      <c r="C842" s="1">
        <v>0.01596157367412854</v>
      </c>
      <c r="D842" s="1">
        <v>-0.01494139432907104</v>
      </c>
      <c r="E842" s="1">
        <v>0.008405729756161717</v>
      </c>
      <c r="F842" s="1">
        <v>0.01715714140696378</v>
      </c>
    </row>
    <row r="843" spans="1:6">
      <c r="A843" s="11">
        <v>45054</v>
      </c>
      <c r="B843" s="1">
        <v>-0.0004034092745595075</v>
      </c>
      <c r="C843" s="1">
        <v>0.0016089169321718</v>
      </c>
      <c r="D843" s="1">
        <v>0.004411630963793378</v>
      </c>
      <c r="E843" s="1">
        <v>0.02083915607608233</v>
      </c>
      <c r="F843" s="1">
        <v>-0.006438014314349871</v>
      </c>
    </row>
    <row r="844" spans="1:6">
      <c r="A844" s="11">
        <v>45055</v>
      </c>
      <c r="B844" s="1">
        <v>-0.009971241824956012</v>
      </c>
      <c r="C844" s="1">
        <v>0.00746481056277859</v>
      </c>
      <c r="D844" s="1">
        <v>0.004885704044411021</v>
      </c>
      <c r="E844" s="1">
        <v>-0.00389716736224055</v>
      </c>
      <c r="F844" s="1">
        <v>-0.005345986432030658</v>
      </c>
    </row>
    <row r="845" spans="1:6">
      <c r="A845" s="11">
        <v>45056</v>
      </c>
      <c r="B845" s="1">
        <v>0.01042089231974908</v>
      </c>
      <c r="C845" s="1">
        <v>0.03348339526223332</v>
      </c>
      <c r="D845" s="1">
        <v>-0.00279930817628915</v>
      </c>
      <c r="E845" s="1">
        <v>0.04098744982371705</v>
      </c>
      <c r="F845" s="1">
        <v>0.01729641363548051</v>
      </c>
    </row>
    <row r="846" spans="1:6">
      <c r="A846" s="11">
        <v>45057</v>
      </c>
      <c r="B846" s="1">
        <v>0.001094764922588087</v>
      </c>
      <c r="C846" s="1">
        <v>0.01805969525073481</v>
      </c>
      <c r="D846" s="1">
        <v>-0.007781358693979334</v>
      </c>
      <c r="E846" s="1">
        <v>0.04313199407776347</v>
      </c>
      <c r="F846" s="1">
        <v>-0.007044283658266481</v>
      </c>
    </row>
    <row r="847" spans="1:6">
      <c r="A847" s="11">
        <v>45058</v>
      </c>
      <c r="B847" s="1">
        <v>-0.005417631011905844</v>
      </c>
      <c r="C847" s="1">
        <v>-0.01711533396079623</v>
      </c>
      <c r="D847" s="1">
        <v>-9.924612931011545E-05</v>
      </c>
      <c r="E847" s="1">
        <v>0.008063861691573582</v>
      </c>
      <c r="F847" s="1">
        <v>-0.003676145305064327</v>
      </c>
    </row>
    <row r="848" spans="1:6">
      <c r="A848" s="11">
        <v>45061</v>
      </c>
      <c r="B848" s="1">
        <v>-0.002897311382442536</v>
      </c>
      <c r="C848" s="1">
        <v>0.008525256609829501</v>
      </c>
      <c r="D848" s="1">
        <v>0.001737403822288375</v>
      </c>
      <c r="E848" s="1">
        <v>-0.008509892110266426</v>
      </c>
      <c r="F848" s="1">
        <v>0.001585919722058238</v>
      </c>
    </row>
    <row r="849" spans="1:6">
      <c r="A849" s="11">
        <v>45062</v>
      </c>
      <c r="B849" s="1">
        <v>0</v>
      </c>
      <c r="C849" s="1">
        <v>0.01978421437062372</v>
      </c>
      <c r="D849" s="1">
        <v>-0.01466797600888881</v>
      </c>
      <c r="E849" s="1">
        <v>0.02574879580506972</v>
      </c>
      <c r="F849" s="1">
        <v>0.007367533422143024</v>
      </c>
    </row>
    <row r="850" spans="1:6">
      <c r="A850" s="11">
        <v>45063</v>
      </c>
      <c r="B850" s="1">
        <v>0.003603159101630782</v>
      </c>
      <c r="C850" s="1">
        <v>0.01851850481361628</v>
      </c>
      <c r="D850" s="1">
        <v>-0.00387249705675119</v>
      </c>
      <c r="E850" s="1">
        <v>0.01112875788652645</v>
      </c>
      <c r="F850" s="1">
        <v>0.009451753729498913</v>
      </c>
    </row>
    <row r="851" spans="1:6">
      <c r="A851" s="11">
        <v>45064</v>
      </c>
      <c r="B851" s="1">
        <v>0.01366614509413444</v>
      </c>
      <c r="C851" s="1">
        <v>0.02294373615479572</v>
      </c>
      <c r="D851" s="1">
        <v>-0.01221787841089061</v>
      </c>
      <c r="E851" s="1">
        <v>0.01646810936946497</v>
      </c>
      <c r="F851" s="1">
        <v>0.01439487458880162</v>
      </c>
    </row>
    <row r="852" spans="1:6">
      <c r="A852" s="11">
        <v>45065</v>
      </c>
      <c r="B852" s="1">
        <v>0.0006284044251558818</v>
      </c>
      <c r="C852" s="1">
        <v>-0.01608126535201726</v>
      </c>
      <c r="D852" s="1">
        <v>0.011346767785267</v>
      </c>
      <c r="E852" s="1">
        <v>-0.000569931827241299</v>
      </c>
      <c r="F852" s="1">
        <v>-0.0005651533202976067</v>
      </c>
    </row>
    <row r="853" spans="1:6">
      <c r="A853" s="11">
        <v>45068</v>
      </c>
      <c r="B853" s="1">
        <v>-0.005480828610884947</v>
      </c>
      <c r="C853" s="1">
        <v>-0.01066664829049058</v>
      </c>
      <c r="D853" s="1">
        <v>-0.001970941749627197</v>
      </c>
      <c r="E853" s="1">
        <v>0.01865436746983251</v>
      </c>
      <c r="F853" s="1">
        <v>0.008921236301202784</v>
      </c>
    </row>
    <row r="854" spans="1:6">
      <c r="A854" s="11">
        <v>45069</v>
      </c>
      <c r="B854" s="1">
        <v>-0.01515494491882063</v>
      </c>
      <c r="C854" s="1">
        <v>-0.0001739350672930184</v>
      </c>
      <c r="D854" s="1">
        <v>-0.001215325275835788</v>
      </c>
      <c r="E854" s="1">
        <v>-0.01991213521601298</v>
      </c>
      <c r="F854" s="1">
        <v>-0.0184320323442595</v>
      </c>
    </row>
    <row r="855" spans="1:6">
      <c r="A855" s="11">
        <v>45070</v>
      </c>
      <c r="B855" s="1">
        <v>0.001632082112247302</v>
      </c>
      <c r="C855" s="1">
        <v>0.01530569761654887</v>
      </c>
      <c r="D855" s="1">
        <v>-0.004867154465174606</v>
      </c>
      <c r="E855" s="1">
        <v>-0.01354437244972662</v>
      </c>
      <c r="F855" s="1">
        <v>-0.004472502484805352</v>
      </c>
    </row>
    <row r="856" spans="1:6">
      <c r="A856" s="11">
        <v>45071</v>
      </c>
      <c r="B856" s="1">
        <v>0.006692348824732353</v>
      </c>
      <c r="C856" s="1">
        <v>-0.01498929336188437</v>
      </c>
      <c r="D856" s="1">
        <v>-0.01003671935607975</v>
      </c>
      <c r="E856" s="1">
        <v>0.02133997007076749</v>
      </c>
      <c r="F856" s="1">
        <v>0.03845807344441199</v>
      </c>
    </row>
    <row r="857" spans="1:6">
      <c r="A857" s="11">
        <v>45072</v>
      </c>
      <c r="B857" s="1">
        <v>0.01410474644216131</v>
      </c>
      <c r="C857" s="1">
        <v>0.04443478791610045</v>
      </c>
      <c r="D857" s="1">
        <v>0.0005146415586252395</v>
      </c>
      <c r="E857" s="1">
        <v>0.009151303471121919</v>
      </c>
      <c r="F857" s="1">
        <v>0.02138544322065972</v>
      </c>
    </row>
    <row r="858" spans="1:6">
      <c r="A858" s="11">
        <v>45076</v>
      </c>
      <c r="B858" s="1">
        <v>0.01065956058539363</v>
      </c>
      <c r="C858" s="1">
        <v>0.01290486257498391</v>
      </c>
      <c r="D858" s="1">
        <v>0.007149850619113884</v>
      </c>
      <c r="E858" s="1">
        <v>-0.007543570607425942</v>
      </c>
      <c r="F858" s="1">
        <v>-0.005046725914840455</v>
      </c>
    </row>
    <row r="859" spans="1:6">
      <c r="A859" s="11">
        <v>45077</v>
      </c>
      <c r="B859" s="1">
        <v>-0.0002820451074245778</v>
      </c>
      <c r="C859" s="1">
        <v>-0.00887721353399118</v>
      </c>
      <c r="D859" s="1">
        <v>0.003013291324853062</v>
      </c>
      <c r="E859" s="1">
        <v>-0.006468787162843825</v>
      </c>
      <c r="F859" s="1">
        <v>-0.008514148980654945</v>
      </c>
    </row>
    <row r="860" spans="1:6">
      <c r="A860" s="11">
        <v>45078</v>
      </c>
      <c r="B860" s="1">
        <v>0.01602258039446225</v>
      </c>
      <c r="C860" s="1">
        <v>0.01816217265513176</v>
      </c>
      <c r="D860" s="1">
        <v>0.007179579108230971</v>
      </c>
      <c r="E860" s="1">
        <v>0.006917875365442194</v>
      </c>
      <c r="F860" s="1">
        <v>0.0127592301505346</v>
      </c>
    </row>
    <row r="861" spans="1:6">
      <c r="A861" s="11">
        <v>45079</v>
      </c>
      <c r="B861" s="1">
        <v>0.004775353688119877</v>
      </c>
      <c r="C861" s="1">
        <v>0.01205508998453797</v>
      </c>
      <c r="D861" s="1">
        <v>-0.01294235368348706</v>
      </c>
      <c r="E861" s="1">
        <v>0.007678634230923409</v>
      </c>
      <c r="F861" s="1">
        <v>0.008479168747903554</v>
      </c>
    </row>
    <row r="862" spans="1:6">
      <c r="A862" s="11">
        <v>45082</v>
      </c>
      <c r="B862" s="1">
        <v>-0.007571165047247197</v>
      </c>
      <c r="C862" s="1">
        <v>0.008450728786783213</v>
      </c>
      <c r="D862" s="1">
        <v>0.002868252159348383</v>
      </c>
      <c r="E862" s="1">
        <v>0.010748451361416</v>
      </c>
      <c r="F862" s="1">
        <v>0.001610130846996904</v>
      </c>
    </row>
    <row r="863" spans="1:6">
      <c r="A863" s="11">
        <v>45083</v>
      </c>
      <c r="B863" s="1">
        <v>-0.002060240831679772</v>
      </c>
      <c r="C863" s="1">
        <v>0.01045488848114884</v>
      </c>
      <c r="D863" s="1">
        <v>0.003830439223697635</v>
      </c>
      <c r="E863" s="1">
        <v>0.01031652905292169</v>
      </c>
      <c r="F863" s="1">
        <v>-0.006727515147429863</v>
      </c>
    </row>
    <row r="864" spans="1:6">
      <c r="A864" s="11">
        <v>45084</v>
      </c>
      <c r="B864" s="1">
        <v>-0.007756238872575594</v>
      </c>
      <c r="C864" s="1">
        <v>-0.04249267220189956</v>
      </c>
      <c r="D864" s="1">
        <v>-0.0116001265978759</v>
      </c>
      <c r="E864" s="1">
        <v>-0.03778182430615018</v>
      </c>
      <c r="F864" s="1">
        <v>-0.03086792079193235</v>
      </c>
    </row>
    <row r="865" spans="1:6">
      <c r="A865" s="11">
        <v>45085</v>
      </c>
      <c r="B865" s="1">
        <v>0.01546512573983705</v>
      </c>
      <c r="C865" s="1">
        <v>0.02491129719904994</v>
      </c>
      <c r="D865" s="1">
        <v>0.01075823592905079</v>
      </c>
      <c r="E865" s="1">
        <v>-0.002938750632043186</v>
      </c>
      <c r="F865" s="1">
        <v>0.005813693753711213</v>
      </c>
    </row>
    <row r="866" spans="1:6">
      <c r="A866" s="11">
        <v>45086</v>
      </c>
      <c r="B866" s="1">
        <v>0.002159839180244649</v>
      </c>
      <c r="C866" s="1">
        <v>-0.006599595129369917</v>
      </c>
      <c r="D866" s="1">
        <v>-0.0007129886084077386</v>
      </c>
      <c r="E866" s="1">
        <v>0.0007369629206979145</v>
      </c>
      <c r="F866" s="1">
        <v>0.004703926006325077</v>
      </c>
    </row>
    <row r="867" spans="1:6">
      <c r="A867" s="11">
        <v>45089</v>
      </c>
      <c r="B867" s="1">
        <v>0.01563863123893716</v>
      </c>
      <c r="C867" s="1">
        <v>0.02543951536810263</v>
      </c>
      <c r="D867" s="1">
        <v>-0.003516411433824196</v>
      </c>
      <c r="E867" s="1">
        <v>0.01153549382958019</v>
      </c>
      <c r="F867" s="1">
        <v>0.0154837521183484</v>
      </c>
    </row>
    <row r="868" spans="1:6">
      <c r="A868" s="11">
        <v>45090</v>
      </c>
      <c r="B868" s="1">
        <v>-0.002611568885876325</v>
      </c>
      <c r="C868" s="1">
        <v>0.0007111003199982147</v>
      </c>
      <c r="D868" s="1">
        <v>-0.005472343361623944</v>
      </c>
      <c r="E868" s="1">
        <v>0.001536832233312246</v>
      </c>
      <c r="F868" s="1">
        <v>0.007352791063555353</v>
      </c>
    </row>
    <row r="869" spans="1:6">
      <c r="A869" s="11">
        <v>45091</v>
      </c>
      <c r="B869" s="1">
        <v>0.003491377308969534</v>
      </c>
      <c r="C869" s="1">
        <v>-0.001894879884926648</v>
      </c>
      <c r="D869" s="1">
        <v>0.00550245468298094</v>
      </c>
      <c r="E869" s="1">
        <v>-0.001292172343958398</v>
      </c>
      <c r="F869" s="1">
        <v>0.009123925814452427</v>
      </c>
    </row>
    <row r="870" spans="1:6">
      <c r="A870" s="11">
        <v>45092</v>
      </c>
      <c r="B870" s="1">
        <v>0.01119868267526369</v>
      </c>
      <c r="C870" s="1">
        <v>0.005458016543269828</v>
      </c>
      <c r="D870" s="1">
        <v>0.001278576145639754</v>
      </c>
      <c r="E870" s="1">
        <v>0.01148219329312261</v>
      </c>
      <c r="F870" s="1">
        <v>0.03189655678365111</v>
      </c>
    </row>
    <row r="871" spans="1:6">
      <c r="A871" s="11">
        <v>45093</v>
      </c>
      <c r="B871" s="1">
        <v>-0.005859911549004559</v>
      </c>
      <c r="C871" s="1">
        <v>-0.01274488819764907</v>
      </c>
      <c r="D871" s="1">
        <v>0.0003064539641302044</v>
      </c>
      <c r="E871" s="1">
        <v>-0.01247099636457949</v>
      </c>
      <c r="F871" s="1">
        <v>-0.01657567955949379</v>
      </c>
    </row>
    <row r="872" spans="1:6">
      <c r="A872" s="11">
        <v>45097</v>
      </c>
      <c r="B872" s="1">
        <v>0.0004867444941814014</v>
      </c>
      <c r="C872" s="1">
        <v>0.002310948445805039</v>
      </c>
      <c r="D872" s="1">
        <v>-0.01169323127480759</v>
      </c>
      <c r="E872" s="1">
        <v>-0.003481011224638397</v>
      </c>
      <c r="F872" s="1">
        <v>-0.01250272004534247</v>
      </c>
    </row>
    <row r="873" spans="1:6">
      <c r="A873" s="11">
        <v>45098</v>
      </c>
      <c r="B873" s="1">
        <v>-0.00567536842683225</v>
      </c>
      <c r="C873" s="1">
        <v>-0.00755284590127181</v>
      </c>
      <c r="D873" s="1">
        <v>-0.001136631966868973</v>
      </c>
      <c r="E873" s="1">
        <v>-0.02071478919571812</v>
      </c>
      <c r="F873" s="1">
        <v>-0.01328182845019465</v>
      </c>
    </row>
    <row r="874" spans="1:6">
      <c r="A874" s="11">
        <v>45099</v>
      </c>
      <c r="B874" s="1">
        <v>0.01652531825877279</v>
      </c>
      <c r="C874" s="1">
        <v>0.04261789623803569</v>
      </c>
      <c r="D874" s="1">
        <v>-0.01065540637043738</v>
      </c>
      <c r="E874" s="1">
        <v>0.02156777121965936</v>
      </c>
      <c r="F874" s="1">
        <v>0.01843719331086358</v>
      </c>
    </row>
    <row r="875" spans="1:6">
      <c r="A875" s="11">
        <v>45100</v>
      </c>
      <c r="B875" s="1">
        <v>-0.001711323890763006</v>
      </c>
      <c r="C875" s="1">
        <v>-0.006300361919969633</v>
      </c>
      <c r="D875" s="1">
        <v>0.00334606816408467</v>
      </c>
      <c r="E875" s="1">
        <v>-0.006577335466704914</v>
      </c>
      <c r="F875" s="1">
        <v>-0.01380583732504459</v>
      </c>
    </row>
    <row r="876" spans="1:6">
      <c r="A876" s="11">
        <v>45103</v>
      </c>
      <c r="B876" s="1">
        <v>-0.007553055660768249</v>
      </c>
      <c r="C876" s="1">
        <v>-0.01546431587167707</v>
      </c>
      <c r="D876" s="1">
        <v>0.002396944215755648</v>
      </c>
      <c r="E876" s="1">
        <v>-0.03269580787677262</v>
      </c>
      <c r="F876" s="1">
        <v>-0.01916287362215596</v>
      </c>
    </row>
    <row r="877" spans="1:6">
      <c r="A877" s="11">
        <v>45104</v>
      </c>
      <c r="B877" s="1">
        <v>0.0150590799099064</v>
      </c>
      <c r="C877" s="1">
        <v>0.01452910404557439</v>
      </c>
      <c r="D877" s="1">
        <v>-0.005042341018913099</v>
      </c>
      <c r="E877" s="1">
        <v>-8.44709762195528E-05</v>
      </c>
      <c r="F877" s="1">
        <v>0.01816795694059681</v>
      </c>
    </row>
    <row r="878" spans="1:6">
      <c r="A878" s="11">
        <v>45105</v>
      </c>
      <c r="B878" s="1">
        <v>0.006327768177601722</v>
      </c>
      <c r="C878" s="1">
        <v>-0.001083754432466999</v>
      </c>
      <c r="D878" s="1">
        <v>-0.0008881667564655249</v>
      </c>
      <c r="E878" s="1">
        <v>0.01563428129565847</v>
      </c>
      <c r="F878" s="1">
        <v>0.003825745856782747</v>
      </c>
    </row>
    <row r="879" spans="1:6">
      <c r="A879" s="11">
        <v>45106</v>
      </c>
      <c r="B879" s="1">
        <v>0.001796623606581838</v>
      </c>
      <c r="C879" s="1">
        <v>-0.008834406537251538</v>
      </c>
      <c r="D879" s="1">
        <v>-0.001621135583900535</v>
      </c>
      <c r="E879" s="1">
        <v>-0.008986571076961658</v>
      </c>
      <c r="F879" s="1">
        <v>-0.002382070427343175</v>
      </c>
    </row>
    <row r="880" spans="1:6">
      <c r="A880" s="11">
        <v>45107</v>
      </c>
      <c r="B880" s="1">
        <v>0.02310257735611976</v>
      </c>
      <c r="C880" s="1">
        <v>0.01923376900018958</v>
      </c>
      <c r="D880" s="1">
        <v>0.006232990110207171</v>
      </c>
      <c r="E880" s="1">
        <v>0.00503778353744333</v>
      </c>
      <c r="F880" s="1">
        <v>0.01638561118291859</v>
      </c>
    </row>
    <row r="881" spans="1:6">
      <c r="A881" s="11">
        <v>45110</v>
      </c>
      <c r="B881" s="1">
        <v>-0.007784878392072536</v>
      </c>
      <c r="C881" s="1">
        <v>-0.001073944377055547</v>
      </c>
      <c r="D881" s="1">
        <v>0.0003123083616480837</v>
      </c>
      <c r="E881" s="1">
        <v>0.001670929219422801</v>
      </c>
      <c r="F881" s="1">
        <v>-0.007488012494040741</v>
      </c>
    </row>
    <row r="882" spans="1:6">
      <c r="A882" s="11">
        <v>45112</v>
      </c>
      <c r="B882" s="1">
        <v>-0.005871373276606584</v>
      </c>
      <c r="C882" s="1">
        <v>0.001228718020346076</v>
      </c>
      <c r="D882" s="1">
        <v>-0.001092769755578593</v>
      </c>
      <c r="E882" s="1">
        <v>0.01542949714195396</v>
      </c>
      <c r="F882" s="1">
        <v>0.0004733793233733241</v>
      </c>
    </row>
    <row r="883" spans="1:6">
      <c r="A883" s="11">
        <v>45113</v>
      </c>
      <c r="B883" s="1">
        <v>0.002508812256344584</v>
      </c>
      <c r="C883" s="1">
        <v>-0.01549320598872928</v>
      </c>
      <c r="D883" s="1">
        <v>-0.005678279096005601</v>
      </c>
      <c r="E883" s="1">
        <v>-0.01347027169291692</v>
      </c>
      <c r="F883" s="1">
        <v>0.009226529157648988</v>
      </c>
    </row>
    <row r="884" spans="1:6">
      <c r="A884" s="11">
        <v>45114</v>
      </c>
      <c r="B884" s="1">
        <v>-0.005891189567401978</v>
      </c>
      <c r="C884" s="1">
        <v>0.01106262201770969</v>
      </c>
      <c r="D884" s="1">
        <v>0.009168544269755774</v>
      </c>
      <c r="E884" s="1">
        <v>-0.005245163292741162</v>
      </c>
      <c r="F884" s="1">
        <v>-0.01186722837996779</v>
      </c>
    </row>
    <row r="885" spans="1:6">
      <c r="A885" s="11">
        <v>45117</v>
      </c>
      <c r="B885" s="1">
        <v>-0.01085589573509904</v>
      </c>
      <c r="C885" s="1">
        <v>-0.02041918285409672</v>
      </c>
      <c r="D885" s="1">
        <v>-0.0006229629333885933</v>
      </c>
      <c r="E885" s="1">
        <v>-0.02535992794030684</v>
      </c>
      <c r="F885" s="1">
        <v>-0.01598376781026067</v>
      </c>
    </row>
    <row r="886" spans="1:6">
      <c r="A886" s="11">
        <v>45118</v>
      </c>
      <c r="B886" s="1">
        <v>-0.00280996136772349</v>
      </c>
      <c r="C886" s="1">
        <v>0.01297885283982048</v>
      </c>
      <c r="D886" s="1">
        <v>0.003272752637986986</v>
      </c>
      <c r="E886" s="1">
        <v>0.005925332775799541</v>
      </c>
      <c r="F886" s="1">
        <v>0.001928761404038415</v>
      </c>
    </row>
    <row r="887" spans="1:6">
      <c r="A887" s="11">
        <v>45119</v>
      </c>
      <c r="B887" s="1">
        <v>0.008985560924880565</v>
      </c>
      <c r="C887" s="1">
        <v>0.01568569880112225</v>
      </c>
      <c r="D887" s="1">
        <v>0.01289281919650898</v>
      </c>
      <c r="E887" s="1">
        <v>0.0152808264637827</v>
      </c>
      <c r="F887" s="1">
        <v>0.01422687936704259</v>
      </c>
    </row>
    <row r="888" spans="1:6">
      <c r="A888" s="11">
        <v>45120</v>
      </c>
      <c r="B888" s="1">
        <v>0.004057461907410298</v>
      </c>
      <c r="C888" s="1">
        <v>0.02675840916161931</v>
      </c>
      <c r="D888" s="1">
        <v>0.001533585561231954</v>
      </c>
      <c r="E888" s="1">
        <v>0.04717066020721639</v>
      </c>
      <c r="F888" s="1">
        <v>0.01619214466720775</v>
      </c>
    </row>
    <row r="889" spans="1:6">
      <c r="A889" s="11">
        <v>45121</v>
      </c>
      <c r="B889" s="1">
        <v>0.0007872593551871976</v>
      </c>
      <c r="C889" s="1">
        <v>0.002829408900884234</v>
      </c>
      <c r="D889" s="1">
        <v>0.0004593836445965227</v>
      </c>
      <c r="E889" s="1">
        <v>0.007065908262175569</v>
      </c>
      <c r="F889" s="1">
        <v>0.007529346168370754</v>
      </c>
    </row>
    <row r="890" spans="1:6">
      <c r="A890" s="11">
        <v>45124</v>
      </c>
      <c r="B890" s="1">
        <v>0.01730559715472957</v>
      </c>
      <c r="C890" s="1">
        <v>-0.008315972513331604</v>
      </c>
      <c r="D890" s="1">
        <v>-0.00392834613937143</v>
      </c>
      <c r="E890" s="1">
        <v>-0.006139297709180869</v>
      </c>
      <c r="F890" s="1">
        <v>0.001419347334991716</v>
      </c>
    </row>
    <row r="891" spans="1:6">
      <c r="A891" s="11">
        <v>45125</v>
      </c>
      <c r="B891" s="1">
        <v>-0.001340309214485025</v>
      </c>
      <c r="C891" s="1">
        <v>-0.005465676406731013</v>
      </c>
      <c r="D891" s="1">
        <v>0.01270227742660235</v>
      </c>
      <c r="E891" s="1">
        <v>-0.007139990842775279</v>
      </c>
      <c r="F891" s="1">
        <v>0.03979984071080089</v>
      </c>
    </row>
    <row r="892" spans="1:6">
      <c r="A892" s="11">
        <v>45126</v>
      </c>
      <c r="B892" s="1">
        <v>0.007071788440614624</v>
      </c>
      <c r="C892" s="1">
        <v>0.01904689260273251</v>
      </c>
      <c r="D892" s="1">
        <v>0.0001517544181341979</v>
      </c>
      <c r="E892" s="1">
        <v>-0.01397869190374845</v>
      </c>
      <c r="F892" s="1">
        <v>-0.01226742145781601</v>
      </c>
    </row>
    <row r="893" spans="1:6">
      <c r="A893" s="11">
        <v>45127</v>
      </c>
      <c r="B893" s="1">
        <v>-0.01009732858196488</v>
      </c>
      <c r="C893" s="1">
        <v>-0.03989357175040831</v>
      </c>
      <c r="D893" s="1">
        <v>-0.004652314119785061</v>
      </c>
      <c r="E893" s="1">
        <v>-0.02319103238285247</v>
      </c>
      <c r="F893" s="1">
        <v>-0.0231215992971685</v>
      </c>
    </row>
    <row r="894" spans="1:6">
      <c r="A894" s="11">
        <v>45128</v>
      </c>
      <c r="B894" s="1">
        <v>-0.006161731485039734</v>
      </c>
      <c r="C894" s="1">
        <v>0.0003077353344622669</v>
      </c>
      <c r="D894" s="1">
        <v>-0.002032210486598074</v>
      </c>
      <c r="E894" s="1">
        <v>0.006879218359039374</v>
      </c>
      <c r="F894" s="1">
        <v>-0.008937059056614904</v>
      </c>
    </row>
    <row r="895" spans="1:6">
      <c r="A895" s="11">
        <v>45131</v>
      </c>
      <c r="B895" s="1">
        <v>0.004219919511600834</v>
      </c>
      <c r="C895" s="1">
        <v>-0.009230745755709147</v>
      </c>
      <c r="D895" s="1">
        <v>-0.002036348775934838</v>
      </c>
      <c r="E895" s="1">
        <v>0.01258123749833051</v>
      </c>
      <c r="F895" s="1">
        <v>0.003897848736652554</v>
      </c>
    </row>
    <row r="896" spans="1:6">
      <c r="A896" s="11">
        <v>45132</v>
      </c>
      <c r="B896" s="1">
        <v>0.00451376728166708</v>
      </c>
      <c r="C896" s="1">
        <v>0.002562125956798944</v>
      </c>
      <c r="D896" s="1">
        <v>0.0009181894164052018</v>
      </c>
      <c r="E896" s="1">
        <v>0.005595334649645123</v>
      </c>
      <c r="F896" s="1">
        <v>0.01700936414107201</v>
      </c>
    </row>
    <row r="897" spans="1:6">
      <c r="A897" s="11">
        <v>45133</v>
      </c>
      <c r="B897" s="1">
        <v>0.00454491652430189</v>
      </c>
      <c r="C897" s="1">
        <v>-0.007589335934878205</v>
      </c>
      <c r="D897" s="1">
        <v>0.003465699461157268</v>
      </c>
      <c r="E897" s="1">
        <v>0.05776939800431458</v>
      </c>
      <c r="F897" s="1">
        <v>-0.03763764466059072</v>
      </c>
    </row>
    <row r="898" spans="1:6">
      <c r="A898" s="11">
        <v>45134</v>
      </c>
      <c r="B898" s="1">
        <v>-0.006580863742124965</v>
      </c>
      <c r="C898" s="1">
        <v>0.0007803832093540297</v>
      </c>
      <c r="D898" s="1">
        <v>-0.01193559840957059</v>
      </c>
      <c r="E898" s="1">
        <v>0.001005630296193161</v>
      </c>
      <c r="F898" s="1">
        <v>-0.02087229785319289</v>
      </c>
    </row>
    <row r="899" spans="1:6">
      <c r="A899" s="11">
        <v>45135</v>
      </c>
      <c r="B899" s="1">
        <v>0.01350780294797249</v>
      </c>
      <c r="C899" s="1">
        <v>0.03087724533229785</v>
      </c>
      <c r="D899" s="1">
        <v>0.007710496459214289</v>
      </c>
      <c r="E899" s="1">
        <v>0.024574979617908</v>
      </c>
      <c r="F899" s="1">
        <v>0.0231315262970373</v>
      </c>
    </row>
    <row r="900" spans="1:6">
      <c r="A900" s="11">
        <v>45138</v>
      </c>
      <c r="B900" s="1">
        <v>0.003166067440545373</v>
      </c>
      <c r="C900" s="1">
        <v>0.01111856809065492</v>
      </c>
      <c r="D900" s="1">
        <v>0.005151997276145792</v>
      </c>
      <c r="E900" s="1">
        <v>0.0010559218819024</v>
      </c>
      <c r="F900" s="1">
        <v>-0.007240548828792326</v>
      </c>
    </row>
    <row r="901" spans="1:6">
      <c r="A901" s="11">
        <v>45139</v>
      </c>
      <c r="B901" s="1">
        <v>-0.004275818540137255</v>
      </c>
      <c r="C901" s="1">
        <v>-0.01488622339471091</v>
      </c>
      <c r="D901" s="1">
        <v>-0.01512308999143619</v>
      </c>
      <c r="E901" s="1">
        <v>-0.008815520176569169</v>
      </c>
      <c r="F901" s="1">
        <v>0.001250139748586898</v>
      </c>
    </row>
    <row r="902" spans="1:6">
      <c r="A902" s="11">
        <v>45140</v>
      </c>
      <c r="B902" s="1">
        <v>-0.01549012700621599</v>
      </c>
      <c r="C902" s="1">
        <v>-0.02642566377874767</v>
      </c>
      <c r="D902" s="1">
        <v>-0.00170037967786818</v>
      </c>
      <c r="E902" s="1">
        <v>-0.02409728913145659</v>
      </c>
      <c r="F902" s="1">
        <v>-0.02628279175056825</v>
      </c>
    </row>
    <row r="903" spans="1:6">
      <c r="A903" s="11">
        <v>45141</v>
      </c>
      <c r="B903" s="1">
        <v>-0.007321655235954516</v>
      </c>
      <c r="C903" s="1">
        <v>0.005459768439170398</v>
      </c>
      <c r="D903" s="1">
        <v>-0.002787253198107909</v>
      </c>
      <c r="E903" s="1">
        <v>0.0005452333818019017</v>
      </c>
      <c r="F903" s="1">
        <v>-0.002564939373859709</v>
      </c>
    </row>
    <row r="904" spans="1:6">
      <c r="A904" s="11">
        <v>45142</v>
      </c>
      <c r="B904" s="1">
        <v>-0.0480199488140175</v>
      </c>
      <c r="C904" s="1">
        <v>0.08269337801006271</v>
      </c>
      <c r="D904" s="1">
        <v>0.003933734775329878</v>
      </c>
      <c r="E904" s="1">
        <v>-0.002646918540890941</v>
      </c>
      <c r="F904" s="1">
        <v>0.003428587338489386</v>
      </c>
    </row>
    <row r="905" spans="1:6">
      <c r="A905" s="11">
        <v>45145</v>
      </c>
      <c r="B905" s="1">
        <v>-0.01725383773821576</v>
      </c>
      <c r="C905" s="1">
        <v>0.01898684357254843</v>
      </c>
      <c r="D905" s="1">
        <v>-0.003144965798473343</v>
      </c>
      <c r="E905" s="1">
        <v>0.02669585014985887</v>
      </c>
      <c r="F905" s="1">
        <v>0.007108385465551592</v>
      </c>
    </row>
    <row r="906" spans="1:6">
      <c r="A906" s="11">
        <v>45146</v>
      </c>
      <c r="B906" s="1">
        <v>0.005311812077995581</v>
      </c>
      <c r="C906" s="1">
        <v>-0.01603149177139074</v>
      </c>
      <c r="D906" s="1">
        <v>-0.004861662484645701</v>
      </c>
      <c r="E906" s="1">
        <v>-0.000988584247345381</v>
      </c>
      <c r="F906" s="1">
        <v>-0.01229887846216082</v>
      </c>
    </row>
    <row r="907" spans="1:6">
      <c r="A907" s="11">
        <v>45147</v>
      </c>
      <c r="B907" s="1">
        <v>-0.008954478497609664</v>
      </c>
      <c r="C907" s="1">
        <v>-0.01493494570121734</v>
      </c>
      <c r="D907" s="1">
        <v>-0.004521569191967556</v>
      </c>
      <c r="E907" s="1">
        <v>-0.01324188893610534</v>
      </c>
      <c r="F907" s="1">
        <v>-0.01171595254983715</v>
      </c>
    </row>
    <row r="908" spans="1:6">
      <c r="A908" s="11">
        <v>45148</v>
      </c>
      <c r="B908" s="1">
        <v>-0.001234748224946847</v>
      </c>
      <c r="C908" s="1">
        <v>0.005150463718840648</v>
      </c>
      <c r="D908" s="1">
        <v>-0.000522084153312008</v>
      </c>
      <c r="E908" s="1">
        <v>0.0002315251393378848</v>
      </c>
      <c r="F908" s="1">
        <v>0.002172183095853431</v>
      </c>
    </row>
    <row r="909" spans="1:6">
      <c r="A909" s="11">
        <v>45149</v>
      </c>
      <c r="B909" s="1">
        <v>0.000337543211238911</v>
      </c>
      <c r="C909" s="1">
        <v>-0.00108251947984439</v>
      </c>
      <c r="D909" s="1">
        <v>-0.0007835353013323498</v>
      </c>
      <c r="E909" s="1">
        <v>-0.001002491688362639</v>
      </c>
      <c r="F909" s="1">
        <v>-0.005945276670139221</v>
      </c>
    </row>
    <row r="910" spans="1:6">
      <c r="A910" s="11">
        <v>45152</v>
      </c>
      <c r="B910" s="1">
        <v>0.00939320906862684</v>
      </c>
      <c r="C910" s="1">
        <v>0.01560583487435219</v>
      </c>
      <c r="D910" s="1">
        <v>-0.001202388414851652</v>
      </c>
      <c r="E910" s="1">
        <v>0.01366165063772407</v>
      </c>
      <c r="F910" s="1">
        <v>0.009438736151456073</v>
      </c>
    </row>
    <row r="911" spans="1:6">
      <c r="A911" s="11">
        <v>45153</v>
      </c>
      <c r="B911" s="1">
        <v>-0.01120018925072008</v>
      </c>
      <c r="C911" s="1">
        <v>-0.02063035501296295</v>
      </c>
      <c r="D911" s="1">
        <v>-0.004239493190328014</v>
      </c>
      <c r="E911" s="1">
        <v>-0.01180239297959695</v>
      </c>
      <c r="F911" s="1">
        <v>-0.006727506900637392</v>
      </c>
    </row>
    <row r="912" spans="1:6">
      <c r="A912" s="11">
        <v>45154</v>
      </c>
      <c r="B912" s="1">
        <v>-0.004959137699745542</v>
      </c>
      <c r="C912" s="1">
        <v>-0.01888567501494343</v>
      </c>
      <c r="D912" s="1">
        <v>-0.003364007576379779</v>
      </c>
      <c r="E912" s="1">
        <v>-0.008321881978907486</v>
      </c>
      <c r="F912" s="1">
        <v>-0.002428517934144114</v>
      </c>
    </row>
    <row r="913" spans="1:6">
      <c r="A913" s="11">
        <v>45155</v>
      </c>
      <c r="B913" s="1">
        <v>-0.0145550418859739</v>
      </c>
      <c r="C913" s="1">
        <v>-0.008069975106044458</v>
      </c>
      <c r="D913" s="1">
        <v>-0.006328780209119422</v>
      </c>
      <c r="E913" s="1">
        <v>0.009479591568089418</v>
      </c>
      <c r="F913" s="1">
        <v>-0.01098629629904402</v>
      </c>
    </row>
    <row r="914" spans="1:6">
      <c r="A914" s="11">
        <v>45156</v>
      </c>
      <c r="B914" s="1">
        <v>0.002815915767573562</v>
      </c>
      <c r="C914" s="1">
        <v>-0.005672447612115605</v>
      </c>
      <c r="D914" s="1">
        <v>0.001061514795348328</v>
      </c>
      <c r="E914" s="1">
        <v>-0.01893479337317638</v>
      </c>
      <c r="F914" s="1">
        <v>-0.001262153684648992</v>
      </c>
    </row>
    <row r="915" spans="1:6">
      <c r="A915" s="11">
        <v>45159</v>
      </c>
      <c r="B915" s="1">
        <v>0.007736756654430854</v>
      </c>
      <c r="C915" s="1">
        <v>0.01095925117625085</v>
      </c>
      <c r="D915" s="1">
        <v>0.003817439868186501</v>
      </c>
      <c r="E915" s="1">
        <v>0.007139495989160638</v>
      </c>
      <c r="F915" s="1">
        <v>0.01706275376661703</v>
      </c>
    </row>
    <row r="916" spans="1:6">
      <c r="A916" s="11">
        <v>45160</v>
      </c>
      <c r="B916" s="1">
        <v>0.007905155960637122</v>
      </c>
      <c r="C916" s="1">
        <v>-0.003192698984001208</v>
      </c>
      <c r="D916" s="1">
        <v>0.001637339833090001</v>
      </c>
      <c r="E916" s="1">
        <v>0.005530868550236212</v>
      </c>
      <c r="F916" s="1">
        <v>0.001801770524618496</v>
      </c>
    </row>
    <row r="917" spans="1:6">
      <c r="A917" s="11">
        <v>45161</v>
      </c>
      <c r="B917" s="1">
        <v>0.02194877783036331</v>
      </c>
      <c r="C917" s="1">
        <v>0.009459994580714559</v>
      </c>
      <c r="D917" s="1">
        <v>0.01165364654156531</v>
      </c>
      <c r="E917" s="1">
        <v>0.02548812912490406</v>
      </c>
      <c r="F917" s="1">
        <v>0.01407921477752727</v>
      </c>
    </row>
    <row r="918" spans="1:6">
      <c r="A918" s="11">
        <v>45162</v>
      </c>
      <c r="B918" s="1">
        <v>-0.02617037223864249</v>
      </c>
      <c r="C918" s="1">
        <v>-0.02715472121128115</v>
      </c>
      <c r="D918" s="1">
        <v>-0.0001563976169532966</v>
      </c>
      <c r="E918" s="1">
        <v>-0.01956641416454985</v>
      </c>
      <c r="F918" s="1">
        <v>-0.02149833363558207</v>
      </c>
    </row>
    <row r="919" spans="1:6">
      <c r="A919" s="11">
        <v>45163</v>
      </c>
      <c r="B919" s="1">
        <v>0.01264289916538686</v>
      </c>
      <c r="C919" s="1">
        <v>0.0107706174786748</v>
      </c>
      <c r="D919" s="1">
        <v>-0.003701374083343034</v>
      </c>
      <c r="E919" s="1">
        <v>0.0007706036958734508</v>
      </c>
      <c r="F919" s="1">
        <v>0.009406958528977993</v>
      </c>
    </row>
    <row r="920" spans="1:6">
      <c r="A920" s="11">
        <v>45166</v>
      </c>
      <c r="B920" s="1">
        <v>0.00884622110294675</v>
      </c>
      <c r="C920" s="1">
        <v>-0.0009004586682715976</v>
      </c>
      <c r="D920" s="1">
        <v>0.003558185817065906</v>
      </c>
      <c r="E920" s="1">
        <v>0.008700302137271576</v>
      </c>
      <c r="F920" s="1">
        <v>0.002229274433489081</v>
      </c>
    </row>
    <row r="921" spans="1:6">
      <c r="A921" s="11">
        <v>45167</v>
      </c>
      <c r="B921" s="1">
        <v>0.0218102670039293</v>
      </c>
      <c r="C921" s="1">
        <v>0.01329430885214911</v>
      </c>
      <c r="D921" s="1">
        <v>0.009698094451831452</v>
      </c>
      <c r="E921" s="1">
        <v>0.02717349454383822</v>
      </c>
      <c r="F921" s="1">
        <v>0.01455055783845793</v>
      </c>
    </row>
    <row r="922" spans="1:6">
      <c r="A922" s="11">
        <v>45168</v>
      </c>
      <c r="B922" s="1">
        <v>0.01917237548370254</v>
      </c>
      <c r="C922" s="1">
        <v>0.001186002948381226</v>
      </c>
      <c r="D922" s="1">
        <v>0.004027910574812887</v>
      </c>
      <c r="E922" s="1">
        <v>0.009734749606253201</v>
      </c>
      <c r="F922" s="1">
        <v>0.00115702434281828</v>
      </c>
    </row>
    <row r="923" spans="1:6">
      <c r="A923" s="11">
        <v>45169</v>
      </c>
      <c r="B923" s="1">
        <v>0.001172312104671391</v>
      </c>
      <c r="C923" s="1">
        <v>0.02176639537421599</v>
      </c>
      <c r="D923" s="1">
        <v>-0.003137426067507776</v>
      </c>
      <c r="E923" s="1">
        <v>0.002134122261262528</v>
      </c>
      <c r="F923" s="1">
        <v>-0.003132532880610217</v>
      </c>
    </row>
    <row r="924" spans="1:6">
      <c r="A924" s="11">
        <v>45170</v>
      </c>
      <c r="B924" s="1">
        <v>0.008463293397961813</v>
      </c>
      <c r="C924" s="1">
        <v>0.0007970481467276525</v>
      </c>
      <c r="D924" s="1">
        <v>0.0008255586093077749</v>
      </c>
      <c r="E924" s="1">
        <v>-0.003745282086260793</v>
      </c>
      <c r="F924" s="1">
        <v>0.002745764940368822</v>
      </c>
    </row>
    <row r="925" spans="1:6">
      <c r="A925" s="11">
        <v>45174</v>
      </c>
      <c r="B925" s="1">
        <v>0.001266823131289785</v>
      </c>
      <c r="C925" s="1">
        <v>-0.006154002858205887</v>
      </c>
      <c r="D925" s="1">
        <v>-0.007011082232143528</v>
      </c>
      <c r="E925" s="1">
        <v>0.0008108893110660986</v>
      </c>
      <c r="F925" s="1">
        <v>0.01487855976488262</v>
      </c>
    </row>
    <row r="926" spans="1:6">
      <c r="A926" s="11">
        <v>45175</v>
      </c>
      <c r="B926" s="1">
        <v>-0.03579345964955949</v>
      </c>
      <c r="C926" s="1">
        <v>-0.01391420997057957</v>
      </c>
      <c r="D926" s="1">
        <v>-0.004205158234486306</v>
      </c>
      <c r="E926" s="1">
        <v>-0.009648596321940595</v>
      </c>
      <c r="F926" s="1">
        <v>-0.002008606940434365</v>
      </c>
    </row>
    <row r="927" spans="1:6">
      <c r="A927" s="11">
        <v>45176</v>
      </c>
      <c r="B927" s="1">
        <v>-0.02924914690968572</v>
      </c>
      <c r="C927" s="1">
        <v>0.01839543056986104</v>
      </c>
      <c r="D927" s="1">
        <v>-0.0003127968268464842</v>
      </c>
      <c r="E927" s="1">
        <v>0.005949572419379434</v>
      </c>
      <c r="F927" s="1">
        <v>-0.008922131244077591</v>
      </c>
    </row>
    <row r="928" spans="1:6">
      <c r="A928" s="11">
        <v>45177</v>
      </c>
      <c r="B928" s="1">
        <v>0.003491544729367968</v>
      </c>
      <c r="C928" s="1">
        <v>0.002756544121863103</v>
      </c>
      <c r="D928" s="1">
        <v>0.0004693738795631397</v>
      </c>
      <c r="E928" s="1">
        <v>0.008280455486260774</v>
      </c>
      <c r="F928" s="1">
        <v>0.01321557378399052</v>
      </c>
    </row>
    <row r="929" spans="1:6">
      <c r="A929" s="11">
        <v>45180</v>
      </c>
      <c r="B929" s="1">
        <v>0.006622619388261475</v>
      </c>
      <c r="C929" s="1">
        <v>0.03523121266368046</v>
      </c>
      <c r="D929" s="1">
        <v>0.002554224536959637</v>
      </c>
      <c r="E929" s="1">
        <v>0.003959519169284498</v>
      </c>
      <c r="F929" s="1">
        <v>0.01097935377626302</v>
      </c>
    </row>
    <row r="930" spans="1:6">
      <c r="A930" s="11">
        <v>45181</v>
      </c>
      <c r="B930" s="1">
        <v>-0.01706057033791719</v>
      </c>
      <c r="C930" s="1">
        <v>-0.01306785671709776</v>
      </c>
      <c r="D930" s="1">
        <v>-0.006239276085554968</v>
      </c>
      <c r="E930" s="1">
        <v>-0.01153967647698728</v>
      </c>
      <c r="F930" s="1">
        <v>-0.01825779933740213</v>
      </c>
    </row>
    <row r="931" spans="1:6">
      <c r="A931" s="11">
        <v>45182</v>
      </c>
      <c r="B931" s="1">
        <v>-0.01185482180713893</v>
      </c>
      <c r="C931" s="1">
        <v>0.02563202213048488</v>
      </c>
      <c r="D931" s="1">
        <v>-0.001151087315430344</v>
      </c>
      <c r="E931" s="1">
        <v>0.01012286917223326</v>
      </c>
      <c r="F931" s="1">
        <v>0.0129306414424406</v>
      </c>
    </row>
    <row r="932" spans="1:6">
      <c r="A932" s="11">
        <v>45183</v>
      </c>
      <c r="B932" s="1">
        <v>0.00878245710809944</v>
      </c>
      <c r="C932" s="1">
        <v>-0.0008975138235036706</v>
      </c>
      <c r="D932" s="1">
        <v>0.0004714391208278101</v>
      </c>
      <c r="E932" s="1">
        <v>0.0101674401693792</v>
      </c>
      <c r="F932" s="1">
        <v>0.007855738078375474</v>
      </c>
    </row>
    <row r="933" spans="1:6">
      <c r="A933" s="11">
        <v>45184</v>
      </c>
      <c r="B933" s="1">
        <v>-0.00415393434275324</v>
      </c>
      <c r="C933" s="1">
        <v>-0.02991985761837634</v>
      </c>
      <c r="D933" s="1">
        <v>0.007172749304646509</v>
      </c>
      <c r="E933" s="1">
        <v>-0.005068910673799443</v>
      </c>
      <c r="F933" s="1">
        <v>-0.02503684435504383</v>
      </c>
    </row>
    <row r="934" spans="1:6">
      <c r="A934" s="11">
        <v>45187</v>
      </c>
      <c r="B934" s="1">
        <v>0.01691322082795677</v>
      </c>
      <c r="C934" s="1">
        <v>-0.002920462026439807</v>
      </c>
      <c r="D934" s="1">
        <v>0.004054711766964259</v>
      </c>
      <c r="E934" s="1">
        <v>0.005895244258965926</v>
      </c>
      <c r="F934" s="1">
        <v>-0.003512811380248726</v>
      </c>
    </row>
    <row r="935" spans="1:6">
      <c r="A935" s="11">
        <v>45188</v>
      </c>
      <c r="B935" s="1">
        <v>0.006180983537011242</v>
      </c>
      <c r="C935" s="1">
        <v>-0.01678804769576259</v>
      </c>
      <c r="D935" s="1">
        <v>0.0002588661661919733</v>
      </c>
      <c r="E935" s="1">
        <v>-0.001230000292857247</v>
      </c>
      <c r="F935" s="1">
        <v>-0.001246018477510269</v>
      </c>
    </row>
    <row r="936" spans="1:6">
      <c r="A936" s="11">
        <v>45189</v>
      </c>
      <c r="B936" s="1">
        <v>-0.01999211168616355</v>
      </c>
      <c r="C936" s="1">
        <v>-0.01700219075536713</v>
      </c>
      <c r="D936" s="1">
        <v>0.007039324837441852</v>
      </c>
      <c r="E936" s="1">
        <v>-0.03115028926387209</v>
      </c>
      <c r="F936" s="1">
        <v>-0.02397684597733796</v>
      </c>
    </row>
    <row r="937" spans="1:6">
      <c r="A937" s="11">
        <v>45190</v>
      </c>
      <c r="B937" s="1">
        <v>-0.008889543649538978</v>
      </c>
      <c r="C937" s="1">
        <v>-0.04405345369833069</v>
      </c>
      <c r="D937" s="1">
        <v>-0.0135690916659843</v>
      </c>
      <c r="E937" s="1">
        <v>-0.02467476800914725</v>
      </c>
      <c r="F937" s="1">
        <v>-0.003865746601845244</v>
      </c>
    </row>
    <row r="938" spans="1:6">
      <c r="A938" s="11">
        <v>45191</v>
      </c>
      <c r="B938" s="1">
        <v>0.00494461696716253</v>
      </c>
      <c r="C938" s="1">
        <v>-0.001623805079207563</v>
      </c>
      <c r="D938" s="1">
        <v>0.003230550958695844</v>
      </c>
      <c r="E938" s="1">
        <v>-0.00145665627742686</v>
      </c>
      <c r="F938" s="1">
        <v>-0.00788641460720374</v>
      </c>
    </row>
    <row r="939" spans="1:6">
      <c r="A939" s="11">
        <v>45194</v>
      </c>
      <c r="B939" s="1">
        <v>0.007380168228263706</v>
      </c>
      <c r="C939" s="1">
        <v>0.01665124873434287</v>
      </c>
      <c r="D939" s="1">
        <v>-0.004570504163571409</v>
      </c>
      <c r="E939" s="1">
        <v>0.006602594707189047</v>
      </c>
      <c r="F939" s="1">
        <v>0.001671794131718363</v>
      </c>
    </row>
    <row r="940" spans="1:6">
      <c r="A940" s="11">
        <v>45195</v>
      </c>
      <c r="B940" s="1">
        <v>-0.02339830320793723</v>
      </c>
      <c r="C940" s="1">
        <v>-0.04029862682526875</v>
      </c>
      <c r="D940" s="1">
        <v>-0.008452442543166794</v>
      </c>
      <c r="E940" s="1">
        <v>-0.01937288488389222</v>
      </c>
      <c r="F940" s="1">
        <v>-0.0170058937186327</v>
      </c>
    </row>
    <row r="941" spans="1:6">
      <c r="A941" s="11">
        <v>45196</v>
      </c>
      <c r="B941" s="1">
        <v>-0.008897638675048003</v>
      </c>
      <c r="C941" s="1">
        <v>0</v>
      </c>
      <c r="D941" s="1">
        <v>-0.01515472977169885</v>
      </c>
      <c r="E941" s="1">
        <v>0.01532219905097532</v>
      </c>
      <c r="F941" s="1">
        <v>0.002082491465612346</v>
      </c>
    </row>
    <row r="942" spans="1:6">
      <c r="A942" s="11">
        <v>45197</v>
      </c>
      <c r="B942" s="1">
        <v>0.001525699060031638</v>
      </c>
      <c r="C942" s="1">
        <v>0</v>
      </c>
      <c r="D942" s="1">
        <v>-0.005984158643926429</v>
      </c>
      <c r="E942" s="1">
        <v>0.01355908992359023</v>
      </c>
      <c r="F942" s="1">
        <v>0.002717591102612937</v>
      </c>
    </row>
    <row r="943" spans="1:6">
      <c r="A943" s="11">
        <v>45198</v>
      </c>
      <c r="B943" s="1">
        <v>0.003046389497151303</v>
      </c>
      <c r="C943" s="1">
        <v>0.009049050319664742</v>
      </c>
      <c r="D943" s="1">
        <v>-0.006611507561121943</v>
      </c>
      <c r="E943" s="1">
        <v>-0.01095910697444169</v>
      </c>
      <c r="F943" s="1">
        <v>0.006727336381287419</v>
      </c>
    </row>
    <row r="944" spans="1:6">
      <c r="A944" s="11">
        <v>45201</v>
      </c>
      <c r="B944" s="1">
        <v>0.0148356476055409</v>
      </c>
      <c r="C944" s="1">
        <v>0.01840783446134786</v>
      </c>
      <c r="D944" s="1">
        <v>-0.009793829243571639</v>
      </c>
      <c r="E944" s="1">
        <v>0.02529409269857164</v>
      </c>
      <c r="F944" s="1">
        <v>0.01916069089667971</v>
      </c>
    </row>
    <row r="945" spans="1:6">
      <c r="A945" s="11">
        <v>45202</v>
      </c>
      <c r="B945" s="1">
        <v>-0.007769795373862243</v>
      </c>
      <c r="C945" s="1">
        <v>-0.03661366636292884</v>
      </c>
      <c r="D945" s="1">
        <v>-0.002950833013148912</v>
      </c>
      <c r="E945" s="1">
        <v>-0.01296850404947936</v>
      </c>
      <c r="F945" s="1">
        <v>-0.02613423619187805</v>
      </c>
    </row>
    <row r="946" spans="1:6">
      <c r="A946" s="11">
        <v>45203</v>
      </c>
      <c r="B946" s="1">
        <v>0.007308714181273546</v>
      </c>
      <c r="C946" s="1">
        <v>0.01828093936001673</v>
      </c>
      <c r="D946" s="1">
        <v>-0.003343185173494634</v>
      </c>
      <c r="E946" s="1">
        <v>0.0212188844262482</v>
      </c>
      <c r="F946" s="1">
        <v>0.01777325494174065</v>
      </c>
    </row>
    <row r="947" spans="1:6">
      <c r="A947" s="11">
        <v>45204</v>
      </c>
      <c r="B947" s="1">
        <v>0.007197799007556682</v>
      </c>
      <c r="C947" s="1">
        <v>-0.008188983586829512</v>
      </c>
      <c r="D947" s="1">
        <v>-0.001044830582382472</v>
      </c>
      <c r="E947" s="1">
        <v>-0.001257012167782512</v>
      </c>
      <c r="F947" s="1">
        <v>0.001254116673305994</v>
      </c>
    </row>
    <row r="948" spans="1:6">
      <c r="A948" s="11">
        <v>45205</v>
      </c>
      <c r="B948" s="1">
        <v>0.01475056281041565</v>
      </c>
      <c r="C948" s="1">
        <v>0.01587805664128927</v>
      </c>
      <c r="D948" s="1">
        <v>0.00748649992772954</v>
      </c>
      <c r="E948" s="1">
        <v>0.01858288055307322</v>
      </c>
      <c r="F948" s="1">
        <v>0.02473705527034897</v>
      </c>
    </row>
    <row r="949" spans="1:6">
      <c r="A949" s="11">
        <v>45208</v>
      </c>
      <c r="B949" s="1">
        <v>0.008451115026198108</v>
      </c>
      <c r="C949" s="1">
        <v>0.002344446893636221</v>
      </c>
      <c r="D949" s="1">
        <v>0.01054532255656948</v>
      </c>
      <c r="E949" s="1">
        <v>0.006105505062048433</v>
      </c>
      <c r="F949" s="1">
        <v>0.007822573258626342</v>
      </c>
    </row>
    <row r="950" spans="1:6">
      <c r="A950" s="11">
        <v>45209</v>
      </c>
      <c r="B950" s="1">
        <v>-0.003352271458676448</v>
      </c>
      <c r="C950" s="1">
        <v>0.009511938819224852</v>
      </c>
      <c r="D950" s="1">
        <v>0.00621789672884554</v>
      </c>
      <c r="E950" s="1">
        <v>-0.002600813506020927</v>
      </c>
      <c r="F950" s="1">
        <v>-0.004335665880332185</v>
      </c>
    </row>
    <row r="951" spans="1:6">
      <c r="A951" s="11">
        <v>45210</v>
      </c>
      <c r="B951" s="1">
        <v>0.007904253550973239</v>
      </c>
      <c r="C951" s="1">
        <v>0.01814956889912689</v>
      </c>
      <c r="D951" s="1">
        <v>0.00634070329292058</v>
      </c>
      <c r="E951" s="1">
        <v>0.0180357291983162</v>
      </c>
      <c r="F951" s="1">
        <v>0.01227202980602571</v>
      </c>
    </row>
    <row r="952" spans="1:6">
      <c r="A952" s="11">
        <v>45211</v>
      </c>
      <c r="B952" s="1">
        <v>0.005061192262814762</v>
      </c>
      <c r="C952" s="1">
        <v>0.003792763354738993</v>
      </c>
      <c r="D952" s="1">
        <v>-0.001868859413043045</v>
      </c>
      <c r="E952" s="1">
        <v>-0.01124163967476854</v>
      </c>
      <c r="F952" s="1">
        <v>-0.00379035059721522</v>
      </c>
    </row>
    <row r="953" spans="1:6">
      <c r="A953" s="11">
        <v>45212</v>
      </c>
      <c r="B953" s="1">
        <v>-0.01029281415087369</v>
      </c>
      <c r="C953" s="1">
        <v>-0.01919450245428622</v>
      </c>
      <c r="D953" s="1">
        <v>0.03108113950051017</v>
      </c>
      <c r="E953" s="1">
        <v>-0.01158513457665666</v>
      </c>
      <c r="F953" s="1">
        <v>-0.01035750743807018</v>
      </c>
    </row>
    <row r="954" spans="1:6">
      <c r="A954" s="11">
        <v>45215</v>
      </c>
      <c r="B954" s="1">
        <v>-0.0007269785263314121</v>
      </c>
      <c r="C954" s="1">
        <v>0.02126519692115503</v>
      </c>
      <c r="D954" s="1">
        <v>-0.003268677362417427</v>
      </c>
      <c r="E954" s="1">
        <v>0.01266743697422723</v>
      </c>
      <c r="F954" s="1">
        <v>0.01498181598968396</v>
      </c>
    </row>
    <row r="955" spans="1:6">
      <c r="A955" s="11">
        <v>45216</v>
      </c>
      <c r="B955" s="1">
        <v>-0.008784615407108731</v>
      </c>
      <c r="C955" s="1">
        <v>-0.008147882355257097</v>
      </c>
      <c r="D955" s="1">
        <v>0.0008328434783564376</v>
      </c>
      <c r="E955" s="1">
        <v>0.004457116429298358</v>
      </c>
      <c r="F955" s="1">
        <v>-0.001743766706844174</v>
      </c>
    </row>
    <row r="956" spans="1:6">
      <c r="A956" s="11">
        <v>45217</v>
      </c>
      <c r="B956" s="1">
        <v>-0.007394992777151277</v>
      </c>
      <c r="C956" s="1">
        <v>-0.02540500727830419</v>
      </c>
      <c r="D956" s="1">
        <v>0.01695537446515272</v>
      </c>
      <c r="E956" s="1">
        <v>-0.01259645434274981</v>
      </c>
      <c r="F956" s="1">
        <v>-0.005872414433600426</v>
      </c>
    </row>
    <row r="957" spans="1:6">
      <c r="A957" s="11">
        <v>45218</v>
      </c>
      <c r="B957" s="1">
        <v>-0.002160838783070163</v>
      </c>
      <c r="C957" s="1">
        <v>0.002107149015711185</v>
      </c>
      <c r="D957" s="1">
        <v>0.006699726517057414</v>
      </c>
      <c r="E957" s="1">
        <v>-0.001522282975490841</v>
      </c>
      <c r="F957" s="1">
        <v>0.003665475109051464</v>
      </c>
    </row>
    <row r="958" spans="1:6">
      <c r="A958" s="11">
        <v>45219</v>
      </c>
      <c r="B958" s="1">
        <v>-0.01470414835130662</v>
      </c>
      <c r="C958" s="1">
        <v>-0.02515573116103942</v>
      </c>
      <c r="D958" s="1">
        <v>0.007163165723966358</v>
      </c>
      <c r="E958" s="1">
        <v>-0.01560799004611102</v>
      </c>
      <c r="F958" s="1">
        <v>-0.01403468985572498</v>
      </c>
    </row>
    <row r="959" spans="1:6">
      <c r="A959" s="11">
        <v>45222</v>
      </c>
      <c r="B959" s="1">
        <v>0.0006940252128708746</v>
      </c>
      <c r="C959" s="1">
        <v>0.01110489262588565</v>
      </c>
      <c r="D959" s="1">
        <v>-0.003127339809268603</v>
      </c>
      <c r="E959" s="1">
        <v>0.006637083342142969</v>
      </c>
      <c r="F959" s="1">
        <v>0.008112070422104045</v>
      </c>
    </row>
    <row r="960" spans="1:6">
      <c r="A960" s="11">
        <v>45223</v>
      </c>
      <c r="B960" s="1">
        <v>0.002543260754372501</v>
      </c>
      <c r="C960" s="1">
        <v>0.01580278159435067</v>
      </c>
      <c r="D960" s="1">
        <v>-0.0006578195597859438</v>
      </c>
      <c r="E960" s="1">
        <v>0.01692309800476188</v>
      </c>
      <c r="F960" s="1">
        <v>0.003674361816558447</v>
      </c>
    </row>
    <row r="961" spans="1:6">
      <c r="A961" s="11">
        <v>45224</v>
      </c>
      <c r="B961" s="1">
        <v>-0.01349148132895295</v>
      </c>
      <c r="C961" s="1">
        <v>-0.05577161096069128</v>
      </c>
      <c r="D961" s="1">
        <v>0.004607582575158142</v>
      </c>
      <c r="E961" s="1">
        <v>-0.09509390898770742</v>
      </c>
      <c r="F961" s="1">
        <v>0.03067793898538862</v>
      </c>
    </row>
    <row r="962" spans="1:6">
      <c r="A962" s="11">
        <v>45225</v>
      </c>
      <c r="B962" s="1">
        <v>-0.02460557196276369</v>
      </c>
      <c r="C962" s="1">
        <v>-0.01499299533713827</v>
      </c>
      <c r="D962" s="1">
        <v>0.001562408963299289</v>
      </c>
      <c r="E962" s="1">
        <v>-0.02651069084006363</v>
      </c>
      <c r="F962" s="1">
        <v>-0.03751442937600302</v>
      </c>
    </row>
    <row r="963" spans="1:6">
      <c r="A963" s="11">
        <v>45226</v>
      </c>
      <c r="B963" s="1">
        <v>0.007969256911553702</v>
      </c>
      <c r="C963" s="1">
        <v>0.06832816082460003</v>
      </c>
      <c r="D963" s="1">
        <v>0.0007045211596532486</v>
      </c>
      <c r="E963" s="1">
        <v>-0.0008995549055740293</v>
      </c>
      <c r="F963" s="1">
        <v>0.00585586929941484</v>
      </c>
    </row>
    <row r="964" spans="1:6">
      <c r="A964" s="11">
        <v>45229</v>
      </c>
      <c r="B964" s="1">
        <v>0.01230517971395573</v>
      </c>
      <c r="C964" s="1">
        <v>0.03890722509168976</v>
      </c>
      <c r="D964" s="1">
        <v>0.003821771939677365</v>
      </c>
      <c r="E964" s="1">
        <v>0.01874432958084071</v>
      </c>
      <c r="F964" s="1">
        <v>0.02274021069183862</v>
      </c>
    </row>
    <row r="965" spans="1:6">
      <c r="A965" s="11">
        <v>45230</v>
      </c>
      <c r="B965" s="1">
        <v>0.002818956064686517</v>
      </c>
      <c r="C965" s="1">
        <v>0.002863308000901066</v>
      </c>
      <c r="D965" s="1">
        <v>-0.005510470027585423</v>
      </c>
      <c r="E965" s="1">
        <v>-0.003053167302296655</v>
      </c>
      <c r="F965" s="1">
        <v>0.002371599451367334</v>
      </c>
    </row>
    <row r="966" spans="1:6">
      <c r="A966" s="11">
        <v>45231</v>
      </c>
      <c r="B966" s="1">
        <v>0.01873844244297218</v>
      </c>
      <c r="C966" s="1">
        <v>0.02937864429857373</v>
      </c>
      <c r="D966" s="1">
        <v>-0.00322380742553019</v>
      </c>
      <c r="E966" s="1">
        <v>0.01910067009023653</v>
      </c>
      <c r="F966" s="1">
        <v>0.02354256026153156</v>
      </c>
    </row>
    <row r="967" spans="1:6">
      <c r="A967" s="11">
        <v>45232</v>
      </c>
      <c r="B967" s="1">
        <v>0.02069340191346036</v>
      </c>
      <c r="C967" s="1">
        <v>0.007810272439553012</v>
      </c>
      <c r="D967" s="1">
        <v>0.003436389018607322</v>
      </c>
      <c r="E967" s="1">
        <v>0.008224517288157873</v>
      </c>
      <c r="F967" s="1">
        <v>0.00650180918511567</v>
      </c>
    </row>
    <row r="968" spans="1:6">
      <c r="A968" s="11">
        <v>45233</v>
      </c>
      <c r="B968" s="1">
        <v>-0.005181277183916921</v>
      </c>
      <c r="C968" s="1">
        <v>0.003838623532859797</v>
      </c>
      <c r="D968" s="1">
        <v>0.002971406369161267</v>
      </c>
      <c r="E968" s="1">
        <v>0.01262845248272826</v>
      </c>
      <c r="F968" s="1">
        <v>0.01286165654314764</v>
      </c>
    </row>
    <row r="969" spans="1:6">
      <c r="A969" s="11">
        <v>45236</v>
      </c>
      <c r="B969" s="1">
        <v>0.01460527117213539</v>
      </c>
      <c r="C969" s="1">
        <v>0.008225103459209127</v>
      </c>
      <c r="D969" s="1">
        <v>-0.004971139550119297</v>
      </c>
      <c r="E969" s="1">
        <v>0.008907848045945244</v>
      </c>
      <c r="F969" s="1">
        <v>0.01057252494512673</v>
      </c>
    </row>
    <row r="970" spans="1:6">
      <c r="A970" s="11">
        <v>45237</v>
      </c>
      <c r="B970" s="1">
        <v>0.01445077137844386</v>
      </c>
      <c r="C970" s="1">
        <v>0.02125376487729147</v>
      </c>
      <c r="D970" s="1">
        <v>-0.007468675282677251</v>
      </c>
      <c r="E970" s="1">
        <v>0.005527901530325341</v>
      </c>
      <c r="F970" s="1">
        <v>0.0112192705188332</v>
      </c>
    </row>
    <row r="971" spans="1:6">
      <c r="A971" s="11">
        <v>45238</v>
      </c>
      <c r="B971" s="1">
        <v>0.005884914927291707</v>
      </c>
      <c r="C971" s="1">
        <v>-0.004414580990635519</v>
      </c>
      <c r="D971" s="1">
        <v>-0.007779158251110085</v>
      </c>
      <c r="E971" s="1">
        <v>0.006642504866893439</v>
      </c>
      <c r="F971" s="1">
        <v>0.007405691759304611</v>
      </c>
    </row>
    <row r="972" spans="1:6">
      <c r="A972" s="11">
        <v>45239</v>
      </c>
      <c r="B972" s="1">
        <v>-0.002624494786014342</v>
      </c>
      <c r="C972" s="1">
        <v>-0.01041663646161062</v>
      </c>
      <c r="D972" s="1">
        <v>0.00650778948084807</v>
      </c>
      <c r="E972" s="1">
        <v>-0.01213573011202385</v>
      </c>
      <c r="F972" s="1">
        <v>-0.006910639692503828</v>
      </c>
    </row>
    <row r="973" spans="1:6">
      <c r="A973" s="11">
        <v>45240</v>
      </c>
      <c r="B973" s="1">
        <v>0.02322008203452075</v>
      </c>
      <c r="C973" s="1">
        <v>0.02105256989035165</v>
      </c>
      <c r="D973" s="1">
        <v>-0.01608796271840063</v>
      </c>
      <c r="E973" s="1">
        <v>0.01804351746645838</v>
      </c>
      <c r="F973" s="1">
        <v>0.02489683909192042</v>
      </c>
    </row>
    <row r="974" spans="1:6">
      <c r="A974" s="11">
        <v>45243</v>
      </c>
      <c r="B974" s="1">
        <v>-0.008583706538562219</v>
      </c>
      <c r="C974" s="1">
        <v>-0.006756765374750118</v>
      </c>
      <c r="D974" s="1">
        <v>0.006674958386125196</v>
      </c>
      <c r="E974" s="1">
        <v>-0.003770898299644165</v>
      </c>
      <c r="F974" s="1">
        <v>-0.008088468437728924</v>
      </c>
    </row>
    <row r="975" spans="1:6">
      <c r="A975" s="11">
        <v>45244</v>
      </c>
      <c r="B975" s="1">
        <v>0.014285673939888</v>
      </c>
      <c r="C975" s="1">
        <v>0.02251214528584833</v>
      </c>
      <c r="D975" s="1">
        <v>0.008378334015998412</v>
      </c>
      <c r="E975" s="1">
        <v>0.01158289730520523</v>
      </c>
      <c r="F975" s="1">
        <v>0.009790614126889308</v>
      </c>
    </row>
    <row r="976" spans="1:6">
      <c r="A976" s="11">
        <v>45245</v>
      </c>
      <c r="B976" s="1">
        <v>0.003041007452773581</v>
      </c>
      <c r="C976" s="1">
        <v>-0.017832688951266</v>
      </c>
      <c r="D976" s="1">
        <v>-0.0008665884391241274</v>
      </c>
      <c r="E976" s="1">
        <v>0.007483890599618848</v>
      </c>
      <c r="F976" s="1">
        <v>0.0004059357832768562</v>
      </c>
    </row>
    <row r="977" spans="1:6">
      <c r="A977" s="11">
        <v>45246</v>
      </c>
      <c r="B977" s="1">
        <v>0.009042047980676537</v>
      </c>
      <c r="C977" s="1">
        <v>-0.002583764839891978</v>
      </c>
      <c r="D977" s="1">
        <v>0.01214226270321261</v>
      </c>
      <c r="E977" s="1">
        <v>0.01715931833771678</v>
      </c>
      <c r="F977" s="1">
        <v>0.01758324619686502</v>
      </c>
    </row>
    <row r="978" spans="1:6">
      <c r="A978" s="11">
        <v>45247</v>
      </c>
      <c r="B978" s="1">
        <v>-0.0001054323555959025</v>
      </c>
      <c r="C978" s="1">
        <v>0.01645306178393979</v>
      </c>
      <c r="D978" s="1">
        <v>-0.00115935722557603</v>
      </c>
      <c r="E978" s="1">
        <v>-0.01183062326617956</v>
      </c>
      <c r="F978" s="1">
        <v>-0.01680097196111663</v>
      </c>
    </row>
    <row r="979" spans="1:6">
      <c r="A979" s="11">
        <v>45250</v>
      </c>
      <c r="B979" s="1">
        <v>0.009278297289414983</v>
      </c>
      <c r="C979" s="1">
        <v>0.006543685459144744</v>
      </c>
      <c r="D979" s="1">
        <v>-0.001968118925167683</v>
      </c>
      <c r="E979" s="1">
        <v>0.006946815262122152</v>
      </c>
      <c r="F979" s="1">
        <v>0.02052174141929441</v>
      </c>
    </row>
    <row r="980" spans="1:6">
      <c r="A980" s="11">
        <v>45251</v>
      </c>
      <c r="B980" s="1">
        <v>-0.004231001844373306</v>
      </c>
      <c r="C980" s="1">
        <v>-0.01526045926102892</v>
      </c>
      <c r="D980" s="1">
        <v>0.01092182747107362</v>
      </c>
      <c r="E980" s="1">
        <v>0.005284471606852081</v>
      </c>
      <c r="F980" s="1">
        <v>-0.01157784701688036</v>
      </c>
    </row>
    <row r="981" spans="1:6">
      <c r="A981" s="11">
        <v>45252</v>
      </c>
      <c r="B981" s="1">
        <v>0.003514553009698274</v>
      </c>
      <c r="C981" s="1">
        <v>0.0195275395175083</v>
      </c>
      <c r="D981" s="1">
        <v>-0.003951395098846233</v>
      </c>
      <c r="E981" s="1">
        <v>0.01109735056505912</v>
      </c>
      <c r="F981" s="1">
        <v>0.01281249638720561</v>
      </c>
    </row>
    <row r="982" spans="1:6">
      <c r="A982" s="11">
        <v>45254</v>
      </c>
      <c r="B982" s="1">
        <v>-0.007004327896970142</v>
      </c>
      <c r="C982" s="1">
        <v>0.0002044767086364363</v>
      </c>
      <c r="D982" s="1">
        <v>0.005423283431459369</v>
      </c>
      <c r="E982" s="1">
        <v>-0.01299738345237045</v>
      </c>
      <c r="F982" s="1">
        <v>-0.001111464785351624</v>
      </c>
    </row>
    <row r="983" spans="1:6">
      <c r="A983" s="11">
        <v>45257</v>
      </c>
      <c r="B983" s="1">
        <v>-0.0009475117594563987</v>
      </c>
      <c r="C983" s="1">
        <v>0.006746559883569869</v>
      </c>
      <c r="D983" s="1">
        <v>0.004794774693022585</v>
      </c>
      <c r="E983" s="1">
        <v>-0.002048457005901283</v>
      </c>
      <c r="F983" s="1">
        <v>0.003126452911307753</v>
      </c>
    </row>
    <row r="984" spans="1:6">
      <c r="A984" s="11">
        <v>45258</v>
      </c>
      <c r="B984" s="1">
        <v>0.003214048444149187</v>
      </c>
      <c r="C984" s="1">
        <v>-0.00473835354015173</v>
      </c>
      <c r="D984" s="1">
        <v>0.01386812887294719</v>
      </c>
      <c r="E984" s="1">
        <v>0.005791466735482143</v>
      </c>
      <c r="F984" s="1">
        <v>0.01080265887317267</v>
      </c>
    </row>
    <row r="985" spans="1:6">
      <c r="A985" s="11">
        <v>45259</v>
      </c>
      <c r="B985" s="1">
        <v>-0.005409726737046316</v>
      </c>
      <c r="C985" s="1">
        <v>-0.00482888839674056</v>
      </c>
      <c r="D985" s="1">
        <v>0.00362799656381374</v>
      </c>
      <c r="E985" s="1">
        <v>-0.01610782548993406</v>
      </c>
      <c r="F985" s="1">
        <v>-0.01006019242610501</v>
      </c>
    </row>
    <row r="986" spans="1:6">
      <c r="A986" s="11">
        <v>45260</v>
      </c>
      <c r="B986" s="1">
        <v>0.003062866210502113</v>
      </c>
      <c r="C986" s="1">
        <v>-0.001571972217158657</v>
      </c>
      <c r="D986" s="1">
        <v>-0.004396463341964529</v>
      </c>
      <c r="E986" s="1">
        <v>-0.01822363304863783</v>
      </c>
      <c r="F986" s="1">
        <v>0.0001584080350280903</v>
      </c>
    </row>
    <row r="987" spans="1:6">
      <c r="A987" s="11">
        <v>45261</v>
      </c>
      <c r="B987" s="1">
        <v>0.006791269851980752</v>
      </c>
      <c r="C987" s="1">
        <v>0.006434406632690459</v>
      </c>
      <c r="D987" s="1">
        <v>0.01614249782060084</v>
      </c>
      <c r="E987" s="1">
        <v>-0.005055552541317176</v>
      </c>
      <c r="F987" s="1">
        <v>-0.01161228310154783</v>
      </c>
    </row>
    <row r="988" spans="1:6">
      <c r="A988" s="11">
        <v>45264</v>
      </c>
      <c r="B988" s="1">
        <v>-0.009464609393925572</v>
      </c>
      <c r="C988" s="1">
        <v>-0.01489493613268411</v>
      </c>
      <c r="D988" s="1">
        <v>-0.02264607649158012</v>
      </c>
      <c r="E988" s="1">
        <v>-0.01964197720633021</v>
      </c>
      <c r="F988" s="1">
        <v>-0.01433877122828553</v>
      </c>
    </row>
    <row r="989" spans="1:6">
      <c r="A989" s="11">
        <v>45265</v>
      </c>
      <c r="B989" s="1">
        <v>0.02106318656140038</v>
      </c>
      <c r="C989" s="1">
        <v>0.0140845663939595</v>
      </c>
      <c r="D989" s="1">
        <v>-0.002766649697881873</v>
      </c>
      <c r="E989" s="1">
        <v>0.01330553607839535</v>
      </c>
      <c r="F989" s="1">
        <v>0.009156353288869434</v>
      </c>
    </row>
    <row r="990" spans="1:6">
      <c r="A990" s="11">
        <v>45266</v>
      </c>
      <c r="B990" s="1">
        <v>-0.005686997974099217</v>
      </c>
      <c r="C990" s="1">
        <v>-0.01606754174766323</v>
      </c>
      <c r="D990" s="1">
        <v>0.005945008669804297</v>
      </c>
      <c r="E990" s="1">
        <v>-0.007405210427221642</v>
      </c>
      <c r="F990" s="1">
        <v>-0.009985953389401225</v>
      </c>
    </row>
    <row r="991" spans="1:6">
      <c r="A991" s="11">
        <v>45267</v>
      </c>
      <c r="B991" s="1">
        <v>0.01013923033926289</v>
      </c>
      <c r="C991" s="1">
        <v>0.01632992347483109</v>
      </c>
      <c r="D991" s="1">
        <v>-0.0002954816970881513</v>
      </c>
      <c r="E991" s="1">
        <v>0.05314555390129239</v>
      </c>
      <c r="F991" s="1">
        <v>0.005829856080492357</v>
      </c>
    </row>
    <row r="992" spans="1:6">
      <c r="A992" s="11">
        <v>45268</v>
      </c>
      <c r="B992" s="1">
        <v>0.007412473784527362</v>
      </c>
      <c r="C992" s="1">
        <v>0.00367642475613783</v>
      </c>
      <c r="D992" s="1">
        <v>-0.01556725710915685</v>
      </c>
      <c r="E992" s="1">
        <v>-0.01416761391373822</v>
      </c>
      <c r="F992" s="1">
        <v>0.008842094038282511</v>
      </c>
    </row>
    <row r="993" spans="1:6">
      <c r="A993" s="11">
        <v>45271</v>
      </c>
      <c r="B993" s="1">
        <v>-0.01292724799333367</v>
      </c>
      <c r="C993" s="1">
        <v>-0.01037850222697378</v>
      </c>
      <c r="D993" s="1">
        <v>-0.01015865902622071</v>
      </c>
      <c r="E993" s="1">
        <v>-0.01259362849761336</v>
      </c>
      <c r="F993" s="1">
        <v>-0.007829498889185493</v>
      </c>
    </row>
    <row r="994" spans="1:6">
      <c r="A994" s="11">
        <v>45272</v>
      </c>
      <c r="B994" s="1">
        <v>0.007920100998928259</v>
      </c>
      <c r="C994" s="1">
        <v>0.0108985971933826</v>
      </c>
      <c r="D994" s="1">
        <v>-0.0001010875489761975</v>
      </c>
      <c r="E994" s="1">
        <v>-0.005776922653098593</v>
      </c>
      <c r="F994" s="1">
        <v>0.008295190497071614</v>
      </c>
    </row>
    <row r="995" spans="1:6">
      <c r="A995" s="11">
        <v>45273</v>
      </c>
      <c r="B995" s="1">
        <v>0.01669150039891654</v>
      </c>
      <c r="C995" s="1">
        <v>0.009221593773735215</v>
      </c>
      <c r="D995" s="1">
        <v>0.002275255278038069</v>
      </c>
      <c r="E995" s="1">
        <v>0.0003775088488398026</v>
      </c>
      <c r="F995" s="1">
        <v>-2.666170517573452E-05</v>
      </c>
    </row>
    <row r="996" spans="1:6">
      <c r="A996" s="11">
        <v>45274</v>
      </c>
      <c r="B996" s="1">
        <v>0.0007575944971189852</v>
      </c>
      <c r="C996" s="1">
        <v>-0.00954043404920335</v>
      </c>
      <c r="D996" s="1">
        <v>0.02416380021383091</v>
      </c>
      <c r="E996" s="1">
        <v>-0.004752295337136947</v>
      </c>
      <c r="F996" s="1">
        <v>-0.02254455400813882</v>
      </c>
    </row>
    <row r="997" spans="1:6">
      <c r="A997" s="11">
        <v>45275</v>
      </c>
      <c r="B997" s="1">
        <v>-0.002725662957057229</v>
      </c>
      <c r="C997" s="1">
        <v>0.01729753821347546</v>
      </c>
      <c r="D997" s="1">
        <v>-0.00448230509545855</v>
      </c>
      <c r="E997" s="1">
        <v>0.00500216310698165</v>
      </c>
      <c r="F997" s="1">
        <v>0.01311730103535313</v>
      </c>
    </row>
    <row r="998" spans="1:6">
      <c r="A998" s="11">
        <v>45278</v>
      </c>
      <c r="B998" s="1">
        <v>-0.008503361983995594</v>
      </c>
      <c r="C998" s="1">
        <v>0.02733884156926725</v>
      </c>
      <c r="D998" s="1">
        <v>0.002572892635199775</v>
      </c>
      <c r="E998" s="1">
        <v>0.024132808492906</v>
      </c>
      <c r="F998" s="1">
        <v>0.005179002714358116</v>
      </c>
    </row>
    <row r="999" spans="1:6">
      <c r="A999" s="11">
        <v>45279</v>
      </c>
      <c r="B999" s="1">
        <v>0.005360141616442826</v>
      </c>
      <c r="C999" s="1">
        <v>-0.001817446775975617</v>
      </c>
      <c r="D999" s="1">
        <v>0.005971462909915681</v>
      </c>
      <c r="E999" s="1">
        <v>0.006259030541774901</v>
      </c>
      <c r="F999" s="1">
        <v>0.001636890282137982</v>
      </c>
    </row>
    <row r="1000" spans="1:6">
      <c r="A1000" s="11">
        <v>45280</v>
      </c>
      <c r="B1000" s="1">
        <v>-0.01071386926764539</v>
      </c>
      <c r="C1000" s="1">
        <v>-0.01085895208954335</v>
      </c>
      <c r="D1000" s="1">
        <v>-0.001913277260278456</v>
      </c>
      <c r="E1000" s="1">
        <v>0.01236749374304447</v>
      </c>
      <c r="F1000" s="1">
        <v>-0.007072850592200863</v>
      </c>
    </row>
    <row r="1001" spans="1:6">
      <c r="A1001" s="11">
        <v>45281</v>
      </c>
      <c r="B1001" s="1">
        <v>-0.0007700018680798504</v>
      </c>
      <c r="C1001" s="1">
        <v>0.01130687139043163</v>
      </c>
      <c r="D1001" s="1">
        <v>0.002260985788123726</v>
      </c>
      <c r="E1001" s="1">
        <v>0.01503539078705773</v>
      </c>
      <c r="F1001" s="1">
        <v>0.007878663494985449</v>
      </c>
    </row>
    <row r="1002" spans="1:6">
      <c r="A1002" s="11">
        <v>45282</v>
      </c>
      <c r="B1002" s="1">
        <v>-0.005547528686201786</v>
      </c>
      <c r="C1002" s="1">
        <v>-0.002730097367025675</v>
      </c>
      <c r="D1002" s="1">
        <v>0.008827483833959704</v>
      </c>
      <c r="E1002" s="1">
        <v>0.007620122206272839</v>
      </c>
      <c r="F1002" s="1">
        <v>0.002784083622302536</v>
      </c>
    </row>
    <row r="1003" spans="1:6">
      <c r="A1003" s="11">
        <v>45286</v>
      </c>
      <c r="B1003" s="1">
        <v>-0.002840934319311206</v>
      </c>
      <c r="C1003" s="1">
        <v>-6.514474615582078E-05</v>
      </c>
      <c r="D1003" s="1">
        <v>0.0005346621279529451</v>
      </c>
      <c r="E1003" s="1">
        <v>0.0002119505431394941</v>
      </c>
      <c r="F1003" s="1">
        <v>0.0002136732454121049</v>
      </c>
    </row>
    <row r="1004" spans="1:6">
      <c r="A1004" s="11">
        <v>45287</v>
      </c>
      <c r="B1004" s="1">
        <v>0.0005180412744116847</v>
      </c>
      <c r="C1004" s="1">
        <v>-0.0004563413242133496</v>
      </c>
      <c r="D1004" s="1">
        <v>0.01151489249544535</v>
      </c>
      <c r="E1004" s="1">
        <v>-0.008126082549593017</v>
      </c>
      <c r="F1004" s="1">
        <v>-0.001574742935611551</v>
      </c>
    </row>
    <row r="1005" spans="1:6">
      <c r="A1005" s="11">
        <v>45288</v>
      </c>
      <c r="B1005" s="1">
        <v>0.002226225415416616</v>
      </c>
      <c r="C1005" s="1">
        <v>0.0002609139551152939</v>
      </c>
      <c r="D1005" s="1">
        <v>-0.003842643919140354</v>
      </c>
      <c r="E1005" s="1">
        <v>-0.0009974314937574169</v>
      </c>
      <c r="F1005" s="1">
        <v>0.003234751794135571</v>
      </c>
    </row>
    <row r="1006" spans="1:6">
      <c r="A1006" s="11">
        <v>45289</v>
      </c>
      <c r="B1006" s="1">
        <v>-0.005424104602860469</v>
      </c>
      <c r="C1006" s="1">
        <v>-0.009388462612883952</v>
      </c>
      <c r="D1006" s="1">
        <v>-0.005545108511265995</v>
      </c>
      <c r="E1006" s="1">
        <v>-0.003850702091668157</v>
      </c>
      <c r="F1006" s="1">
        <v>0.002025124049006788</v>
      </c>
    </row>
    <row r="1007" spans="1:6">
      <c r="A1007" s="11">
        <v>45293</v>
      </c>
      <c r="B1007" s="1">
        <v>-0.03578669471884166</v>
      </c>
      <c r="C1007" s="1">
        <v>-0.01322897020750102</v>
      </c>
      <c r="D1007" s="1">
        <v>0.0009697440335054708</v>
      </c>
      <c r="E1007" s="1">
        <v>-0.01088126610386997</v>
      </c>
      <c r="F1007" s="1">
        <v>-0.013748566807948</v>
      </c>
    </row>
    <row r="1008" spans="1:6">
      <c r="A1008" s="11">
        <v>45294</v>
      </c>
      <c r="B1008" s="1">
        <v>-0.007487579685407697</v>
      </c>
      <c r="C1008" s="1">
        <v>-0.00973782115920796</v>
      </c>
      <c r="D1008" s="1">
        <v>-0.01462892491788459</v>
      </c>
      <c r="E1008" s="1">
        <v>0.005428192981753455</v>
      </c>
      <c r="F1008" s="1">
        <v>-0.0007280911435540993</v>
      </c>
    </row>
    <row r="1009" spans="1:6">
      <c r="A1009" s="11">
        <v>45295</v>
      </c>
      <c r="B1009" s="1">
        <v>-0.01269996866601797</v>
      </c>
      <c r="C1009" s="1">
        <v>-0.0262678915903487</v>
      </c>
      <c r="D1009" s="1">
        <v>0.003981957452896312</v>
      </c>
      <c r="E1009" s="1">
        <v>-0.01821190335397793</v>
      </c>
      <c r="F1009" s="1">
        <v>-0.007177484335881501</v>
      </c>
    </row>
    <row r="1010" spans="1:6">
      <c r="A1010" s="11">
        <v>45296</v>
      </c>
      <c r="B1010" s="1">
        <v>-0.004013077585041547</v>
      </c>
      <c r="C1010" s="1">
        <v>0.00463442024626004</v>
      </c>
      <c r="D1010" s="1">
        <v>4.895244750890981E-05</v>
      </c>
      <c r="E1010" s="1">
        <v>-0.004839294396029592</v>
      </c>
      <c r="F1010" s="1">
        <v>-0.0005164435959109648</v>
      </c>
    </row>
    <row r="1011" spans="1:6">
      <c r="A1011" s="11">
        <v>45299</v>
      </c>
      <c r="B1011" s="1">
        <v>0.02417480580488829</v>
      </c>
      <c r="C1011" s="1">
        <v>0.0265767038306346</v>
      </c>
      <c r="D1011" s="1">
        <v>-0.007736020681187505</v>
      </c>
      <c r="E1011" s="1">
        <v>0.02291334735890893</v>
      </c>
      <c r="F1011" s="1">
        <v>0.01887157575659582</v>
      </c>
    </row>
    <row r="1012" spans="1:6">
      <c r="A1012" s="11">
        <v>45300</v>
      </c>
      <c r="B1012" s="1">
        <v>-0.002263431456725473</v>
      </c>
      <c r="C1012" s="1">
        <v>0.01522460711434093</v>
      </c>
      <c r="D1012" s="1">
        <v>-9.866336439545709E-05</v>
      </c>
      <c r="E1012" s="1">
        <v>0.01519723878510426</v>
      </c>
      <c r="F1012" s="1">
        <v>0.002935705379991438</v>
      </c>
    </row>
    <row r="1013" spans="1:6">
      <c r="A1013" s="11">
        <v>45301</v>
      </c>
      <c r="B1013" s="1">
        <v>0.005671456958265653</v>
      </c>
      <c r="C1013" s="1">
        <v>0.01559094065190725</v>
      </c>
      <c r="D1013" s="1">
        <v>-0.002319420245539439</v>
      </c>
      <c r="E1013" s="1">
        <v>0.009436063866191891</v>
      </c>
      <c r="F1013" s="1">
        <v>0.01857423031212657</v>
      </c>
    </row>
    <row r="1014" spans="1:6">
      <c r="A1014" s="11">
        <v>45302</v>
      </c>
      <c r="B1014" s="1">
        <v>-0.003222520626663061</v>
      </c>
      <c r="C1014" s="1">
        <v>0.009432101662268044</v>
      </c>
      <c r="D1014" s="1">
        <v>-0.003660237682382439</v>
      </c>
      <c r="E1014" s="1">
        <v>-0.001405696816681345</v>
      </c>
      <c r="F1014" s="1">
        <v>0.004859392633870252</v>
      </c>
    </row>
    <row r="1015" spans="1:6">
      <c r="A1015" s="11">
        <v>45303</v>
      </c>
      <c r="B1015" s="1">
        <v>0.001778046056661653</v>
      </c>
      <c r="C1015" s="1">
        <v>-0.00360869690053256</v>
      </c>
      <c r="D1015" s="1">
        <v>0.01608494343362565</v>
      </c>
      <c r="E1015" s="1">
        <v>0.004011740521525198</v>
      </c>
      <c r="F1015" s="1">
        <v>0.009983601087194982</v>
      </c>
    </row>
    <row r="1016" spans="1:6">
      <c r="A1016" s="11">
        <v>45307</v>
      </c>
      <c r="B1016" s="1">
        <v>-0.01231698018491978</v>
      </c>
      <c r="C1016" s="1">
        <v>-0.009442449238027617</v>
      </c>
      <c r="D1016" s="1">
        <v>-0.01011381817839141</v>
      </c>
      <c r="E1016" s="1">
        <v>-0.001121640733829921</v>
      </c>
      <c r="F1016" s="1">
        <v>0.004633446894787285</v>
      </c>
    </row>
    <row r="1017" spans="1:6">
      <c r="A1017" s="11">
        <v>45308</v>
      </c>
      <c r="B1017" s="1">
        <v>-0.005173643924730076</v>
      </c>
      <c r="C1017" s="1">
        <v>-0.009467203666572499</v>
      </c>
      <c r="D1017" s="1">
        <v>-0.01154986397535163</v>
      </c>
      <c r="E1017" s="1">
        <v>-0.007158327532865716</v>
      </c>
      <c r="F1017" s="1">
        <v>-0.002049803264828953</v>
      </c>
    </row>
    <row r="1018" spans="1:6">
      <c r="A1018" s="11">
        <v>45309</v>
      </c>
      <c r="B1018" s="1">
        <v>0.03257070088100122</v>
      </c>
      <c r="C1018" s="1">
        <v>0.01179878193208994</v>
      </c>
      <c r="D1018" s="1">
        <v>0.007989613599849621</v>
      </c>
      <c r="E1018" s="1">
        <v>0.01420800512568032</v>
      </c>
      <c r="F1018" s="1">
        <v>0.01129750979229849</v>
      </c>
    </row>
    <row r="1019" spans="1:6">
      <c r="A1019" s="11">
        <v>45310</v>
      </c>
      <c r="B1019" s="1">
        <v>0.01553309584955676</v>
      </c>
      <c r="C1019" s="1">
        <v>0.01198694682664891</v>
      </c>
      <c r="D1019" s="1">
        <v>0.003913615629451028</v>
      </c>
      <c r="E1019" s="1">
        <v>0.02021175923484053</v>
      </c>
      <c r="F1019" s="1">
        <v>0.01218671836514673</v>
      </c>
    </row>
    <row r="1020" spans="1:6">
      <c r="A1020" s="11">
        <v>45313</v>
      </c>
      <c r="B1020" s="1">
        <v>0.01216316524046146</v>
      </c>
      <c r="C1020" s="1">
        <v>-0.003604979862209201</v>
      </c>
      <c r="D1020" s="1">
        <v>-0.003306168848692281</v>
      </c>
      <c r="E1020" s="1">
        <v>-0.002664358770708142</v>
      </c>
      <c r="F1020" s="1">
        <v>-0.005418018859555396</v>
      </c>
    </row>
    <row r="1021" spans="1:6">
      <c r="A1021" s="11">
        <v>45314</v>
      </c>
      <c r="B1021" s="1">
        <v>0.006653424579122769</v>
      </c>
      <c r="C1021" s="1">
        <v>0.008011406531487353</v>
      </c>
      <c r="D1021" s="1">
        <v>0.001930835849822232</v>
      </c>
      <c r="E1021" s="1">
        <v>0.007192444924031705</v>
      </c>
      <c r="F1021" s="1">
        <v>0.006027460268930751</v>
      </c>
    </row>
    <row r="1022" spans="1:6">
      <c r="A1022" s="11">
        <v>45315</v>
      </c>
      <c r="B1022" s="1">
        <v>-0.003484001309321916</v>
      </c>
      <c r="C1022" s="1">
        <v>0.005447960655367012</v>
      </c>
      <c r="D1022" s="1">
        <v>-0.004842578936733011</v>
      </c>
      <c r="E1022" s="1">
        <v>0.01128932798724414</v>
      </c>
      <c r="F1022" s="1">
        <v>0.009175349230764018</v>
      </c>
    </row>
    <row r="1023" spans="1:6">
      <c r="A1023" s="11">
        <v>45316</v>
      </c>
      <c r="B1023" s="1">
        <v>-0.00169675200516084</v>
      </c>
      <c r="C1023" s="1">
        <v>0.005609771850602074</v>
      </c>
      <c r="D1023" s="1">
        <v>0.001489646935613376</v>
      </c>
      <c r="E1023" s="1">
        <v>0.02131813177935937</v>
      </c>
      <c r="F1023" s="1">
        <v>0.00573828252229136</v>
      </c>
    </row>
    <row r="1024" spans="1:6">
      <c r="A1024" s="11">
        <v>45317</v>
      </c>
      <c r="B1024" s="1">
        <v>-0.009012679082754826</v>
      </c>
      <c r="C1024" s="1">
        <v>0.008684596622424712</v>
      </c>
      <c r="D1024" s="1">
        <v>-4.956893486407488E-05</v>
      </c>
      <c r="E1024" s="1">
        <v>0.002107092214762796</v>
      </c>
      <c r="F1024" s="1">
        <v>-0.002321876237924347</v>
      </c>
    </row>
    <row r="1025" spans="1:6">
      <c r="A1025" s="11">
        <v>45320</v>
      </c>
      <c r="B1025" s="1">
        <v>-0.003585908679231253</v>
      </c>
      <c r="C1025" s="1">
        <v>0.01344896590822775</v>
      </c>
      <c r="D1025" s="1">
        <v>0.004164965361157513</v>
      </c>
      <c r="E1025" s="1">
        <v>0.008673378823843336</v>
      </c>
      <c r="F1025" s="1">
        <v>0.01433427164849266</v>
      </c>
    </row>
    <row r="1026" spans="1:6">
      <c r="A1026" s="11">
        <v>45321</v>
      </c>
      <c r="B1026" s="1">
        <v>-0.0192457671105577</v>
      </c>
      <c r="C1026" s="1">
        <v>-0.01401460116470565</v>
      </c>
      <c r="D1026" s="1">
        <v>0.003110828056498649</v>
      </c>
      <c r="E1026" s="1">
        <v>-0.01335412454874185</v>
      </c>
      <c r="F1026" s="1">
        <v>-0.002757946663256017</v>
      </c>
    </row>
    <row r="1027" spans="1:6">
      <c r="A1027" s="11">
        <v>45322</v>
      </c>
      <c r="B1027" s="1">
        <v>-0.01935755421518459</v>
      </c>
      <c r="C1027" s="1">
        <v>-0.02389939026262777</v>
      </c>
      <c r="D1027" s="1">
        <v>0.008318928055008667</v>
      </c>
      <c r="E1027" s="1">
        <v>-0.07500334299943523</v>
      </c>
      <c r="F1027" s="1">
        <v>-0.02694630689298139</v>
      </c>
    </row>
    <row r="1028" spans="1:6">
      <c r="A1028" s="11">
        <v>45323</v>
      </c>
      <c r="B1028" s="1">
        <v>0.01334053015154946</v>
      </c>
      <c r="C1028" s="1">
        <v>0.02628867210877162</v>
      </c>
      <c r="D1028" s="1">
        <v>0.002245702926946258</v>
      </c>
      <c r="E1028" s="1">
        <v>0.007566066011184702</v>
      </c>
      <c r="F1028" s="1">
        <v>0.01559425809202675</v>
      </c>
    </row>
    <row r="1029" spans="1:6">
      <c r="A1029" s="11">
        <v>45324</v>
      </c>
      <c r="B1029" s="1">
        <v>-0.005405171391177133</v>
      </c>
      <c r="C1029" s="1">
        <v>0.07866649218561839</v>
      </c>
      <c r="D1029" s="1">
        <v>-0.008231867712646168</v>
      </c>
      <c r="E1029" s="1">
        <v>0.008642621888197866</v>
      </c>
      <c r="F1029" s="1">
        <v>0.01842594129847486</v>
      </c>
    </row>
    <row r="1030" spans="1:6">
      <c r="A1030" s="11">
        <v>45327</v>
      </c>
      <c r="B1030" s="1">
        <v>0.009846640525143169</v>
      </c>
      <c r="C1030" s="1">
        <v>-0.008730574595861018</v>
      </c>
      <c r="D1030" s="1">
        <v>-0.005107816187203462</v>
      </c>
      <c r="E1030" s="1">
        <v>0.009130450841248194</v>
      </c>
      <c r="F1030" s="1">
        <v>-0.01354502225301812</v>
      </c>
    </row>
    <row r="1031" spans="1:6">
      <c r="A1031" s="11">
        <v>45328</v>
      </c>
      <c r="B1031" s="1">
        <v>0.008631820185680317</v>
      </c>
      <c r="C1031" s="1">
        <v>-0.00681113075414308</v>
      </c>
      <c r="D1031" s="1">
        <v>0.004344201530455782</v>
      </c>
      <c r="E1031" s="1">
        <v>0.002923146660565923</v>
      </c>
      <c r="F1031" s="1">
        <v>-0.0003945386734098832</v>
      </c>
    </row>
    <row r="1032" spans="1:6">
      <c r="A1032" s="11">
        <v>45329</v>
      </c>
      <c r="B1032" s="1">
        <v>0.0005810122441538557</v>
      </c>
      <c r="C1032" s="1">
        <v>0.008158468416245013</v>
      </c>
      <c r="D1032" s="1">
        <v>0.0003440408807446893</v>
      </c>
      <c r="E1032" s="1">
        <v>0.009992975700520157</v>
      </c>
      <c r="F1032" s="1">
        <v>0.02111026203909083</v>
      </c>
    </row>
    <row r="1033" spans="1:6">
      <c r="A1033" s="11">
        <v>45330</v>
      </c>
      <c r="B1033" s="1">
        <v>-0.005754637841636767</v>
      </c>
      <c r="C1033" s="1">
        <v>-0.004046223223746481</v>
      </c>
      <c r="D1033" s="1">
        <v>-0.00147405663913891</v>
      </c>
      <c r="E1033" s="1">
        <v>0.002542262895244729</v>
      </c>
      <c r="F1033" s="1">
        <v>0.0001449411556020408</v>
      </c>
    </row>
    <row r="1034" spans="1:6">
      <c r="A1034" s="11">
        <v>45331</v>
      </c>
      <c r="B1034" s="1">
        <v>0.004093874805552344</v>
      </c>
      <c r="C1034" s="1">
        <v>0.02714319777292107</v>
      </c>
      <c r="D1034" s="1">
        <v>-0.00437944225843423</v>
      </c>
      <c r="E1034" s="1">
        <v>0.02117757995102787</v>
      </c>
      <c r="F1034" s="1">
        <v>0.01555139029979791</v>
      </c>
    </row>
    <row r="1035" spans="1:6">
      <c r="A1035" s="11">
        <v>45334</v>
      </c>
      <c r="B1035" s="1">
        <v>-0.009001804468600771</v>
      </c>
      <c r="C1035" s="1">
        <v>-0.01209515991552346</v>
      </c>
      <c r="D1035" s="1">
        <v>-0.002520682811827157</v>
      </c>
      <c r="E1035" s="1">
        <v>-0.009865717621654002</v>
      </c>
      <c r="F1035" s="1">
        <v>-0.0125786347811595</v>
      </c>
    </row>
    <row r="1036" spans="1:6">
      <c r="A1036" s="11">
        <v>45335</v>
      </c>
      <c r="B1036" s="1">
        <v>-0.01127453538302647</v>
      </c>
      <c r="C1036" s="1">
        <v>-0.02146917156124317</v>
      </c>
      <c r="D1036" s="1">
        <v>-0.01253588711223685</v>
      </c>
      <c r="E1036" s="1">
        <v>-0.01620022276904121</v>
      </c>
      <c r="F1036" s="1">
        <v>-0.02152877597100422</v>
      </c>
    </row>
    <row r="1037" spans="1:6">
      <c r="A1037" s="11">
        <v>45336</v>
      </c>
      <c r="B1037" s="1">
        <v>-0.004809612231797322</v>
      </c>
      <c r="C1037" s="1">
        <v>0.01387568990962795</v>
      </c>
      <c r="D1037" s="1">
        <v>-0.001304619175114929</v>
      </c>
      <c r="E1037" s="1">
        <v>0.005511884634825437</v>
      </c>
      <c r="F1037" s="1">
        <v>0.009665385399253212</v>
      </c>
    </row>
    <row r="1038" spans="1:6">
      <c r="A1038" s="11">
        <v>45337</v>
      </c>
      <c r="B1038" s="1">
        <v>-0.001574793054493262</v>
      </c>
      <c r="C1038" s="1">
        <v>-0.006901349311422389</v>
      </c>
      <c r="D1038" s="1">
        <v>0.005928717514105619</v>
      </c>
      <c r="E1038" s="1">
        <v>-0.02172119341758327</v>
      </c>
      <c r="F1038" s="1">
        <v>-0.007155182881749544</v>
      </c>
    </row>
    <row r="1039" spans="1:6">
      <c r="A1039" s="11">
        <v>45338</v>
      </c>
      <c r="B1039" s="1">
        <v>-0.008430293423040358</v>
      </c>
      <c r="C1039" s="1">
        <v>-0.001707941929974366</v>
      </c>
      <c r="D1039" s="1">
        <v>0.00469508242779515</v>
      </c>
      <c r="E1039" s="1">
        <v>-0.0157595735591739</v>
      </c>
      <c r="F1039" s="1">
        <v>-0.006149130424358051</v>
      </c>
    </row>
    <row r="1040" spans="1:6">
      <c r="A1040" s="11">
        <v>45342</v>
      </c>
      <c r="B1040" s="1">
        <v>-0.004113955611796394</v>
      </c>
      <c r="C1040" s="1">
        <v>-0.01433539469369316</v>
      </c>
      <c r="D1040" s="1">
        <v>0.007954262987819982</v>
      </c>
      <c r="E1040" s="1">
        <v>0.004269800224760756</v>
      </c>
      <c r="F1040" s="1">
        <v>-0.003143017613501442</v>
      </c>
    </row>
    <row r="1041" spans="1:6">
      <c r="A1041" s="11">
        <v>45343</v>
      </c>
      <c r="B1041" s="1">
        <v>0.004186004723884418</v>
      </c>
      <c r="C1041" s="1">
        <v>0.00903755380828164</v>
      </c>
      <c r="D1041" s="1">
        <v>-0.002564710812268833</v>
      </c>
      <c r="E1041" s="1">
        <v>0.01013326837913109</v>
      </c>
      <c r="F1041" s="1">
        <v>-0.001514586917202965</v>
      </c>
    </row>
    <row r="1042" spans="1:6">
      <c r="A1042" s="11">
        <v>45344</v>
      </c>
      <c r="B1042" s="1">
        <v>0.01124393203373253</v>
      </c>
      <c r="C1042" s="1">
        <v>0.0355300173395745</v>
      </c>
      <c r="D1042" s="1">
        <v>-0.001285713095718233</v>
      </c>
      <c r="E1042" s="1">
        <v>0.0108032035862613</v>
      </c>
      <c r="F1042" s="1">
        <v>0.02354668806315452</v>
      </c>
    </row>
    <row r="1043" spans="1:6">
      <c r="A1043" s="11">
        <v>45345</v>
      </c>
      <c r="B1043" s="1">
        <v>-0.01003410336213262</v>
      </c>
      <c r="C1043" s="1">
        <v>0.002348514479374009</v>
      </c>
      <c r="D1043" s="1">
        <v>0.009357837733815932</v>
      </c>
      <c r="E1043" s="1">
        <v>-0.0009020924330852553</v>
      </c>
      <c r="F1043" s="1">
        <v>-0.003182327233567817</v>
      </c>
    </row>
    <row r="1044" spans="1:6">
      <c r="A1044" s="11">
        <v>45348</v>
      </c>
      <c r="B1044" s="1">
        <v>-0.007451230599585967</v>
      </c>
      <c r="C1044" s="1">
        <v>-0.001485854948642507</v>
      </c>
      <c r="D1044" s="1">
        <v>-0.004954368540613041</v>
      </c>
      <c r="E1044" s="1">
        <v>-0.04438738648165774</v>
      </c>
      <c r="F1044" s="1">
        <v>-0.006823518003366669</v>
      </c>
    </row>
    <row r="1045" spans="1:6">
      <c r="A1045" s="11">
        <v>45349</v>
      </c>
      <c r="B1045" s="1">
        <v>0.008114359450086983</v>
      </c>
      <c r="C1045" s="1">
        <v>-0.006810521779339163</v>
      </c>
      <c r="D1045" s="1">
        <v>0.002711363076164597</v>
      </c>
      <c r="E1045" s="1">
        <v>0.009522462609311333</v>
      </c>
      <c r="F1045" s="1">
        <v>-0.0001472864175288136</v>
      </c>
    </row>
    <row r="1046" spans="1:6">
      <c r="A1046" s="11">
        <v>45350</v>
      </c>
      <c r="B1046" s="1">
        <v>-0.006625510772593435</v>
      </c>
      <c r="C1046" s="1">
        <v>-0.002189637194447203</v>
      </c>
      <c r="D1046" s="1">
        <v>-0.000491642084562427</v>
      </c>
      <c r="E1046" s="1">
        <v>-0.01800121501384411</v>
      </c>
      <c r="F1046" s="1">
        <v>0.000588930595163184</v>
      </c>
    </row>
    <row r="1047" spans="1:6">
      <c r="A1047" s="11">
        <v>45351</v>
      </c>
      <c r="B1047" s="1">
        <v>-0.003693023563961284</v>
      </c>
      <c r="C1047" s="1">
        <v>0.02078996747858297</v>
      </c>
      <c r="D1047" s="1">
        <v>0.006246901707759545</v>
      </c>
      <c r="E1047" s="1">
        <v>0.01525158533656978</v>
      </c>
      <c r="F1047" s="1">
        <v>0.01451986248373838</v>
      </c>
    </row>
    <row r="1048" spans="1:6">
      <c r="A1048" s="11">
        <v>45352</v>
      </c>
      <c r="B1048" s="1">
        <v>-0.006030468970129044</v>
      </c>
      <c r="C1048" s="1">
        <v>0.008259825521836239</v>
      </c>
      <c r="D1048" s="1">
        <v>0.0201397820576148</v>
      </c>
      <c r="E1048" s="1">
        <v>-0.009533560131454788</v>
      </c>
      <c r="F1048" s="1">
        <v>0.004496612597934435</v>
      </c>
    </row>
    <row r="1049" spans="1:6">
      <c r="A1049" s="11">
        <v>45355</v>
      </c>
      <c r="B1049" s="1">
        <v>-0.02538113125821162</v>
      </c>
      <c r="C1049" s="1">
        <v>-0.003591063770984282</v>
      </c>
      <c r="D1049" s="1">
        <v>0.01475875713709796</v>
      </c>
      <c r="E1049" s="1">
        <v>-0.02763592693979389</v>
      </c>
      <c r="F1049" s="1">
        <v>-0.001395876019329556</v>
      </c>
    </row>
    <row r="1050" spans="1:6">
      <c r="A1050" s="11">
        <v>45356</v>
      </c>
      <c r="B1050" s="1">
        <v>-0.02844110958133506</v>
      </c>
      <c r="C1050" s="1">
        <v>-0.01948421375262155</v>
      </c>
      <c r="D1050" s="1">
        <v>0.00746094781717388</v>
      </c>
      <c r="E1050" s="1">
        <v>-0.005099427511568333</v>
      </c>
      <c r="F1050" s="1">
        <v>-0.02957196442266274</v>
      </c>
    </row>
    <row r="1051" spans="1:6">
      <c r="A1051" s="11">
        <v>45357</v>
      </c>
      <c r="B1051" s="1">
        <v>-0.005878113693877252</v>
      </c>
      <c r="C1051" s="1">
        <v>-0.00350333463966046</v>
      </c>
      <c r="D1051" s="1">
        <v>0.007874407700082076</v>
      </c>
      <c r="E1051" s="1">
        <v>-0.00957277521035349</v>
      </c>
      <c r="F1051" s="1">
        <v>-0.001390782558237991</v>
      </c>
    </row>
    <row r="1052" spans="1:6">
      <c r="A1052" s="11">
        <v>45358</v>
      </c>
      <c r="B1052" s="1">
        <v>-0.0007096133205697353</v>
      </c>
      <c r="C1052" s="1">
        <v>0.01907678475116548</v>
      </c>
      <c r="D1052" s="1">
        <v>0.003580872900073251</v>
      </c>
      <c r="E1052" s="1">
        <v>0.02267907861123808</v>
      </c>
      <c r="F1052" s="1">
        <v>0.01753346014211221</v>
      </c>
    </row>
    <row r="1053" spans="1:6">
      <c r="A1053" s="11">
        <v>45359</v>
      </c>
      <c r="B1053" s="1">
        <v>0.01023664647592071</v>
      </c>
      <c r="C1053" s="1">
        <v>-0.008313545751684748</v>
      </c>
      <c r="D1053" s="1">
        <v>0.009545921064064045</v>
      </c>
      <c r="E1053" s="1">
        <v>0.007664728920968589</v>
      </c>
      <c r="F1053" s="1">
        <v>-0.007137026412612157</v>
      </c>
    </row>
    <row r="1054" spans="1:6">
      <c r="A1054" s="11">
        <v>45362</v>
      </c>
      <c r="B1054" s="1">
        <v>0.01183167666034257</v>
      </c>
      <c r="C1054" s="1">
        <v>-0.01933275889164898</v>
      </c>
      <c r="D1054" s="1">
        <v>0.001790095551701176</v>
      </c>
      <c r="E1054" s="1">
        <v>0.01669009660774612</v>
      </c>
      <c r="F1054" s="1">
        <v>-0.004184884333742422</v>
      </c>
    </row>
    <row r="1055" spans="1:6">
      <c r="A1055" s="11">
        <v>45363</v>
      </c>
      <c r="B1055" s="1">
        <v>0.00277854247081466</v>
      </c>
      <c r="C1055" s="1">
        <v>0.01994645581451149</v>
      </c>
      <c r="D1055" s="1">
        <v>-0.01012604703608244</v>
      </c>
      <c r="E1055" s="1">
        <v>0.006028903232071725</v>
      </c>
      <c r="F1055" s="1">
        <v>0.02659933246060264</v>
      </c>
    </row>
    <row r="1056" spans="1:6">
      <c r="A1056" s="11">
        <v>45364</v>
      </c>
      <c r="B1056" s="1">
        <v>-0.01212254015616876</v>
      </c>
      <c r="C1056" s="1">
        <v>0.006670837408158103</v>
      </c>
      <c r="D1056" s="1">
        <v>0.006943158988170106</v>
      </c>
      <c r="E1056" s="1">
        <v>0.009313949437579794</v>
      </c>
      <c r="F1056" s="1">
        <v>-0.0004333277303830707</v>
      </c>
    </row>
    <row r="1057" spans="1:6">
      <c r="A1057" s="11">
        <v>45365</v>
      </c>
      <c r="B1057" s="1">
        <v>0.01092733157870351</v>
      </c>
      <c r="C1057" s="1">
        <v>0.01240372944998192</v>
      </c>
      <c r="D1057" s="1">
        <v>-0.005700056495539285</v>
      </c>
      <c r="E1057" s="1">
        <v>0.02367859824067176</v>
      </c>
      <c r="F1057" s="1">
        <v>0.02437962156726692</v>
      </c>
    </row>
    <row r="1058" spans="1:6">
      <c r="A1058" s="11">
        <v>45366</v>
      </c>
      <c r="B1058" s="1">
        <v>-0.002196652117140041</v>
      </c>
      <c r="C1058" s="1">
        <v>-0.02422378646743883</v>
      </c>
      <c r="D1058" s="1">
        <v>-0.00263520627456082</v>
      </c>
      <c r="E1058" s="1">
        <v>-0.01341736112160186</v>
      </c>
      <c r="F1058" s="1">
        <v>-0.0206951283106922</v>
      </c>
    </row>
    <row r="1059" spans="1:6">
      <c r="A1059" s="11">
        <v>45369</v>
      </c>
      <c r="B1059" s="1">
        <v>0.00637248541407609</v>
      </c>
      <c r="C1059" s="1">
        <v>0.000343983254349256</v>
      </c>
      <c r="D1059" s="1">
        <v>0.0015759988257531</v>
      </c>
      <c r="E1059" s="1">
        <v>0.04604072804815029</v>
      </c>
      <c r="F1059" s="1">
        <v>0.00216122389059592</v>
      </c>
    </row>
    <row r="1060" spans="1:6">
      <c r="A1060" s="11">
        <v>45370</v>
      </c>
      <c r="B1060" s="1">
        <v>0.013585071371089</v>
      </c>
      <c r="C1060" s="1">
        <v>0.008138458297320961</v>
      </c>
      <c r="D1060" s="1">
        <v>-0.002036331949451742</v>
      </c>
      <c r="E1060" s="1">
        <v>-0.004401645877944449</v>
      </c>
      <c r="F1060" s="1">
        <v>0.009800656997563495</v>
      </c>
    </row>
    <row r="1061" spans="1:6">
      <c r="A1061" s="11">
        <v>45371</v>
      </c>
      <c r="B1061" s="1">
        <v>0.01470926389947125</v>
      </c>
      <c r="C1061" s="1">
        <v>0.01279135917039365</v>
      </c>
      <c r="D1061" s="1">
        <v>0.0007419438294287151</v>
      </c>
      <c r="E1061" s="1">
        <v>0.01163045568320364</v>
      </c>
      <c r="F1061" s="1">
        <v>0.009064780948993656</v>
      </c>
    </row>
    <row r="1062" spans="1:6">
      <c r="A1062" s="11">
        <v>45372</v>
      </c>
      <c r="B1062" s="1">
        <v>-0.04085749382544868</v>
      </c>
      <c r="C1062" s="1">
        <v>0</v>
      </c>
      <c r="D1062" s="1">
        <v>0.011353631358614</v>
      </c>
      <c r="E1062" s="1">
        <v>-0.007664220673151423</v>
      </c>
      <c r="F1062" s="1">
        <v>0.009736004886189642</v>
      </c>
    </row>
    <row r="1063" spans="1:6">
      <c r="A1063" s="11">
        <v>45373</v>
      </c>
      <c r="B1063" s="1">
        <v>0.005310104388724257</v>
      </c>
      <c r="C1063" s="1">
        <v>0.004041545020324167</v>
      </c>
      <c r="D1063" s="1">
        <v>-0.0111344417956597</v>
      </c>
      <c r="E1063" s="1">
        <v>0.02147679324456231</v>
      </c>
      <c r="F1063" s="1">
        <v>-0.00146730697819486</v>
      </c>
    </row>
    <row r="1064" spans="1:6">
      <c r="A1064" s="11">
        <v>45376</v>
      </c>
      <c r="B1064" s="1">
        <v>-0.008300348476704689</v>
      </c>
      <c r="C1064" s="1">
        <v>0.004696213001679439</v>
      </c>
      <c r="D1064" s="1">
        <v>0.007738265333480765</v>
      </c>
      <c r="E1064" s="1">
        <v>-0.004642841744147308</v>
      </c>
      <c r="F1064" s="1">
        <v>-0.01371467842906593</v>
      </c>
    </row>
    <row r="1065" spans="1:6">
      <c r="A1065" s="11">
        <v>45377</v>
      </c>
      <c r="B1065" s="1">
        <v>-0.006672615947032612</v>
      </c>
      <c r="C1065" s="1">
        <v>-0.007845994154095037</v>
      </c>
      <c r="D1065" s="1">
        <v>0.0003678723607516421</v>
      </c>
      <c r="E1065" s="1">
        <v>0.003998082996132801</v>
      </c>
      <c r="F1065" s="1">
        <v>-0.002861476995976386</v>
      </c>
    </row>
    <row r="1066" spans="1:6">
      <c r="A1066" s="11">
        <v>45378</v>
      </c>
      <c r="B1066" s="1">
        <v>0.02121267472242616</v>
      </c>
      <c r="C1066" s="1">
        <v>0.008581036192426339</v>
      </c>
      <c r="D1066" s="1">
        <v>0.006894649442312106</v>
      </c>
      <c r="E1066" s="1">
        <v>0.001327319489281109</v>
      </c>
      <c r="F1066" s="1">
        <v>-0.0005217350337198834</v>
      </c>
    </row>
    <row r="1067" spans="1:6">
      <c r="A1067" s="11">
        <v>45379</v>
      </c>
      <c r="B1067" s="1">
        <v>-0.01055909219777851</v>
      </c>
      <c r="C1067" s="1">
        <v>0.00305846102517715</v>
      </c>
      <c r="D1067" s="1">
        <v>0.0122340014118385</v>
      </c>
      <c r="E1067" s="1">
        <v>0.0003977493120430609</v>
      </c>
      <c r="F1067" s="1">
        <v>-0.001684666824810943</v>
      </c>
    </row>
    <row r="1068" spans="1:6">
      <c r="A1068" s="11">
        <v>45383</v>
      </c>
      <c r="B1068" s="1">
        <v>-0.0084558319322382</v>
      </c>
      <c r="C1068" s="1">
        <v>0.003270852211551434</v>
      </c>
      <c r="D1068" s="1">
        <v>0.008613736131250604</v>
      </c>
      <c r="E1068" s="1">
        <v>0.0302128656805174</v>
      </c>
      <c r="F1068" s="1">
        <v>0.009150910278029167</v>
      </c>
    </row>
    <row r="1069" spans="1:6">
      <c r="A1069" s="11">
        <v>45384</v>
      </c>
      <c r="B1069" s="1">
        <v>-0.00699882613540681</v>
      </c>
      <c r="C1069" s="1">
        <v>-0.001547211015130667</v>
      </c>
      <c r="D1069" s="1">
        <v>0.01095461658841934</v>
      </c>
      <c r="E1069" s="1">
        <v>-0.005981241619384181</v>
      </c>
      <c r="F1069" s="1">
        <v>-0.007372111579870277</v>
      </c>
    </row>
    <row r="1070" spans="1:6">
      <c r="A1070" s="11">
        <v>45385</v>
      </c>
      <c r="B1070" s="1">
        <v>0.004797561448439236</v>
      </c>
      <c r="C1070" s="1">
        <v>0.009519072430478781</v>
      </c>
      <c r="D1070" s="1">
        <v>0.01477218148772663</v>
      </c>
      <c r="E1070" s="1">
        <v>0.002329123155561108</v>
      </c>
      <c r="F1070" s="1">
        <v>-0.002349123279757004</v>
      </c>
    </row>
    <row r="1071" spans="1:6">
      <c r="A1071" s="11">
        <v>45386</v>
      </c>
      <c r="B1071" s="1">
        <v>-0.004892403540199153</v>
      </c>
      <c r="C1071" s="1">
        <v>-0.01321201476742251</v>
      </c>
      <c r="D1071" s="1">
        <v>-0.002440661503648411</v>
      </c>
      <c r="E1071" s="1">
        <v>-0.02833710078660778</v>
      </c>
      <c r="F1071" s="1">
        <v>-0.006112521116560465</v>
      </c>
    </row>
    <row r="1072" spans="1:6">
      <c r="A1072" s="11">
        <v>45387</v>
      </c>
      <c r="B1072" s="1">
        <v>0.004501810422863128</v>
      </c>
      <c r="C1072" s="1">
        <v>0.02816670735677085</v>
      </c>
      <c r="D1072" s="1">
        <v>0.01612194230887187</v>
      </c>
      <c r="E1072" s="1">
        <v>0.01308703005868495</v>
      </c>
      <c r="F1072" s="1">
        <v>0.01828278366973168</v>
      </c>
    </row>
    <row r="1073" spans="1:6">
      <c r="A1073" s="11">
        <v>45390</v>
      </c>
      <c r="B1073" s="1">
        <v>-0.006663463324824703</v>
      </c>
      <c r="C1073" s="1">
        <v>0.0006483768975988902</v>
      </c>
      <c r="D1073" s="1">
        <v>0.002579868480874659</v>
      </c>
      <c r="E1073" s="1">
        <v>0.01540995819210123</v>
      </c>
      <c r="F1073" s="1">
        <v>-0.002185608644384218</v>
      </c>
    </row>
    <row r="1074" spans="1:6">
      <c r="A1074" s="11">
        <v>45391</v>
      </c>
      <c r="B1074" s="1">
        <v>0.00724239869861254</v>
      </c>
      <c r="C1074" s="1">
        <v>0.002591909504893186</v>
      </c>
      <c r="D1074" s="1">
        <v>0.005060706383852809</v>
      </c>
      <c r="E1074" s="1">
        <v>0.01130113050909198</v>
      </c>
      <c r="F1074" s="1">
        <v>0.00398035886021475</v>
      </c>
    </row>
    <row r="1075" spans="1:6">
      <c r="A1075" s="11">
        <v>45392</v>
      </c>
      <c r="B1075" s="1">
        <v>-0.01113927733530551</v>
      </c>
      <c r="C1075" s="1">
        <v>0.001508045360360866</v>
      </c>
      <c r="D1075" s="1">
        <v>-0.00593125766748448</v>
      </c>
      <c r="E1075" s="1">
        <v>-0.002937310996637632</v>
      </c>
      <c r="F1075" s="1">
        <v>-0.007084576614852067</v>
      </c>
    </row>
    <row r="1076" spans="1:6">
      <c r="A1076" s="11">
        <v>45393</v>
      </c>
      <c r="B1076" s="1">
        <v>0.04327092383611997</v>
      </c>
      <c r="C1076" s="1">
        <v>0.01667118125513323</v>
      </c>
      <c r="D1076" s="1">
        <v>0.0108172862789746</v>
      </c>
      <c r="E1076" s="1">
        <v>0.02094264177636873</v>
      </c>
      <c r="F1076" s="1">
        <v>0.01103332694482484</v>
      </c>
    </row>
    <row r="1077" spans="1:6">
      <c r="A1077" s="11">
        <v>45394</v>
      </c>
      <c r="B1077" s="1">
        <v>0.008626662786077155</v>
      </c>
      <c r="C1077" s="1">
        <v>-0.01544563936423682</v>
      </c>
      <c r="D1077" s="1">
        <v>0.000594488837575291</v>
      </c>
      <c r="E1077" s="1">
        <v>-0.01053880476088986</v>
      </c>
      <c r="F1077" s="1">
        <v>-0.01409102393446926</v>
      </c>
    </row>
    <row r="1078" spans="1:6">
      <c r="A1078" s="11">
        <v>45397</v>
      </c>
      <c r="B1078" s="1">
        <v>-0.02186348667471805</v>
      </c>
      <c r="C1078" s="1">
        <v>-0.01348525063009209</v>
      </c>
      <c r="D1078" s="1">
        <v>0.00407439854647107</v>
      </c>
      <c r="E1078" s="1">
        <v>-0.01819561562579708</v>
      </c>
      <c r="F1078" s="1">
        <v>-0.01957803279589443</v>
      </c>
    </row>
    <row r="1079" spans="1:6">
      <c r="A1079" s="11">
        <v>45398</v>
      </c>
      <c r="B1079" s="1">
        <v>-0.01916723246980889</v>
      </c>
      <c r="C1079" s="1">
        <v>-0.001633742516860992</v>
      </c>
      <c r="D1079" s="1">
        <v>0.01056724976076628</v>
      </c>
      <c r="E1079" s="1">
        <v>-0.00297061119545694</v>
      </c>
      <c r="F1079" s="1">
        <v>0.002272392905483311</v>
      </c>
    </row>
    <row r="1080" spans="1:6">
      <c r="A1080" s="11">
        <v>45399</v>
      </c>
      <c r="B1080" s="1">
        <v>-0.008147392544748833</v>
      </c>
      <c r="C1080" s="1">
        <v>-0.01112812820978082</v>
      </c>
      <c r="D1080" s="1">
        <v>-0.007988998354593546</v>
      </c>
      <c r="E1080" s="1">
        <v>0.006930166097187662</v>
      </c>
      <c r="F1080" s="1">
        <v>-0.006609021522432923</v>
      </c>
    </row>
    <row r="1081" spans="1:6">
      <c r="A1081" s="11">
        <v>45400</v>
      </c>
      <c r="B1081" s="1">
        <v>-0.005714387398416121</v>
      </c>
      <c r="C1081" s="1">
        <v>-0.01136362297255822</v>
      </c>
      <c r="D1081" s="1">
        <v>0.004469409231556698</v>
      </c>
      <c r="E1081" s="1">
        <v>0.003473432658136488</v>
      </c>
      <c r="F1081" s="1">
        <v>-0.01838090161497974</v>
      </c>
    </row>
    <row r="1082" spans="1:6">
      <c r="A1082" s="11">
        <v>45401</v>
      </c>
      <c r="B1082" s="1">
        <v>-0.01221263279913098</v>
      </c>
      <c r="C1082" s="1">
        <v>-0.02561096030926935</v>
      </c>
      <c r="D1082" s="1">
        <v>0.006758113245871167</v>
      </c>
      <c r="E1082" s="1">
        <v>-0.0123069614509107</v>
      </c>
      <c r="F1082" s="1">
        <v>-0.01273904293753536</v>
      </c>
    </row>
    <row r="1083" spans="1:6">
      <c r="A1083" s="11">
        <v>45404</v>
      </c>
      <c r="B1083" s="1">
        <v>0.005090953689715016</v>
      </c>
      <c r="C1083" s="1">
        <v>0.01488856881422707</v>
      </c>
      <c r="D1083" s="1">
        <v>-0.02760171525490118</v>
      </c>
      <c r="E1083" s="1">
        <v>0.01421248046842361</v>
      </c>
      <c r="F1083" s="1">
        <v>0.004610119889620901</v>
      </c>
    </row>
    <row r="1084" spans="1:6">
      <c r="A1084" s="11">
        <v>45405</v>
      </c>
      <c r="B1084" s="1">
        <v>0.006391639700882301</v>
      </c>
      <c r="C1084" s="1">
        <v>0.01303389727631088</v>
      </c>
      <c r="D1084" s="1">
        <v>-0.001929508658868984</v>
      </c>
      <c r="E1084" s="1">
        <v>0.01266958186867706</v>
      </c>
      <c r="F1084" s="1">
        <v>0.01648548351620382</v>
      </c>
    </row>
    <row r="1085" spans="1:6">
      <c r="A1085" s="11">
        <v>45406</v>
      </c>
      <c r="B1085" s="1">
        <v>0.01270236777426237</v>
      </c>
      <c r="C1085" s="1">
        <v>-0.01643086252955783</v>
      </c>
      <c r="D1085" s="1">
        <v>-0.001374726656785841</v>
      </c>
      <c r="E1085" s="1">
        <v>0.00549728032603336</v>
      </c>
      <c r="F1085" s="1">
        <v>0.003655708920675238</v>
      </c>
    </row>
    <row r="1086" spans="1:6">
      <c r="A1086" s="11">
        <v>45407</v>
      </c>
      <c r="B1086" s="1">
        <v>0.005147195813670846</v>
      </c>
      <c r="C1086" s="1">
        <v>-0.01653546763406766</v>
      </c>
      <c r="D1086" s="1">
        <v>0.00228008123386747</v>
      </c>
      <c r="E1086" s="1">
        <v>-0.01966948649413702</v>
      </c>
      <c r="F1086" s="1">
        <v>-0.02449513877712017</v>
      </c>
    </row>
    <row r="1087" spans="1:6">
      <c r="A1087" s="11">
        <v>45408</v>
      </c>
      <c r="B1087" s="1">
        <v>-0.003472788414292771</v>
      </c>
      <c r="C1087" s="1">
        <v>0.03426036166853685</v>
      </c>
      <c r="D1087" s="1">
        <v>0.002146106916992796</v>
      </c>
      <c r="E1087" s="1">
        <v>0.1022435446984118</v>
      </c>
      <c r="F1087" s="1">
        <v>0.01824389462011444</v>
      </c>
    </row>
    <row r="1088" spans="1:6">
      <c r="A1088" s="11">
        <v>45411</v>
      </c>
      <c r="B1088" s="1">
        <v>0.02480806795120327</v>
      </c>
      <c r="C1088" s="1">
        <v>0.007460258507441919</v>
      </c>
      <c r="D1088" s="1">
        <v>0.004539940591891556</v>
      </c>
      <c r="E1088" s="1">
        <v>-0.03373072219678575</v>
      </c>
      <c r="F1088" s="1">
        <v>-0.01001686543561975</v>
      </c>
    </row>
    <row r="1089" spans="1:6">
      <c r="A1089" s="11">
        <v>45412</v>
      </c>
      <c r="B1089" s="1">
        <v>-0.01827082460204543</v>
      </c>
      <c r="C1089" s="1">
        <v>-0.03293549122868411</v>
      </c>
      <c r="D1089" s="1">
        <v>-0.02302379220960915</v>
      </c>
      <c r="E1089" s="1">
        <v>-0.02028283670888475</v>
      </c>
      <c r="F1089" s="1">
        <v>-0.03211934386347037</v>
      </c>
    </row>
    <row r="1090" spans="1:6">
      <c r="A1090" s="11">
        <v>45413</v>
      </c>
      <c r="B1090" s="1">
        <v>-0.006047188519972546</v>
      </c>
      <c r="C1090" s="1">
        <v>0.02285714285714291</v>
      </c>
      <c r="D1090" s="1">
        <v>0.003709522720720226</v>
      </c>
      <c r="E1090" s="1">
        <v>0.006634712197860271</v>
      </c>
      <c r="F1090" s="1">
        <v>0.01440955672750999</v>
      </c>
    </row>
    <row r="1091" spans="1:6">
      <c r="A1091" s="11">
        <v>45414</v>
      </c>
      <c r="B1091" s="1">
        <v>0.02203185500159788</v>
      </c>
      <c r="C1091" s="1">
        <v>0.03195531408214047</v>
      </c>
      <c r="D1091" s="1">
        <v>-0.0003043398415564225</v>
      </c>
      <c r="E1091" s="1">
        <v>0.01684367500677419</v>
      </c>
      <c r="F1091" s="1">
        <v>0.007342715575332059</v>
      </c>
    </row>
    <row r="1092" spans="1:6">
      <c r="A1092" s="11">
        <v>45415</v>
      </c>
      <c r="B1092" s="1">
        <v>0.0598163223156789</v>
      </c>
      <c r="C1092" s="1">
        <v>0.008066292135759712</v>
      </c>
      <c r="D1092" s="1">
        <v>-8.696554285025915E-05</v>
      </c>
      <c r="E1092" s="1">
        <v>0.003721043305494387</v>
      </c>
      <c r="F1092" s="1">
        <v>0.02216972082865776</v>
      </c>
    </row>
    <row r="1093" spans="1:6">
      <c r="A1093" s="11">
        <v>45418</v>
      </c>
      <c r="B1093" s="1">
        <v>-0.009106791850394869</v>
      </c>
      <c r="C1093" s="1">
        <v>0.01337194642928696</v>
      </c>
      <c r="D1093" s="1">
        <v>0.009830403504240914</v>
      </c>
      <c r="E1093" s="1">
        <v>0.005142330142123841</v>
      </c>
      <c r="F1093" s="1">
        <v>0.0169184095846564</v>
      </c>
    </row>
    <row r="1094" spans="1:6">
      <c r="A1094" s="11">
        <v>45419</v>
      </c>
      <c r="B1094" s="1">
        <v>0.003797147642357501</v>
      </c>
      <c r="C1094" s="1">
        <v>0.0003179520909595279</v>
      </c>
      <c r="D1094" s="1">
        <v>-0.002756782484130804</v>
      </c>
      <c r="E1094" s="1">
        <v>0.01873874232124728</v>
      </c>
      <c r="F1094" s="1">
        <v>-0.01015622379994596</v>
      </c>
    </row>
    <row r="1095" spans="1:6">
      <c r="A1095" s="11">
        <v>45420</v>
      </c>
      <c r="B1095" s="1">
        <v>0.001864159514025854</v>
      </c>
      <c r="C1095" s="1">
        <v>-0.004026247769404412</v>
      </c>
      <c r="D1095" s="1">
        <v>-0.0006910217473075075</v>
      </c>
      <c r="E1095" s="1">
        <v>-0.0109196913991304</v>
      </c>
      <c r="F1095" s="1">
        <v>0.002931422942835438</v>
      </c>
    </row>
    <row r="1096" spans="1:6">
      <c r="A1096" s="11">
        <v>45421</v>
      </c>
      <c r="B1096" s="1">
        <v>0.01001420665472796</v>
      </c>
      <c r="C1096" s="1">
        <v>0.007978723404255428</v>
      </c>
      <c r="D1096" s="1">
        <v>0.007996196066356154</v>
      </c>
      <c r="E1096" s="1">
        <v>0.00342434227527999</v>
      </c>
      <c r="F1096" s="1">
        <v>0.004335895057063111</v>
      </c>
    </row>
    <row r="1097" spans="1:6">
      <c r="A1097" s="11">
        <v>45422</v>
      </c>
      <c r="B1097" s="1">
        <v>-0.006890114097086508</v>
      </c>
      <c r="C1097" s="1">
        <v>-0.01065965315282813</v>
      </c>
      <c r="D1097" s="1">
        <v>0.01509367081080737</v>
      </c>
      <c r="E1097" s="1">
        <v>-0.007707816517071864</v>
      </c>
      <c r="F1097" s="1">
        <v>0.00586917301094747</v>
      </c>
    </row>
    <row r="1098" spans="1:6">
      <c r="A1098" s="11">
        <v>45425</v>
      </c>
      <c r="B1098" s="1">
        <v>0.01764534865728873</v>
      </c>
      <c r="C1098" s="1">
        <v>-0.004853789332504466</v>
      </c>
      <c r="D1098" s="1">
        <v>-0.01317955076599597</v>
      </c>
      <c r="E1098" s="1">
        <v>0.002905440018254435</v>
      </c>
      <c r="F1098" s="1">
        <v>-0.002459363412650295</v>
      </c>
    </row>
    <row r="1099" spans="1:6">
      <c r="A1099" s="11">
        <v>45426</v>
      </c>
      <c r="B1099" s="1">
        <v>0.006173424465033106</v>
      </c>
      <c r="C1099" s="1">
        <v>0.002679959159411549</v>
      </c>
      <c r="D1099" s="1">
        <v>0.007405420985537647</v>
      </c>
      <c r="E1099" s="1">
        <v>0.007094714791450185</v>
      </c>
      <c r="F1099" s="1">
        <v>0.006864544977501108</v>
      </c>
    </row>
    <row r="1100" spans="1:6">
      <c r="A1100" s="11">
        <v>45427</v>
      </c>
      <c r="B1100" s="1">
        <v>0.01221808119509893</v>
      </c>
      <c r="C1100" s="1">
        <v>-0.005773249525686364</v>
      </c>
      <c r="D1100" s="1">
        <v>0.0149995964531866</v>
      </c>
      <c r="E1100" s="1">
        <v>0.01273918830517751</v>
      </c>
      <c r="F1100" s="1">
        <v>0.01748396033312427</v>
      </c>
    </row>
    <row r="1101" spans="1:6">
      <c r="A1101" s="11">
        <v>45428</v>
      </c>
      <c r="B1101" s="1">
        <v>0.0006324321571860025</v>
      </c>
      <c r="C1101" s="1">
        <v>-0.01268885714634971</v>
      </c>
      <c r="D1101" s="1">
        <v>-0.003642128082100404</v>
      </c>
      <c r="E1101" s="1">
        <v>0.009680656107189822</v>
      </c>
      <c r="F1101" s="1">
        <v>-0.00494005010860632</v>
      </c>
    </row>
    <row r="1102" spans="1:6">
      <c r="A1102" s="11">
        <v>45429</v>
      </c>
      <c r="B1102" s="1">
        <v>0.0001579879480759772</v>
      </c>
      <c r="C1102" s="1">
        <v>0.005826891232250109</v>
      </c>
      <c r="D1102" s="1">
        <v>0.01352939124868691</v>
      </c>
      <c r="E1102" s="1">
        <v>0.01079348229363486</v>
      </c>
      <c r="F1102" s="1">
        <v>-0.001852765816773294</v>
      </c>
    </row>
    <row r="1103" spans="1:6">
      <c r="A1103" s="11">
        <v>45432</v>
      </c>
      <c r="B1103" s="1">
        <v>0.006162169371322523</v>
      </c>
      <c r="C1103" s="1">
        <v>-0.006280474722663021</v>
      </c>
      <c r="D1103" s="1">
        <v>0.008995917258572517</v>
      </c>
      <c r="E1103" s="1">
        <v>0.004884630091505304</v>
      </c>
      <c r="F1103" s="1">
        <v>0.01220824908544782</v>
      </c>
    </row>
    <row r="1104" spans="1:6">
      <c r="A1104" s="11">
        <v>45433</v>
      </c>
      <c r="B1104" s="1">
        <v>0.006857235820311836</v>
      </c>
      <c r="C1104" s="1">
        <v>-0.002124874163204504</v>
      </c>
      <c r="D1104" s="1">
        <v>-0.005012511467758718</v>
      </c>
      <c r="E1104" s="1">
        <v>0.005256745571867727</v>
      </c>
      <c r="F1104" s="1">
        <v>0.008698922875035153</v>
      </c>
    </row>
    <row r="1105" spans="1:6">
      <c r="A1105" s="11">
        <v>45434</v>
      </c>
      <c r="B1105" s="1">
        <v>-0.00753842939438254</v>
      </c>
      <c r="C1105" s="1">
        <v>-0.0001091401274256887</v>
      </c>
      <c r="D1105" s="1">
        <v>-0.01342032483597855</v>
      </c>
      <c r="E1105" s="1">
        <v>-0.008265432449443</v>
      </c>
      <c r="F1105" s="1">
        <v>0.003449561679015556</v>
      </c>
    </row>
    <row r="1106" spans="1:6">
      <c r="A1106" s="11">
        <v>45435</v>
      </c>
      <c r="B1106" s="1">
        <v>-0.02105812735109669</v>
      </c>
      <c r="C1106" s="1">
        <v>-0.01135806135311201</v>
      </c>
      <c r="D1106" s="1">
        <v>-0.02268539773964529</v>
      </c>
      <c r="E1106" s="1">
        <v>-0.01604495525518901</v>
      </c>
      <c r="F1106" s="1">
        <v>-0.008176166456242528</v>
      </c>
    </row>
    <row r="1107" spans="1:6">
      <c r="A1107" s="11">
        <v>45436</v>
      </c>
      <c r="B1107" s="1">
        <v>0.01658817878540697</v>
      </c>
      <c r="C1107" s="1">
        <v>-0.001657017656453985</v>
      </c>
      <c r="D1107" s="1">
        <v>-0.001070663811563177</v>
      </c>
      <c r="E1107" s="1">
        <v>0.008297338416880962</v>
      </c>
      <c r="F1107" s="1">
        <v>0.007400491468314785</v>
      </c>
    </row>
    <row r="1108" spans="1:6">
      <c r="A1108" s="11">
        <v>45440</v>
      </c>
      <c r="B1108" s="1">
        <v>5.262384251714103E-05</v>
      </c>
      <c r="C1108" s="1">
        <v>0.007745471073219212</v>
      </c>
      <c r="D1108" s="1">
        <v>0.009732026225884205</v>
      </c>
      <c r="E1108" s="1">
        <v>0.008057509052595835</v>
      </c>
      <c r="F1108" s="1">
        <v>0.0003719873873939683</v>
      </c>
    </row>
    <row r="1109" spans="1:6">
      <c r="A1109" s="11">
        <v>45441</v>
      </c>
      <c r="B1109" s="1">
        <v>0.001579035119691152</v>
      </c>
      <c r="C1109" s="1">
        <v>-0.0007136405620595809</v>
      </c>
      <c r="D1109" s="1">
        <v>-0.006326385297492965</v>
      </c>
      <c r="E1109" s="1">
        <v>-0.002834460123651739</v>
      </c>
      <c r="F1109" s="1">
        <v>-0.002672419948486104</v>
      </c>
    </row>
    <row r="1110" spans="1:6">
      <c r="A1110" s="11">
        <v>45442</v>
      </c>
      <c r="B1110" s="1">
        <v>0.005255179147727107</v>
      </c>
      <c r="C1110" s="1">
        <v>-0.01483351766216112</v>
      </c>
      <c r="D1110" s="1">
        <v>0.001110906063915618</v>
      </c>
      <c r="E1110" s="1">
        <v>-0.02154628329467712</v>
      </c>
      <c r="F1110" s="1">
        <v>-0.03378617881247892</v>
      </c>
    </row>
    <row r="1111" spans="1:6">
      <c r="A1111" s="11">
        <v>45443</v>
      </c>
      <c r="B1111" s="1">
        <v>0.005018572736930071</v>
      </c>
      <c r="C1111" s="1">
        <v>-0.01606070022964767</v>
      </c>
      <c r="D1111" s="1">
        <v>-0.008536429567474357</v>
      </c>
      <c r="E1111" s="1">
        <v>0.002265954885254162</v>
      </c>
      <c r="F1111" s="1">
        <v>0.001109311771458898</v>
      </c>
    </row>
    <row r="1112" spans="1:6">
      <c r="A1112" s="11">
        <v>45446</v>
      </c>
      <c r="B1112" s="1">
        <v>0.009258751209376248</v>
      </c>
      <c r="C1112" s="1">
        <v>0.01076849847083472</v>
      </c>
      <c r="D1112" s="1">
        <v>0.01020284829690121</v>
      </c>
      <c r="E1112" s="1">
        <v>0.003884130074317538</v>
      </c>
      <c r="F1112" s="1">
        <v>-0.003878362909683131</v>
      </c>
    </row>
    <row r="1113" spans="1:6">
      <c r="A1113" s="11">
        <v>45447</v>
      </c>
      <c r="B1113" s="1">
        <v>0.001649286897645652</v>
      </c>
      <c r="C1113" s="1">
        <v>0.00560726713319748</v>
      </c>
      <c r="D1113" s="1">
        <v>-0.008991773961538829</v>
      </c>
      <c r="E1113" s="1">
        <v>0.003580209739484363</v>
      </c>
      <c r="F1113" s="1">
        <v>0.006166654208554334</v>
      </c>
    </row>
    <row r="1114" spans="1:6">
      <c r="A1114" s="11">
        <v>45448</v>
      </c>
      <c r="B1114" s="1">
        <v>0.007820858848150092</v>
      </c>
      <c r="C1114" s="1">
        <v>0.01081745556496583</v>
      </c>
      <c r="D1114" s="1">
        <v>0.01229847243872295</v>
      </c>
      <c r="E1114" s="1">
        <v>0.009321670776098134</v>
      </c>
      <c r="F1114" s="1">
        <v>0.0190833018379275</v>
      </c>
    </row>
    <row r="1115" spans="1:6">
      <c r="A1115" s="11">
        <v>45449</v>
      </c>
      <c r="B1115" s="1">
        <v>-0.007096551399620621</v>
      </c>
      <c r="C1115" s="1">
        <v>0.02052074826650974</v>
      </c>
      <c r="D1115" s="1">
        <v>0.006881589779467623</v>
      </c>
      <c r="E1115" s="1">
        <v>0.007525235401785402</v>
      </c>
      <c r="F1115" s="1">
        <v>0.00120273131638271</v>
      </c>
    </row>
    <row r="1116" spans="1:6">
      <c r="A1116" s="11">
        <v>45450</v>
      </c>
      <c r="B1116" s="1">
        <v>0.01239204304454433</v>
      </c>
      <c r="C1116" s="1">
        <v>-0.003783767287795614</v>
      </c>
      <c r="D1116" s="1">
        <v>-0.02746491849773847</v>
      </c>
      <c r="E1116" s="1">
        <v>-0.01284446425096686</v>
      </c>
      <c r="F1116" s="1">
        <v>-0.001578143671810861</v>
      </c>
    </row>
    <row r="1117" spans="1:6">
      <c r="A1117" s="11">
        <v>45453</v>
      </c>
      <c r="B1117" s="1">
        <v>-0.01914773850809492</v>
      </c>
      <c r="C1117" s="1">
        <v>0.01497555323458588</v>
      </c>
      <c r="D1117" s="1">
        <v>0.001084504621271076</v>
      </c>
      <c r="E1117" s="1">
        <v>0.004303802229508991</v>
      </c>
      <c r="F1117" s="1">
        <v>0.00948440823510599</v>
      </c>
    </row>
    <row r="1118" spans="1:6">
      <c r="A1118" s="11">
        <v>45454</v>
      </c>
      <c r="B1118" s="1">
        <v>0.07264911663449847</v>
      </c>
      <c r="C1118" s="1">
        <v>0.0009087895389929823</v>
      </c>
      <c r="D1118" s="1">
        <v>-8.664522082846293E-05</v>
      </c>
      <c r="E1118" s="1">
        <v>0.009199525270474185</v>
      </c>
      <c r="F1118" s="1">
        <v>0.01124173210569723</v>
      </c>
    </row>
    <row r="1119" spans="1:6">
      <c r="A1119" s="11">
        <v>45455</v>
      </c>
      <c r="B1119" s="1">
        <v>0.02857835904400696</v>
      </c>
      <c r="C1119" s="1">
        <v>-0.001815928780906417</v>
      </c>
      <c r="D1119" s="1">
        <v>0.01235102925243781</v>
      </c>
      <c r="E1119" s="1">
        <v>0.006624404009567986</v>
      </c>
      <c r="F1119" s="1">
        <v>0.01936767510075366</v>
      </c>
    </row>
    <row r="1120" spans="1:6">
      <c r="A1120" s="11">
        <v>45456</v>
      </c>
      <c r="B1120" s="1">
        <v>0.005491204917847936</v>
      </c>
      <c r="C1120" s="1">
        <v>-0.01637325468771578</v>
      </c>
      <c r="D1120" s="1">
        <v>-0.01532536336820423</v>
      </c>
      <c r="E1120" s="1">
        <v>-0.01479269630000846</v>
      </c>
      <c r="F1120" s="1">
        <v>0.001178994809666989</v>
      </c>
    </row>
    <row r="1121" spans="1:6">
      <c r="A1121" s="11">
        <v>45457</v>
      </c>
      <c r="B1121" s="1">
        <v>-0.008168420505005103</v>
      </c>
      <c r="C1121" s="1">
        <v>-0.0009247574783878276</v>
      </c>
      <c r="D1121" s="1">
        <v>0.01356401696990717</v>
      </c>
      <c r="E1121" s="1">
        <v>0.009305829270845223</v>
      </c>
      <c r="F1121" s="1">
        <v>0.002241977438976805</v>
      </c>
    </row>
    <row r="1122" spans="1:6">
      <c r="A1122" s="11">
        <v>45460</v>
      </c>
      <c r="B1122" s="1">
        <v>0.01967144985420166</v>
      </c>
      <c r="C1122" s="1">
        <v>0.002177904217078641</v>
      </c>
      <c r="D1122" s="1">
        <v>-0.008149610017955</v>
      </c>
      <c r="E1122" s="1">
        <v>0.002545430763373657</v>
      </c>
      <c r="F1122" s="1">
        <v>0.01310522926071145</v>
      </c>
    </row>
    <row r="1123" spans="1:6">
      <c r="A1123" s="11">
        <v>45461</v>
      </c>
      <c r="B1123" s="1">
        <v>-0.01098450189904399</v>
      </c>
      <c r="C1123" s="1">
        <v>-0.006791263808433312</v>
      </c>
      <c r="D1123" s="1">
        <v>0.007784120723131061</v>
      </c>
      <c r="E1123" s="1">
        <v>-0.01213062487039474</v>
      </c>
      <c r="F1123" s="1">
        <v>-0.004527503209383221</v>
      </c>
    </row>
    <row r="1124" spans="1:6">
      <c r="A1124" s="11">
        <v>45463</v>
      </c>
      <c r="B1124" s="1">
        <v>-0.02151283587728425</v>
      </c>
      <c r="C1124" s="1">
        <v>0.01799687428947849</v>
      </c>
      <c r="D1124" s="1">
        <v>0.01004125792351807</v>
      </c>
      <c r="E1124" s="1">
        <v>0.006910748123557742</v>
      </c>
      <c r="F1124" s="1">
        <v>-0.001433873272010833</v>
      </c>
    </row>
    <row r="1125" spans="1:6">
      <c r="A1125" s="11">
        <v>45464</v>
      </c>
      <c r="B1125" s="1">
        <v>-0.01044448057943459</v>
      </c>
      <c r="C1125" s="1">
        <v>0.01601287280926522</v>
      </c>
      <c r="D1125" s="1">
        <v>-0.01588926234537014</v>
      </c>
      <c r="E1125" s="1">
        <v>0.01888836876511268</v>
      </c>
      <c r="F1125" s="1">
        <v>0.009154153969398671</v>
      </c>
    </row>
    <row r="1126" spans="1:6">
      <c r="A1126" s="11">
        <v>45467</v>
      </c>
      <c r="B1126" s="1">
        <v>0.003132702444328395</v>
      </c>
      <c r="C1126" s="1">
        <v>-0.0185635417434159</v>
      </c>
      <c r="D1126" s="1">
        <v>0.005871221822488115</v>
      </c>
      <c r="E1126" s="1">
        <v>-0.002282503573844963</v>
      </c>
      <c r="F1126" s="1">
        <v>-0.004691156221917181</v>
      </c>
    </row>
    <row r="1127" spans="1:6">
      <c r="A1127" s="11">
        <v>45468</v>
      </c>
      <c r="B1127" s="1">
        <v>0.004468196036005123</v>
      </c>
      <c r="C1127" s="1">
        <v>0.004149318226444709</v>
      </c>
      <c r="D1127" s="1">
        <v>-0.005751031048819688</v>
      </c>
      <c r="E1127" s="1">
        <v>0.02683849657319715</v>
      </c>
      <c r="F1127" s="1">
        <v>0.007326750758552159</v>
      </c>
    </row>
    <row r="1128" spans="1:6">
      <c r="A1128" s="11">
        <v>45469</v>
      </c>
      <c r="B1128" s="1">
        <v>0.0199932379969503</v>
      </c>
      <c r="C1128" s="1">
        <v>0.03901472799901873</v>
      </c>
      <c r="D1128" s="1">
        <v>-0.007511070426863498</v>
      </c>
      <c r="E1128" s="1">
        <v>-0.0008150134904953976</v>
      </c>
      <c r="F1128" s="1">
        <v>0.002683235292916475</v>
      </c>
    </row>
    <row r="1129" spans="1:6">
      <c r="A1129" s="11">
        <v>45470</v>
      </c>
      <c r="B1129" s="1">
        <v>0.003985931533357023</v>
      </c>
      <c r="C1129" s="1">
        <v>0.0218997235669518</v>
      </c>
      <c r="D1129" s="1">
        <v>0.01100384888892769</v>
      </c>
      <c r="E1129" s="1">
        <v>0.008320601373261072</v>
      </c>
      <c r="F1129" s="1">
        <v>0.001526070829237502</v>
      </c>
    </row>
    <row r="1130" spans="1:6">
      <c r="A1130" s="11">
        <v>45471</v>
      </c>
      <c r="B1130" s="1">
        <v>-0.01625420526423349</v>
      </c>
      <c r="C1130" s="1">
        <v>-0.02324996695278791</v>
      </c>
      <c r="D1130" s="1">
        <v>0.001376619131802537</v>
      </c>
      <c r="E1130" s="1">
        <v>-0.01758275232400974</v>
      </c>
      <c r="F1130" s="1">
        <v>-0.01302856616092052</v>
      </c>
    </row>
    <row r="1131" spans="1:6">
      <c r="A1131" s="11">
        <v>45474</v>
      </c>
      <c r="B1131" s="1">
        <v>0.02910462380664902</v>
      </c>
      <c r="C1131" s="1">
        <v>0.02043982896891161</v>
      </c>
      <c r="D1131" s="1">
        <v>-4.289793260281449E-05</v>
      </c>
      <c r="E1131" s="1">
        <v>0.004611653260711002</v>
      </c>
      <c r="F1131" s="1">
        <v>0.02188160243852932</v>
      </c>
    </row>
    <row r="1132" spans="1:6">
      <c r="A1132" s="11">
        <v>45475</v>
      </c>
      <c r="B1132" s="1">
        <v>0.01623997887739703</v>
      </c>
      <c r="C1132" s="1">
        <v>0.01419879865663853</v>
      </c>
      <c r="D1132" s="1">
        <v>-0.001976326457831856</v>
      </c>
      <c r="E1132" s="1">
        <v>0.01229585437123637</v>
      </c>
      <c r="F1132" s="1">
        <v>0.005583108706971984</v>
      </c>
    </row>
    <row r="1133" spans="1:6">
      <c r="A1133" s="11">
        <v>45476</v>
      </c>
      <c r="B1133" s="1">
        <v>0.005811043533581639</v>
      </c>
      <c r="C1133" s="1">
        <v>-0.01205001831054686</v>
      </c>
      <c r="D1133" s="1">
        <v>0.01584160517784117</v>
      </c>
      <c r="E1133" s="1">
        <v>0.003130954451689538</v>
      </c>
      <c r="F1133" s="1">
        <v>0.003244222694481325</v>
      </c>
    </row>
    <row r="1134" spans="1:6">
      <c r="A1134" s="11">
        <v>45478</v>
      </c>
      <c r="B1134" s="1">
        <v>0.02162033702751454</v>
      </c>
      <c r="C1134" s="1">
        <v>0.01219699229098681</v>
      </c>
      <c r="D1134" s="1">
        <v>0.01216202668786592</v>
      </c>
      <c r="E1134" s="1">
        <v>0.02572395734779942</v>
      </c>
      <c r="F1134" s="1">
        <v>0.01473618925677855</v>
      </c>
    </row>
    <row r="1135" spans="1:6">
      <c r="A1135" s="11">
        <v>45481</v>
      </c>
      <c r="B1135" s="1">
        <v>0.00653887709401646</v>
      </c>
      <c r="C1135" s="1">
        <v>-0.00355003356933592</v>
      </c>
      <c r="D1135" s="1">
        <v>-0.01394182492280716</v>
      </c>
      <c r="E1135" s="1">
        <v>-0.008237268293937117</v>
      </c>
      <c r="F1135" s="1">
        <v>-0.002823136841617391</v>
      </c>
    </row>
    <row r="1136" spans="1:6">
      <c r="A1136" s="11">
        <v>45482</v>
      </c>
      <c r="B1136" s="1">
        <v>0.003774831321738725</v>
      </c>
      <c r="C1136" s="1">
        <v>0.0002509059834530092</v>
      </c>
      <c r="D1136" s="1">
        <v>0.002080564956676856</v>
      </c>
      <c r="E1136" s="1">
        <v>-0.0002645122434737912</v>
      </c>
      <c r="F1136" s="1">
        <v>-0.01437027168520244</v>
      </c>
    </row>
    <row r="1137" spans="1:6">
      <c r="A1137" s="11">
        <v>45483</v>
      </c>
      <c r="B1137" s="1">
        <v>0.01880357948286782</v>
      </c>
      <c r="C1137" s="1">
        <v>0.002257434315787954</v>
      </c>
      <c r="D1137" s="1">
        <v>0.005126839123324123</v>
      </c>
      <c r="E1137" s="1">
        <v>0.01164137495564299</v>
      </c>
      <c r="F1137" s="1">
        <v>0.01460156252035172</v>
      </c>
    </row>
    <row r="1138" spans="1:6">
      <c r="A1138" s="11">
        <v>45484</v>
      </c>
      <c r="B1138" s="1">
        <v>-0.02322080361522239</v>
      </c>
      <c r="C1138" s="1">
        <v>-0.02372486307453114</v>
      </c>
      <c r="D1138" s="1">
        <v>0.01804234453633713</v>
      </c>
      <c r="E1138" s="1">
        <v>-0.02934395482937735</v>
      </c>
      <c r="F1138" s="1">
        <v>-0.0247720984063512</v>
      </c>
    </row>
    <row r="1139" spans="1:6">
      <c r="A1139" s="11">
        <v>45485</v>
      </c>
      <c r="B1139" s="1">
        <v>0.01305086607834416</v>
      </c>
      <c r="C1139" s="1">
        <v>-0.002871046141153633</v>
      </c>
      <c r="D1139" s="1">
        <v>-0.0004140786749482483</v>
      </c>
      <c r="E1139" s="1">
        <v>-0.002694358755985116</v>
      </c>
      <c r="F1139" s="1">
        <v>-0.00252919824564124</v>
      </c>
    </row>
    <row r="1140" spans="1:6">
      <c r="A1140" s="11">
        <v>45488</v>
      </c>
      <c r="B1140" s="1">
        <v>0.01674332550142577</v>
      </c>
      <c r="C1140" s="1">
        <v>-0.009100746683474936</v>
      </c>
      <c r="D1140" s="1">
        <v>0.003686786389291541</v>
      </c>
      <c r="E1140" s="1">
        <v>0.007888858906547114</v>
      </c>
      <c r="F1140" s="1">
        <v>0.0009039705401840958</v>
      </c>
    </row>
    <row r="1141" spans="1:6">
      <c r="A1141" s="11">
        <v>45489</v>
      </c>
      <c r="B1141" s="1">
        <v>0.001791814101230083</v>
      </c>
      <c r="C1141" s="1">
        <v>0.001556678340896456</v>
      </c>
      <c r="D1141" s="1">
        <v>0.01630277832022298</v>
      </c>
      <c r="E1141" s="1">
        <v>-0.01399243216074708</v>
      </c>
      <c r="F1141" s="1">
        <v>-0.009780597177104111</v>
      </c>
    </row>
    <row r="1142" spans="1:6">
      <c r="A1142" s="11">
        <v>45490</v>
      </c>
      <c r="B1142" s="1">
        <v>-0.02529597985084386</v>
      </c>
      <c r="C1142" s="1">
        <v>-0.02637038381521739</v>
      </c>
      <c r="D1142" s="1">
        <v>-0.003086360387031917</v>
      </c>
      <c r="E1142" s="1">
        <v>-0.01576771162474366</v>
      </c>
      <c r="F1142" s="1">
        <v>-0.01334755196664883</v>
      </c>
    </row>
    <row r="1143" spans="1:6">
      <c r="A1143" s="11">
        <v>45491</v>
      </c>
      <c r="B1143" s="1">
        <v>-0.02053481573295934</v>
      </c>
      <c r="C1143" s="1">
        <v>-0.02224228616340451</v>
      </c>
      <c r="D1143" s="1">
        <v>-0.001222095462085404</v>
      </c>
      <c r="E1143" s="1">
        <v>-0.01839569443714772</v>
      </c>
      <c r="F1143" s="1">
        <v>-0.00710227990368717</v>
      </c>
    </row>
    <row r="1144" spans="1:6">
      <c r="A1144" s="11">
        <v>45492</v>
      </c>
      <c r="B1144" s="1">
        <v>0.0005798814927382434</v>
      </c>
      <c r="C1144" s="1">
        <v>-0.003374123086734682</v>
      </c>
      <c r="D1144" s="1">
        <v>-0.02296274072391602</v>
      </c>
      <c r="E1144" s="1">
        <v>-0.0001689220634967237</v>
      </c>
      <c r="F1144" s="1">
        <v>-0.007402899416660835</v>
      </c>
    </row>
    <row r="1145" spans="1:6">
      <c r="A1145" s="11">
        <v>45495</v>
      </c>
      <c r="B1145" s="1">
        <v>-0.001560288354392703</v>
      </c>
      <c r="C1145" s="1">
        <v>-0.003167158934036185</v>
      </c>
      <c r="D1145" s="1">
        <v>-0.001461072844917588</v>
      </c>
      <c r="E1145" s="1">
        <v>0.02257119716328493</v>
      </c>
      <c r="F1145" s="1">
        <v>0.01333774802348398</v>
      </c>
    </row>
    <row r="1146" spans="1:6">
      <c r="A1146" s="11">
        <v>45496</v>
      </c>
      <c r="B1146" s="1">
        <v>0.004688385058036149</v>
      </c>
      <c r="C1146" s="1">
        <v>0.02114489480045179</v>
      </c>
      <c r="D1146" s="1">
        <v>0.005267599354619623</v>
      </c>
      <c r="E1146" s="1">
        <v>0.0006605482499897342</v>
      </c>
      <c r="F1146" s="1">
        <v>0.004312047128158136</v>
      </c>
    </row>
    <row r="1147" spans="1:6">
      <c r="A1147" s="11">
        <v>45497</v>
      </c>
      <c r="B1147" s="1">
        <v>-0.02875437142666037</v>
      </c>
      <c r="C1147" s="1">
        <v>-0.02993402565008862</v>
      </c>
      <c r="D1147" s="1">
        <v>0.003618044921629426</v>
      </c>
      <c r="E1147" s="1">
        <v>-0.05038772326067464</v>
      </c>
      <c r="F1147" s="1">
        <v>-0.03585476977632485</v>
      </c>
    </row>
    <row r="1148" spans="1:6">
      <c r="A1148" s="11">
        <v>45498</v>
      </c>
      <c r="B1148" s="1">
        <v>-0.004804521592780109</v>
      </c>
      <c r="C1148" s="1">
        <v>-0.005419431054668911</v>
      </c>
      <c r="D1148" s="1">
        <v>-0.02544240054782676</v>
      </c>
      <c r="E1148" s="1">
        <v>-0.03099115543384023</v>
      </c>
      <c r="F1148" s="1">
        <v>-0.02448130190595088</v>
      </c>
    </row>
    <row r="1149" spans="1:6">
      <c r="A1149" s="11">
        <v>45499</v>
      </c>
      <c r="B1149" s="1">
        <v>0.002161036841528352</v>
      </c>
      <c r="C1149" s="1">
        <v>0.01473446653629318</v>
      </c>
      <c r="D1149" s="1">
        <v>0.01194782891408219</v>
      </c>
      <c r="E1149" s="1">
        <v>-0.001673865245425343</v>
      </c>
      <c r="F1149" s="1">
        <v>0.01641965977917348</v>
      </c>
    </row>
    <row r="1150" spans="1:6">
      <c r="A1150" s="11">
        <v>45502</v>
      </c>
      <c r="B1150" s="1">
        <v>0.001284596224601975</v>
      </c>
      <c r="C1150" s="1">
        <v>0.003835599716395466</v>
      </c>
      <c r="D1150" s="1">
        <v>-0.001134433265493673</v>
      </c>
      <c r="E1150" s="1">
        <v>0.01514974364363586</v>
      </c>
      <c r="F1150" s="1">
        <v>0.003433154040385356</v>
      </c>
    </row>
    <row r="1151" spans="1:6">
      <c r="A1151" s="11">
        <v>45503</v>
      </c>
      <c r="B1151" s="1">
        <v>0.002566036613409706</v>
      </c>
      <c r="C1151" s="1">
        <v>-0.008133134602594794</v>
      </c>
      <c r="D1151" s="1">
        <v>0.01165185319603612</v>
      </c>
      <c r="E1151" s="1">
        <v>0.004482868515531591</v>
      </c>
      <c r="F1151" s="1">
        <v>-0.008928317100378225</v>
      </c>
    </row>
    <row r="1152" spans="1:6">
      <c r="A1152" s="11">
        <v>45504</v>
      </c>
      <c r="B1152" s="1">
        <v>0.01499078526812858</v>
      </c>
      <c r="C1152" s="1">
        <v>0.02900219481016442</v>
      </c>
      <c r="D1152" s="1">
        <v>0.008939708939708968</v>
      </c>
      <c r="E1152" s="1">
        <v>0.007340349665505563</v>
      </c>
      <c r="F1152" s="1">
        <v>-0.01080588405513727</v>
      </c>
    </row>
    <row r="1153" spans="1:6">
      <c r="A1153" s="11">
        <v>45505</v>
      </c>
      <c r="B1153" s="1">
        <v>-0.0167507693470117</v>
      </c>
      <c r="C1153" s="1">
        <v>-0.01556310017014151</v>
      </c>
      <c r="D1153" s="1">
        <v>0.003502987842571637</v>
      </c>
      <c r="E1153" s="1">
        <v>-0.004546934475024633</v>
      </c>
      <c r="F1153" s="1">
        <v>-0.002964084740334383</v>
      </c>
    </row>
    <row r="1154" spans="1:6">
      <c r="A1154" s="11">
        <v>45506</v>
      </c>
      <c r="B1154" s="1">
        <v>0.00686941038758615</v>
      </c>
      <c r="C1154" s="1">
        <v>-0.0878470841762542</v>
      </c>
      <c r="D1154" s="1">
        <v>-0.003819321900667361</v>
      </c>
      <c r="E1154" s="1">
        <v>-0.02401021805286796</v>
      </c>
      <c r="F1154" s="1">
        <v>-0.02066589264500596</v>
      </c>
    </row>
    <row r="1155" spans="1:6">
      <c r="A1155" s="11">
        <v>45509</v>
      </c>
      <c r="B1155" s="1">
        <v>-0.04816698327632507</v>
      </c>
      <c r="C1155" s="1">
        <v>-0.04097671157906757</v>
      </c>
      <c r="D1155" s="1">
        <v>-0.009894051400877291</v>
      </c>
      <c r="E1155" s="1">
        <v>-0.04446179710690401</v>
      </c>
      <c r="F1155" s="1">
        <v>-0.0326569628379082</v>
      </c>
    </row>
    <row r="1156" spans="1:6">
      <c r="A1156" s="11">
        <v>45510</v>
      </c>
      <c r="B1156" s="1">
        <v>-0.009748200625674053</v>
      </c>
      <c r="C1156" s="1">
        <v>0.005651399696776416</v>
      </c>
      <c r="D1156" s="1">
        <v>-0.005246222996955541</v>
      </c>
      <c r="E1156" s="1">
        <v>-0.006028251146518837</v>
      </c>
      <c r="F1156" s="1">
        <v>0.01128688687463231</v>
      </c>
    </row>
    <row r="1157" spans="1:6">
      <c r="A1157" s="11">
        <v>45511</v>
      </c>
      <c r="B1157" s="1">
        <v>0.0124982887633609</v>
      </c>
      <c r="C1157" s="1">
        <v>0.005187498515865308</v>
      </c>
      <c r="D1157" s="1">
        <v>0.0005859538263479624</v>
      </c>
      <c r="E1157" s="1">
        <v>0.004106351445209544</v>
      </c>
      <c r="F1157" s="1">
        <v>-0.002952918452502673</v>
      </c>
    </row>
    <row r="1158" spans="1:6">
      <c r="A1158" s="11">
        <v>45512</v>
      </c>
      <c r="B1158" s="1">
        <v>0.01663326694250378</v>
      </c>
      <c r="C1158" s="1">
        <v>0.01861521594743554</v>
      </c>
      <c r="D1158" s="1">
        <v>0.01326080366947302</v>
      </c>
      <c r="E1158" s="1">
        <v>0.01944129989448506</v>
      </c>
      <c r="F1158" s="1">
        <v>0.01069205158039521</v>
      </c>
    </row>
    <row r="1159" spans="1:6">
      <c r="A1159" s="11">
        <v>45513</v>
      </c>
      <c r="B1159" s="1">
        <v>0.01373592892325348</v>
      </c>
      <c r="C1159" s="1">
        <v>0.00687575011257735</v>
      </c>
      <c r="D1159" s="1">
        <v>0.004087254018639186</v>
      </c>
      <c r="E1159" s="1">
        <v>0.01012154454259351</v>
      </c>
      <c r="F1159" s="1">
        <v>0.008269311626780906</v>
      </c>
    </row>
    <row r="1160" spans="1:6">
      <c r="A1160" s="11">
        <v>45516</v>
      </c>
      <c r="B1160" s="1">
        <v>0.007129902529277032</v>
      </c>
      <c r="C1160" s="1">
        <v>-0.000838620987187122</v>
      </c>
      <c r="D1160" s="1">
        <v>0.01245828850412001</v>
      </c>
      <c r="E1160" s="1">
        <v>-0.008431632831316538</v>
      </c>
      <c r="F1160" s="1">
        <v>0.001945798717563063</v>
      </c>
    </row>
    <row r="1161" spans="1:6">
      <c r="A1161" s="11">
        <v>45517</v>
      </c>
      <c r="B1161" s="1">
        <v>0.01719307468488518</v>
      </c>
      <c r="C1161" s="1">
        <v>0.02056350487425918</v>
      </c>
      <c r="D1161" s="1">
        <v>0.001746283706408613</v>
      </c>
      <c r="E1161" s="1">
        <v>0.01152256718595868</v>
      </c>
      <c r="F1161" s="1">
        <v>0.01769865431101936</v>
      </c>
    </row>
    <row r="1162" spans="1:6">
      <c r="A1162" s="11">
        <v>45518</v>
      </c>
      <c r="B1162" s="1">
        <v>0.002033684269307834</v>
      </c>
      <c r="C1162" s="1">
        <v>-0.0007636117446156998</v>
      </c>
      <c r="D1162" s="1">
        <v>-0.01106743802186205</v>
      </c>
      <c r="E1162" s="1">
        <v>-0.02308729886047722</v>
      </c>
      <c r="F1162" s="1">
        <v>0.00688386335033031</v>
      </c>
    </row>
    <row r="1163" spans="1:6">
      <c r="A1163" s="11">
        <v>45519</v>
      </c>
      <c r="B1163" s="1">
        <v>0.01353056253470997</v>
      </c>
      <c r="C1163" s="1">
        <v>0.04403286281963403</v>
      </c>
      <c r="D1163" s="1">
        <v>0.005616215405820579</v>
      </c>
      <c r="E1163" s="1">
        <v>0.005799368086506496</v>
      </c>
      <c r="F1163" s="1">
        <v>0.01182383164601508</v>
      </c>
    </row>
    <row r="1164" spans="1:6">
      <c r="A1164" s="11">
        <v>45520</v>
      </c>
      <c r="B1164" s="1">
        <v>0.005918512725632485</v>
      </c>
      <c r="C1164" s="1">
        <v>-0.002984395462729106</v>
      </c>
      <c r="D1164" s="1">
        <v>0.01854795898604866</v>
      </c>
      <c r="E1164" s="1">
        <v>0.01029134505817764</v>
      </c>
      <c r="F1164" s="1">
        <v>-0.006080328658389145</v>
      </c>
    </row>
    <row r="1165" spans="1:6">
      <c r="A1165" s="11">
        <v>45523</v>
      </c>
      <c r="B1165" s="1">
        <v>-0.0007078937185256429</v>
      </c>
      <c r="C1165" s="1">
        <v>0.006551472258579993</v>
      </c>
      <c r="D1165" s="1">
        <v>0.001280697609383985</v>
      </c>
      <c r="E1165" s="1">
        <v>0.02276628515956491</v>
      </c>
      <c r="F1165" s="1">
        <v>0.007312386972660789</v>
      </c>
    </row>
    <row r="1166" spans="1:6">
      <c r="A1166" s="11">
        <v>45524</v>
      </c>
      <c r="B1166" s="1">
        <v>0.002744760556469439</v>
      </c>
      <c r="C1166" s="1">
        <v>0.003703308593809629</v>
      </c>
      <c r="D1166" s="1">
        <v>0.003797265894390778</v>
      </c>
      <c r="E1166" s="1">
        <v>0.003059800582337013</v>
      </c>
      <c r="F1166" s="1">
        <v>0.007757431809824356</v>
      </c>
    </row>
    <row r="1167" spans="1:6">
      <c r="A1167" s="11">
        <v>45525</v>
      </c>
      <c r="B1167" s="1">
        <v>-0.0004856210791819304</v>
      </c>
      <c r="C1167" s="1">
        <v>0.006876093995775934</v>
      </c>
      <c r="D1167" s="1">
        <v>-0.001154838700269334</v>
      </c>
      <c r="E1167" s="1">
        <v>-0.007955433377699661</v>
      </c>
      <c r="F1167" s="1">
        <v>-0.001553637271137887</v>
      </c>
    </row>
    <row r="1168" spans="1:6">
      <c r="A1168" s="11">
        <v>45526</v>
      </c>
      <c r="B1168" s="1">
        <v>-0.008259772004517218</v>
      </c>
      <c r="C1168" s="1">
        <v>-0.02209758322165212</v>
      </c>
      <c r="D1168" s="1">
        <v>-0.0117604852290244</v>
      </c>
      <c r="E1168" s="1">
        <v>-0.01236056699990939</v>
      </c>
      <c r="F1168" s="1">
        <v>-0.02025276860728042</v>
      </c>
    </row>
    <row r="1169" spans="1:6">
      <c r="A1169" s="11">
        <v>45527</v>
      </c>
      <c r="B1169" s="1">
        <v>0.01028817809630711</v>
      </c>
      <c r="C1169" s="1">
        <v>0.005166572293719973</v>
      </c>
      <c r="D1169" s="1">
        <v>0.01190044017998004</v>
      </c>
      <c r="E1169" s="1">
        <v>0.01111118382794274</v>
      </c>
      <c r="F1169" s="1">
        <v>0.002983996796424693</v>
      </c>
    </row>
    <row r="1170" spans="1:6">
      <c r="A1170" s="11">
        <v>45530</v>
      </c>
      <c r="B1170" s="1">
        <v>0.00149883315100996</v>
      </c>
      <c r="C1170" s="1">
        <v>-0.00869856159361615</v>
      </c>
      <c r="D1170" s="1">
        <v>0.003707562266860087</v>
      </c>
      <c r="E1170" s="1">
        <v>0.003260431860894641</v>
      </c>
      <c r="F1170" s="1">
        <v>-0.007917698223831149</v>
      </c>
    </row>
    <row r="1171" spans="1:6">
      <c r="A1171" s="11">
        <v>45531</v>
      </c>
      <c r="B1171" s="1">
        <v>0.003741576001570213</v>
      </c>
      <c r="C1171" s="1">
        <v>-0.01356128138354706</v>
      </c>
      <c r="D1171" s="1">
        <v>-0.0006752000654739465</v>
      </c>
      <c r="E1171" s="1">
        <v>-0.008907210505059604</v>
      </c>
      <c r="F1171" s="1">
        <v>0.0008464545019775116</v>
      </c>
    </row>
    <row r="1172" spans="1:6">
      <c r="A1172" s="11">
        <v>45532</v>
      </c>
      <c r="B1172" s="1">
        <v>-0.006753510545922214</v>
      </c>
      <c r="C1172" s="1">
        <v>-0.01340106360249871</v>
      </c>
      <c r="D1172" s="1">
        <v>-0.0059618441971383</v>
      </c>
      <c r="E1172" s="1">
        <v>-0.011112348957664</v>
      </c>
      <c r="F1172" s="1">
        <v>-0.007829023827499282</v>
      </c>
    </row>
    <row r="1173" spans="1:6">
      <c r="A1173" s="11">
        <v>45533</v>
      </c>
      <c r="B1173" s="1">
        <v>0.0145701890774288</v>
      </c>
      <c r="C1173" s="1">
        <v>0.007728290643119529</v>
      </c>
      <c r="D1173" s="1">
        <v>0.009876030056727325</v>
      </c>
      <c r="E1173" s="1">
        <v>-0.006570467820694259</v>
      </c>
      <c r="F1173" s="1">
        <v>0.006137322907881382</v>
      </c>
    </row>
    <row r="1174" spans="1:6">
      <c r="A1174" s="11">
        <v>45534</v>
      </c>
      <c r="B1174" s="1">
        <v>-0.003437938684902608</v>
      </c>
      <c r="C1174" s="1">
        <v>0.03706719186500496</v>
      </c>
      <c r="D1174" s="1">
        <v>-0.01263012351445347</v>
      </c>
      <c r="E1174" s="1">
        <v>0.0098900272962823</v>
      </c>
      <c r="F1174" s="1">
        <v>0.009730818104138006</v>
      </c>
    </row>
    <row r="1175" spans="1:6">
      <c r="A1175" s="11">
        <v>45538</v>
      </c>
      <c r="B1175" s="1">
        <v>-0.02720519678878885</v>
      </c>
      <c r="C1175" s="1">
        <v>-0.01260504201680668</v>
      </c>
      <c r="D1175" s="1">
        <v>-0.00156393712727998</v>
      </c>
      <c r="E1175" s="1">
        <v>-0.03684669573339594</v>
      </c>
      <c r="F1175" s="1">
        <v>-0.01845905463690956</v>
      </c>
    </row>
    <row r="1176" spans="1:6">
      <c r="A1176" s="11">
        <v>45539</v>
      </c>
      <c r="B1176" s="1">
        <v>-0.008618768737908789</v>
      </c>
      <c r="C1176" s="1">
        <v>-0.0165673654975621</v>
      </c>
      <c r="D1176" s="1">
        <v>0.001405678998061433</v>
      </c>
      <c r="E1176" s="1">
        <v>-0.005782907499756185</v>
      </c>
      <c r="F1176" s="1">
        <v>-0.001318872038131746</v>
      </c>
    </row>
    <row r="1177" spans="1:6">
      <c r="A1177" s="11">
        <v>45540</v>
      </c>
      <c r="B1177" s="1">
        <v>0.006927787115230011</v>
      </c>
      <c r="C1177" s="1">
        <v>0.02630818387135547</v>
      </c>
      <c r="D1177" s="1">
        <v>0.007219058596689809</v>
      </c>
      <c r="E1177" s="1">
        <v>0.005049612217346233</v>
      </c>
      <c r="F1177" s="1">
        <v>-0.001247254653507501</v>
      </c>
    </row>
    <row r="1178" spans="1:6">
      <c r="A1178" s="11">
        <v>45541</v>
      </c>
      <c r="B1178" s="1">
        <v>-0.00701504364184824</v>
      </c>
      <c r="C1178" s="1">
        <v>-0.03653943460735232</v>
      </c>
      <c r="D1178" s="1">
        <v>-0.007127459998324093</v>
      </c>
      <c r="E1178" s="1">
        <v>-0.04019344699097227</v>
      </c>
      <c r="F1178" s="1">
        <v>-0.01638138553260959</v>
      </c>
    </row>
    <row r="1179" spans="1:6">
      <c r="A1179" s="11">
        <v>45544</v>
      </c>
      <c r="B1179" s="1">
        <v>0.0004076211441939037</v>
      </c>
      <c r="C1179" s="1">
        <v>0.0233968990087885</v>
      </c>
      <c r="D1179" s="1">
        <v>0.003328674083868055</v>
      </c>
      <c r="E1179" s="1">
        <v>-0.01333596754841837</v>
      </c>
      <c r="F1179" s="1">
        <v>0.01000745748216891</v>
      </c>
    </row>
    <row r="1180" spans="1:6">
      <c r="A1180" s="11">
        <v>45545</v>
      </c>
      <c r="B1180" s="1">
        <v>-0.003621476605773388</v>
      </c>
      <c r="C1180" s="1">
        <v>0.02366025826501827</v>
      </c>
      <c r="D1180" s="1">
        <v>0.004196978093800263</v>
      </c>
      <c r="E1180" s="1">
        <v>-0.0003361957105376678</v>
      </c>
      <c r="F1180" s="1">
        <v>0.02090114400729104</v>
      </c>
    </row>
    <row r="1181" spans="1:6">
      <c r="A1181" s="11">
        <v>45546</v>
      </c>
      <c r="B1181" s="1">
        <v>0.01158520021259668</v>
      </c>
      <c r="C1181" s="1">
        <v>0.02768031821904482</v>
      </c>
      <c r="D1181" s="1">
        <v>-7.95888898574848E-05</v>
      </c>
      <c r="E1181" s="1">
        <v>0.01681687909982421</v>
      </c>
      <c r="F1181" s="1">
        <v>0.02134234907129873</v>
      </c>
    </row>
    <row r="1182" spans="1:6">
      <c r="A1182" s="11">
        <v>45547</v>
      </c>
      <c r="B1182" s="1">
        <v>0.0004940179053847249</v>
      </c>
      <c r="C1182" s="1">
        <v>0.01344025401103455</v>
      </c>
      <c r="D1182" s="1">
        <v>0.01556460809507731</v>
      </c>
      <c r="E1182" s="1">
        <v>0.02335279770790244</v>
      </c>
      <c r="F1182" s="1">
        <v>0.009360822881538278</v>
      </c>
    </row>
    <row r="1183" spans="1:6">
      <c r="A1183" s="11">
        <v>45548</v>
      </c>
      <c r="B1183" s="1">
        <v>-0.001212090508432739</v>
      </c>
      <c r="C1183" s="1">
        <v>-0.002727243352063868</v>
      </c>
      <c r="D1183" s="1">
        <v>0.01179840789916287</v>
      </c>
      <c r="E1183" s="1">
        <v>0.01790684867581316</v>
      </c>
      <c r="F1183" s="1">
        <v>0.008407480402254919</v>
      </c>
    </row>
    <row r="1184" spans="1:6">
      <c r="A1184" s="11">
        <v>45551</v>
      </c>
      <c r="B1184" s="1">
        <v>-0.02777520995740335</v>
      </c>
      <c r="C1184" s="1">
        <v>-0.008579580976924128</v>
      </c>
      <c r="D1184" s="1">
        <v>-0.0003487182688365342</v>
      </c>
      <c r="E1184" s="1">
        <v>0.003810354860300347</v>
      </c>
      <c r="F1184" s="1">
        <v>0.001741808579093895</v>
      </c>
    </row>
    <row r="1185" spans="1:6">
      <c r="A1185" s="11">
        <v>45552</v>
      </c>
      <c r="B1185" s="1">
        <v>0.002172616743775446</v>
      </c>
      <c r="C1185" s="1">
        <v>0.01076318621739092</v>
      </c>
      <c r="D1185" s="1">
        <v>-0.006239286205599992</v>
      </c>
      <c r="E1185" s="1">
        <v>0.007971758492302694</v>
      </c>
      <c r="F1185" s="1">
        <v>0.008832914100164402</v>
      </c>
    </row>
    <row r="1186" spans="1:6">
      <c r="A1186" s="11">
        <v>45553</v>
      </c>
      <c r="B1186" s="1">
        <v>0.01798982361324653</v>
      </c>
      <c r="C1186" s="1">
        <v>-0.002408027586008665</v>
      </c>
      <c r="D1186" s="1">
        <v>0.002495769692269389</v>
      </c>
      <c r="E1186" s="1">
        <v>0.003075572948934902</v>
      </c>
      <c r="F1186" s="1">
        <v>-0.009973571391252878</v>
      </c>
    </row>
    <row r="1187" spans="1:6">
      <c r="A1187" s="11">
        <v>45554</v>
      </c>
      <c r="B1187" s="1">
        <v>0.03706555257578303</v>
      </c>
      <c r="C1187" s="1">
        <v>0.01845197970580159</v>
      </c>
      <c r="D1187" s="1">
        <v>0.006729703643647111</v>
      </c>
      <c r="E1187" s="1">
        <v>0.01457975354294572</v>
      </c>
      <c r="F1187" s="1">
        <v>0.01829117245618161</v>
      </c>
    </row>
    <row r="1188" spans="1:6">
      <c r="A1188" s="11">
        <v>45555</v>
      </c>
      <c r="B1188" s="1">
        <v>-0.002927446590787253</v>
      </c>
      <c r="C1188" s="1">
        <v>0.009111555436973395</v>
      </c>
      <c r="D1188" s="1">
        <v>0.01232608282216008</v>
      </c>
      <c r="E1188" s="1">
        <v>0.008942867575212343</v>
      </c>
      <c r="F1188" s="1">
        <v>-0.007796015664669365</v>
      </c>
    </row>
    <row r="1189" spans="1:6">
      <c r="A1189" s="11">
        <v>45558</v>
      </c>
      <c r="B1189" s="1">
        <v>-0.007581049574092003</v>
      </c>
      <c r="C1189" s="1">
        <v>0.01189978448155715</v>
      </c>
      <c r="D1189" s="1">
        <v>0.002519217490082548</v>
      </c>
      <c r="E1189" s="1">
        <v>-0.0106363405700699</v>
      </c>
      <c r="F1189" s="1">
        <v>-0.004043376190962289</v>
      </c>
    </row>
    <row r="1190" spans="1:6">
      <c r="A1190" s="11">
        <v>45559</v>
      </c>
      <c r="B1190" s="1">
        <v>0.003974045035350704</v>
      </c>
      <c r="C1190" s="1">
        <v>0.0004126358007008335</v>
      </c>
      <c r="D1190" s="1">
        <v>0.009404131418951023</v>
      </c>
      <c r="E1190" s="1">
        <v>0.002718500839721916</v>
      </c>
      <c r="F1190" s="1">
        <v>-0.01001130154341345</v>
      </c>
    </row>
    <row r="1191" spans="1:6">
      <c r="A1191" s="11">
        <v>45560</v>
      </c>
      <c r="B1191" s="1">
        <v>-0.004398112292970047</v>
      </c>
      <c r="C1191" s="1">
        <v>-0.007372694808574054</v>
      </c>
      <c r="D1191" s="1">
        <v>0.003017501564325231</v>
      </c>
      <c r="E1191" s="1">
        <v>-0.004929396952722764</v>
      </c>
      <c r="F1191" s="1">
        <v>0.006850355165127997</v>
      </c>
    </row>
    <row r="1192" spans="1:6">
      <c r="A1192" s="11">
        <v>45561</v>
      </c>
      <c r="B1192" s="1">
        <v>0.005080185816134231</v>
      </c>
      <c r="C1192" s="1">
        <v>-0.007115748848874004</v>
      </c>
      <c r="D1192" s="1">
        <v>0.004023748258253246</v>
      </c>
      <c r="E1192" s="1">
        <v>0.007678472056225738</v>
      </c>
      <c r="F1192" s="1">
        <v>-0.001851332255109028</v>
      </c>
    </row>
    <row r="1193" spans="1:6">
      <c r="A1193" s="11">
        <v>45562</v>
      </c>
      <c r="B1193" s="1">
        <v>0.001186650953091339</v>
      </c>
      <c r="C1193" s="1">
        <v>-0.01668760399819214</v>
      </c>
      <c r="D1193" s="1">
        <v>-0.009588319582000904</v>
      </c>
      <c r="E1193" s="1">
        <v>0.007497126466488924</v>
      </c>
      <c r="F1193" s="1">
        <v>-0.007627990862636325</v>
      </c>
    </row>
    <row r="1194" spans="1:6">
      <c r="A1194" s="11">
        <v>45565</v>
      </c>
      <c r="B1194" s="1">
        <v>0.02287196251311041</v>
      </c>
      <c r="C1194" s="1">
        <v>-0.008724793206352333</v>
      </c>
      <c r="D1194" s="1">
        <v>-0.00310099119633156</v>
      </c>
      <c r="E1194" s="1">
        <v>0.01158891979379439</v>
      </c>
      <c r="F1194" s="1">
        <v>0.005326883585190956</v>
      </c>
    </row>
    <row r="1195" spans="1:6">
      <c r="A1195" s="11">
        <v>45566</v>
      </c>
      <c r="B1195" s="1">
        <v>-0.02914161747620203</v>
      </c>
      <c r="C1195" s="1">
        <v>-0.006440170323887107</v>
      </c>
      <c r="D1195" s="1">
        <v>0.01183564736392784</v>
      </c>
      <c r="E1195" s="1">
        <v>0.006873711640142943</v>
      </c>
      <c r="F1195" s="1">
        <v>-0.02233321826430335</v>
      </c>
    </row>
    <row r="1196" spans="1:6">
      <c r="A1196" s="11">
        <v>45567</v>
      </c>
      <c r="B1196" s="1">
        <v>0.002519749746186184</v>
      </c>
      <c r="C1196" s="1">
        <v>-0.001998651575744192</v>
      </c>
      <c r="D1196" s="1">
        <v>-0.007573182919840549</v>
      </c>
      <c r="E1196" s="1">
        <v>-0.006766889335541371</v>
      </c>
      <c r="F1196" s="1">
        <v>-0.008462355195904547</v>
      </c>
    </row>
    <row r="1197" spans="1:6">
      <c r="A1197" s="11">
        <v>45568</v>
      </c>
      <c r="B1197" s="1">
        <v>-0.004894597735679573</v>
      </c>
      <c r="C1197" s="1">
        <v>-0.01515472979116783</v>
      </c>
      <c r="D1197" s="1">
        <v>0.003777718873892999</v>
      </c>
      <c r="E1197" s="1">
        <v>0</v>
      </c>
      <c r="F1197" s="1">
        <v>-0.001414361910495487</v>
      </c>
    </row>
    <row r="1198" spans="1:6">
      <c r="A1198" s="11">
        <v>45569</v>
      </c>
      <c r="B1198" s="1">
        <v>0.005007376145470976</v>
      </c>
      <c r="C1198" s="1">
        <v>0.02500542770436165</v>
      </c>
      <c r="D1198" s="1">
        <v>-0.004252774985064489</v>
      </c>
      <c r="E1198" s="1">
        <v>0.00723503504145917</v>
      </c>
      <c r="F1198" s="1">
        <v>-0.001152364406666218</v>
      </c>
    </row>
    <row r="1199" spans="1:6">
      <c r="A1199" s="11">
        <v>45572</v>
      </c>
      <c r="B1199" s="1">
        <v>-0.0225308281533908</v>
      </c>
      <c r="C1199" s="1">
        <v>-0.03061493551686767</v>
      </c>
      <c r="D1199" s="1">
        <v>-0.00037795751059988</v>
      </c>
      <c r="E1199" s="1">
        <v>-0.02442240375211557</v>
      </c>
      <c r="F1199" s="1">
        <v>-0.01567082446178625</v>
      </c>
    </row>
    <row r="1200" spans="1:6">
      <c r="A1200" s="11">
        <v>45573</v>
      </c>
      <c r="B1200" s="1">
        <v>0.01840402942144848</v>
      </c>
      <c r="C1200" s="1">
        <v>0.01061945871978587</v>
      </c>
      <c r="D1200" s="1">
        <v>-0.01126741087339622</v>
      </c>
      <c r="E1200" s="1">
        <v>0.008590016456534677</v>
      </c>
      <c r="F1200" s="1">
        <v>0.01262393389653504</v>
      </c>
    </row>
    <row r="1201" spans="1:6">
      <c r="A1201" s="11">
        <v>45574</v>
      </c>
      <c r="B1201" s="1">
        <v>0.01669840018369539</v>
      </c>
      <c r="C1201" s="1">
        <v>0.0134084770789975</v>
      </c>
      <c r="D1201" s="1">
        <v>-0.003441682600382356</v>
      </c>
      <c r="E1201" s="1">
        <v>-0.01533034173398329</v>
      </c>
      <c r="F1201" s="1">
        <v>0.006631063975792495</v>
      </c>
    </row>
    <row r="1202" spans="1:6">
      <c r="A1202" s="11">
        <v>45575</v>
      </c>
      <c r="B1202" s="1">
        <v>-0.002178333545856947</v>
      </c>
      <c r="C1202" s="1">
        <v>0.007992632403596822</v>
      </c>
      <c r="D1202" s="1">
        <v>0.005602493344685433</v>
      </c>
      <c r="E1202" s="1">
        <v>0.001359213668672199</v>
      </c>
      <c r="F1202" s="1">
        <v>-0.003880530651612202</v>
      </c>
    </row>
    <row r="1203" spans="1:6">
      <c r="A1203" s="11">
        <v>45576</v>
      </c>
      <c r="B1203" s="1">
        <v>-0.006505334269944485</v>
      </c>
      <c r="C1203" s="1">
        <v>0.01162611036000283</v>
      </c>
      <c r="D1203" s="1">
        <v>0.01411890354163203</v>
      </c>
      <c r="E1203" s="1">
        <v>0.00715692352404429</v>
      </c>
      <c r="F1203" s="1">
        <v>0.001154230547844248</v>
      </c>
    </row>
    <row r="1204" spans="1:6">
      <c r="A1204" s="11">
        <v>45579</v>
      </c>
      <c r="B1204" s="1">
        <v>0.01647987415026697</v>
      </c>
      <c r="C1204" s="1">
        <v>-0.006779016992029097</v>
      </c>
      <c r="D1204" s="1">
        <v>-0.003687555865447112</v>
      </c>
      <c r="E1204" s="1">
        <v>0.01053669362518983</v>
      </c>
      <c r="F1204" s="1">
        <v>0.006773737317089745</v>
      </c>
    </row>
    <row r="1205" spans="1:6">
      <c r="A1205" s="11">
        <v>45580</v>
      </c>
      <c r="B1205" s="1">
        <v>0.01102465635468475</v>
      </c>
      <c r="C1205" s="1">
        <v>0.0007998782160802964</v>
      </c>
      <c r="D1205" s="1">
        <v>0.005136284184919404</v>
      </c>
      <c r="E1205" s="1">
        <v>0.003031052878536</v>
      </c>
      <c r="F1205" s="1">
        <v>-0.0009544198021640415</v>
      </c>
    </row>
    <row r="1206" spans="1:6">
      <c r="A1206" s="11">
        <v>45581</v>
      </c>
      <c r="B1206" s="1">
        <v>-0.008851853833045875</v>
      </c>
      <c r="C1206" s="1">
        <v>-0.004262363692000948</v>
      </c>
      <c r="D1206" s="1">
        <v>0.004734387209210489</v>
      </c>
      <c r="E1206" s="1">
        <v>-0.001813154502466774</v>
      </c>
      <c r="F1206" s="1">
        <v>-0.00625685117117758</v>
      </c>
    </row>
    <row r="1207" spans="1:6">
      <c r="A1207" s="11">
        <v>45582</v>
      </c>
      <c r="B1207" s="1">
        <v>0.001596336797968112</v>
      </c>
      <c r="C1207" s="1">
        <v>0.003424471035039733</v>
      </c>
      <c r="D1207" s="1">
        <v>0.006357516828721099</v>
      </c>
      <c r="E1207" s="1">
        <v>-0.0135021461977658</v>
      </c>
      <c r="F1207" s="1">
        <v>0.001441872623049179</v>
      </c>
    </row>
    <row r="1208" spans="1:6">
      <c r="A1208" s="11">
        <v>45583</v>
      </c>
      <c r="B1208" s="1">
        <v>0.01227658331714498</v>
      </c>
      <c r="C1208" s="1">
        <v>0.007785456851548744</v>
      </c>
      <c r="D1208" s="1">
        <v>0.00843550768185608</v>
      </c>
      <c r="E1208" s="1">
        <v>0.003007522467009416</v>
      </c>
      <c r="F1208" s="1">
        <v>0.003455600119171898</v>
      </c>
    </row>
    <row r="1209" spans="1:6">
      <c r="A1209" s="11">
        <v>45586</v>
      </c>
      <c r="B1209" s="1">
        <v>0.006297854141880332</v>
      </c>
      <c r="C1209" s="1">
        <v>0.0004233124965837831</v>
      </c>
      <c r="D1209" s="1">
        <v>0.003463959410956896</v>
      </c>
      <c r="E1209" s="1">
        <v>0.003977510468327283</v>
      </c>
      <c r="F1209" s="1">
        <v>0.001482685877957302</v>
      </c>
    </row>
    <row r="1210" spans="1:6">
      <c r="A1210" s="11">
        <v>45587</v>
      </c>
      <c r="B1210" s="1">
        <v>-0.002621780416723563</v>
      </c>
      <c r="C1210" s="1">
        <v>0.003332044214411578</v>
      </c>
      <c r="D1210" s="1">
        <v>0.007748467834063577</v>
      </c>
      <c r="E1210" s="1">
        <v>0.006521543783140515</v>
      </c>
      <c r="F1210" s="1">
        <v>0.02084627589075461</v>
      </c>
    </row>
    <row r="1211" spans="1:6">
      <c r="A1211" s="11">
        <v>45588</v>
      </c>
      <c r="B1211" s="1">
        <v>-0.02162302209321743</v>
      </c>
      <c r="C1211" s="1">
        <v>-0.02630464056220549</v>
      </c>
      <c r="D1211" s="1">
        <v>-0.01085928480371823</v>
      </c>
      <c r="E1211" s="1">
        <v>-0.01429088730193862</v>
      </c>
      <c r="F1211" s="1">
        <v>-0.006806860929367997</v>
      </c>
    </row>
    <row r="1212" spans="1:6">
      <c r="A1212" s="11">
        <v>45589</v>
      </c>
      <c r="B1212" s="1">
        <v>-0.0008233334720576524</v>
      </c>
      <c r="C1212" s="1">
        <v>0.009041189476714617</v>
      </c>
      <c r="D1212" s="1">
        <v>0.007552313858506743</v>
      </c>
      <c r="E1212" s="1">
        <v>-0.0003686764103469908</v>
      </c>
      <c r="F1212" s="1">
        <v>0.0003061832785828944</v>
      </c>
    </row>
    <row r="1213" spans="1:6">
      <c r="A1213" s="11">
        <v>45590</v>
      </c>
      <c r="B1213" s="1">
        <v>0.003643122193325521</v>
      </c>
      <c r="C1213" s="1">
        <v>0.007779788122410869</v>
      </c>
      <c r="D1213" s="1">
        <v>0.002193864570640525</v>
      </c>
      <c r="E1213" s="1">
        <v>0.01567114266798342</v>
      </c>
      <c r="F1213" s="1">
        <v>0.00805211039481013</v>
      </c>
    </row>
    <row r="1214" spans="1:6">
      <c r="A1214" s="11">
        <v>45593</v>
      </c>
      <c r="B1214" s="1">
        <v>0.008599439836995959</v>
      </c>
      <c r="C1214" s="1">
        <v>0.002981406341556969</v>
      </c>
      <c r="D1214" s="1">
        <v>0.0007296873549778038</v>
      </c>
      <c r="E1214" s="1">
        <v>0.008773501358930735</v>
      </c>
      <c r="F1214" s="1">
        <v>-0.003643591825541526</v>
      </c>
    </row>
    <row r="1215" spans="1:6">
      <c r="A1215" s="11">
        <v>45594</v>
      </c>
      <c r="B1215" s="1">
        <v>0.00115682144307705</v>
      </c>
      <c r="C1215" s="1">
        <v>0.01295186819529404</v>
      </c>
      <c r="D1215" s="1">
        <v>0.009296730069591863</v>
      </c>
      <c r="E1215" s="1">
        <v>0.01775426495989074</v>
      </c>
      <c r="F1215" s="1">
        <v>0.01256484033941785</v>
      </c>
    </row>
    <row r="1216" spans="1:6">
      <c r="A1216" s="11">
        <v>45595</v>
      </c>
      <c r="B1216" s="1">
        <v>-0.01527790893908421</v>
      </c>
      <c r="C1216" s="1">
        <v>0.009956473710913016</v>
      </c>
      <c r="D1216" s="1">
        <v>0.007260547018237196</v>
      </c>
      <c r="E1216" s="1">
        <v>0.02817072027573686</v>
      </c>
      <c r="F1216" s="1">
        <v>0.001342711197001245</v>
      </c>
    </row>
    <row r="1217" spans="1:6">
      <c r="A1217" s="11">
        <v>45596</v>
      </c>
      <c r="B1217" s="1">
        <v>-0.01820948594902894</v>
      </c>
      <c r="C1217" s="1">
        <v>-0.03284388507953562</v>
      </c>
      <c r="D1217" s="1">
        <v>-0.01800249279966826</v>
      </c>
      <c r="E1217" s="1">
        <v>-0.01920202216427824</v>
      </c>
      <c r="F1217" s="1">
        <v>-0.06052757318107682</v>
      </c>
    </row>
    <row r="1218" spans="1:6">
      <c r="A1218" s="11">
        <v>45597</v>
      </c>
      <c r="B1218" s="1">
        <v>-0.0132796081968628</v>
      </c>
      <c r="C1218" s="1">
        <v>0.06185621865256041</v>
      </c>
      <c r="D1218" s="1">
        <v>0.0001095748540242969</v>
      </c>
      <c r="E1218" s="1">
        <v>0.001051827814499751</v>
      </c>
      <c r="F1218" s="1">
        <v>0.009892938411046437</v>
      </c>
    </row>
    <row r="1219" spans="1:6">
      <c r="A1219" s="11">
        <v>45600</v>
      </c>
      <c r="B1219" s="1">
        <v>-0.004037581186054351</v>
      </c>
      <c r="C1219" s="1">
        <v>-0.01086239567545566</v>
      </c>
      <c r="D1219" s="1">
        <v>-0.0009128751591513939</v>
      </c>
      <c r="E1219" s="1">
        <v>-0.01196795224533476</v>
      </c>
      <c r="F1219" s="1">
        <v>-0.004654346614091032</v>
      </c>
    </row>
    <row r="1220" spans="1:6">
      <c r="A1220" s="11">
        <v>45601</v>
      </c>
      <c r="B1220" s="1">
        <v>0.006486222502952499</v>
      </c>
      <c r="C1220" s="1">
        <v>0.0190009257528736</v>
      </c>
      <c r="D1220" s="1">
        <v>0.001535013713669597</v>
      </c>
      <c r="E1220" s="1">
        <v>0.002954489529111592</v>
      </c>
      <c r="F1220" s="1">
        <v>0.007344637854016511</v>
      </c>
    </row>
    <row r="1221" spans="1:6">
      <c r="A1221" s="11">
        <v>45602</v>
      </c>
      <c r="B1221" s="1">
        <v>-0.003266935215639921</v>
      </c>
      <c r="C1221" s="1">
        <v>0.03804509442551685</v>
      </c>
      <c r="D1221" s="1">
        <v>-0.02652992368589879</v>
      </c>
      <c r="E1221" s="1">
        <v>0.03988443551035648</v>
      </c>
      <c r="F1221" s="1">
        <v>0.02119278768318478</v>
      </c>
    </row>
    <row r="1222" spans="1:6">
      <c r="A1222" s="11">
        <v>45603</v>
      </c>
      <c r="B1222" s="1">
        <v>0.02137210586781602</v>
      </c>
      <c r="C1222" s="1">
        <v>0.01429333510169939</v>
      </c>
      <c r="D1222" s="1">
        <v>0.01154588527514333</v>
      </c>
      <c r="E1222" s="1">
        <v>0.02402136688263168</v>
      </c>
      <c r="F1222" s="1">
        <v>0.01249466217706163</v>
      </c>
    </row>
    <row r="1223" spans="1:6">
      <c r="A1223" s="11">
        <v>45604</v>
      </c>
      <c r="B1223" s="1">
        <v>-0.001188204141202354</v>
      </c>
      <c r="C1223" s="1">
        <v>-0.008902691496347037</v>
      </c>
      <c r="D1223" s="1">
        <v>-0.004039394729551615</v>
      </c>
      <c r="E1223" s="1">
        <v>-0.01327804017798928</v>
      </c>
      <c r="F1223" s="1">
        <v>-0.00679311140289296</v>
      </c>
    </row>
    <row r="1224" spans="1:6">
      <c r="A1224" s="11">
        <v>45607</v>
      </c>
      <c r="B1224" s="1">
        <v>-0.01202856563071775</v>
      </c>
      <c r="C1224" s="1">
        <v>-0.006436720074140534</v>
      </c>
      <c r="D1224" s="1">
        <v>-0.02839071584302322</v>
      </c>
      <c r="E1224" s="1">
        <v>0.01121396111232364</v>
      </c>
      <c r="F1224" s="1">
        <v>-0.0107208741102558</v>
      </c>
    </row>
    <row r="1225" spans="1:6">
      <c r="A1225" s="11">
        <v>45608</v>
      </c>
      <c r="B1225" s="1">
        <v>0</v>
      </c>
      <c r="C1225" s="1">
        <v>0.01000777103494643</v>
      </c>
      <c r="D1225" s="1">
        <v>-0.004289197066983941</v>
      </c>
      <c r="E1225" s="1">
        <v>0.007041709480596126</v>
      </c>
      <c r="F1225" s="1">
        <v>0.01200926448660877</v>
      </c>
    </row>
    <row r="1226" spans="1:6">
      <c r="A1226" s="11">
        <v>45609</v>
      </c>
      <c r="B1226" s="1">
        <v>0.003969140127956905</v>
      </c>
      <c r="C1226" s="1">
        <v>0.02484324517939585</v>
      </c>
      <c r="D1226" s="1">
        <v>-0.007384596604567362</v>
      </c>
      <c r="E1226" s="1">
        <v>-0.01508629854543175</v>
      </c>
      <c r="F1226" s="1">
        <v>0.005129695696337144</v>
      </c>
    </row>
    <row r="1227" spans="1:6">
      <c r="A1227" s="11">
        <v>45610</v>
      </c>
      <c r="B1227" s="1">
        <v>0.01377046928869619</v>
      </c>
      <c r="C1227" s="1">
        <v>-0.01223732041702885</v>
      </c>
      <c r="D1227" s="1">
        <v>-0.00488224481473154</v>
      </c>
      <c r="E1227" s="1">
        <v>-0.01844822972267035</v>
      </c>
      <c r="F1227" s="1">
        <v>0.003974621855340033</v>
      </c>
    </row>
    <row r="1228" spans="1:6">
      <c r="A1228" s="11">
        <v>45611</v>
      </c>
      <c r="B1228" s="1">
        <v>-0.01410924887217035</v>
      </c>
      <c r="C1228" s="1">
        <v>-0.04194247823144082</v>
      </c>
      <c r="D1228" s="1">
        <v>-0.0009734444542992549</v>
      </c>
      <c r="E1228" s="1">
        <v>-0.0175987525190725</v>
      </c>
      <c r="F1228" s="1">
        <v>-0.02785259909741655</v>
      </c>
    </row>
    <row r="1229" spans="1:6">
      <c r="A1229" s="11">
        <v>45614</v>
      </c>
      <c r="B1229" s="1">
        <v>0.01342226654776613</v>
      </c>
      <c r="C1229" s="1">
        <v>-0.004491405455644082</v>
      </c>
      <c r="D1229" s="1">
        <v>0.01750015486567991</v>
      </c>
      <c r="E1229" s="1">
        <v>0.01629073337249376</v>
      </c>
      <c r="F1229" s="1">
        <v>0.001831310762671734</v>
      </c>
    </row>
    <row r="1230" spans="1:6">
      <c r="A1230" s="11">
        <v>45615</v>
      </c>
      <c r="B1230" s="1">
        <v>0.001140207543229854</v>
      </c>
      <c r="C1230" s="1">
        <v>0.01442738575180091</v>
      </c>
      <c r="D1230" s="1">
        <v>0.006320385881703361</v>
      </c>
      <c r="E1230" s="1">
        <v>0.0160867442533259</v>
      </c>
      <c r="F1230" s="1">
        <v>0.004882601414777588</v>
      </c>
    </row>
    <row r="1231" spans="1:6">
      <c r="A1231" s="11">
        <v>45616</v>
      </c>
      <c r="B1231" s="1">
        <v>0.003154014951826989</v>
      </c>
      <c r="C1231" s="1">
        <v>-0.008455088814713241</v>
      </c>
      <c r="D1231" s="1">
        <v>0.008031613844653007</v>
      </c>
      <c r="E1231" s="1">
        <v>-0.01201442906089523</v>
      </c>
      <c r="F1231" s="1">
        <v>-0.005505207234023923</v>
      </c>
    </row>
    <row r="1232" spans="1:6">
      <c r="A1232" s="11">
        <v>45617</v>
      </c>
      <c r="B1232" s="1">
        <v>-0.002096021141917315</v>
      </c>
      <c r="C1232" s="1">
        <v>-0.02218059883525381</v>
      </c>
      <c r="D1232" s="1">
        <v>0.009025053593026078</v>
      </c>
      <c r="E1232" s="1">
        <v>-0.04744845770720552</v>
      </c>
      <c r="F1232" s="1">
        <v>-0.004316764387567673</v>
      </c>
    </row>
    <row r="1233" spans="1:6">
      <c r="A1233" s="11">
        <v>45618</v>
      </c>
      <c r="B1233" s="1">
        <v>0.005907550208260837</v>
      </c>
      <c r="C1233" s="1">
        <v>-0.006351495788949668</v>
      </c>
      <c r="D1233" s="1">
        <v>0.01414610355377599</v>
      </c>
      <c r="E1233" s="1">
        <v>-0.01712114144105781</v>
      </c>
      <c r="F1233" s="1">
        <v>0.01000314697592208</v>
      </c>
    </row>
    <row r="1234" spans="1:6">
      <c r="A1234" s="11">
        <v>45621</v>
      </c>
      <c r="B1234" s="1">
        <v>0.01305085021711871</v>
      </c>
      <c r="C1234" s="1">
        <v>0.02196632476822313</v>
      </c>
      <c r="D1234" s="1">
        <v>-0.03435545845627153</v>
      </c>
      <c r="E1234" s="1">
        <v>0.01754061076903501</v>
      </c>
      <c r="F1234" s="1">
        <v>0.004292614046347065</v>
      </c>
    </row>
    <row r="1235" spans="1:6">
      <c r="A1235" s="11">
        <v>45622</v>
      </c>
      <c r="B1235" s="1">
        <v>0.009404374937313831</v>
      </c>
      <c r="C1235" s="1">
        <v>0.03181932866326265</v>
      </c>
      <c r="D1235" s="1">
        <v>0.001337511439426731</v>
      </c>
      <c r="E1235" s="1">
        <v>0.008768364847466792</v>
      </c>
      <c r="F1235" s="1">
        <v>0.02196802587720748</v>
      </c>
    </row>
    <row r="1236" spans="1:6">
      <c r="A1236" s="11">
        <v>45623</v>
      </c>
      <c r="B1236" s="1">
        <v>-0.00055302930411949</v>
      </c>
      <c r="C1236" s="1">
        <v>-0.01019914899914576</v>
      </c>
      <c r="D1236" s="1">
        <v>0.007480003492115639</v>
      </c>
      <c r="E1236" s="1">
        <v>0.0006503873883445532</v>
      </c>
      <c r="F1236" s="1">
        <v>-0.01168250607731525</v>
      </c>
    </row>
    <row r="1237" spans="1:6">
      <c r="A1237" s="11">
        <v>45625</v>
      </c>
      <c r="B1237" s="1">
        <v>0.01021583133299253</v>
      </c>
      <c r="C1237" s="1">
        <v>0.01045005268338928</v>
      </c>
      <c r="D1237" s="1">
        <v>0.00647755531983174</v>
      </c>
      <c r="E1237" s="1">
        <v>-0.001654554086015669</v>
      </c>
      <c r="F1237" s="1">
        <v>0.001111127175987603</v>
      </c>
    </row>
    <row r="1238" spans="1:6">
      <c r="A1238" s="11">
        <v>45628</v>
      </c>
      <c r="B1238" s="1">
        <v>0.009522560857517126</v>
      </c>
      <c r="C1238" s="1">
        <v>0.01356490130596999</v>
      </c>
      <c r="D1238" s="1">
        <v>-0.008317688240967236</v>
      </c>
      <c r="E1238" s="1">
        <v>0.01503406971126497</v>
      </c>
      <c r="F1238" s="1">
        <v>0.01775851971776787</v>
      </c>
    </row>
    <row r="1239" spans="1:6">
      <c r="A1239" s="11">
        <v>45629</v>
      </c>
      <c r="B1239" s="1">
        <v>0.01277182445754654</v>
      </c>
      <c r="C1239" s="1">
        <v>0.0129561750299132</v>
      </c>
      <c r="D1239" s="1">
        <v>0.003719324904679633</v>
      </c>
      <c r="E1239" s="1">
        <v>-0.0008747890504485767</v>
      </c>
      <c r="F1239" s="1">
        <v>0.000510426602123415</v>
      </c>
    </row>
    <row r="1240" spans="1:6">
      <c r="A1240" s="11">
        <v>45630</v>
      </c>
      <c r="B1240" s="1">
        <v>0.001483615357908752</v>
      </c>
      <c r="C1240" s="1">
        <v>0.02211394849472459</v>
      </c>
      <c r="D1240" s="1">
        <v>0.003440880940848379</v>
      </c>
      <c r="E1240" s="1">
        <v>0.01768417538591716</v>
      </c>
      <c r="F1240" s="1">
        <v>0.01442485356123879</v>
      </c>
    </row>
    <row r="1241" spans="1:6">
      <c r="A1241" s="11">
        <v>45631</v>
      </c>
      <c r="B1241" s="1">
        <v>0.0001234566969978701</v>
      </c>
      <c r="C1241" s="1">
        <v>0.01095525921126272</v>
      </c>
      <c r="D1241" s="1">
        <v>-0.0102494350257798</v>
      </c>
      <c r="E1241" s="1">
        <v>-0.009921413340707952</v>
      </c>
      <c r="F1241" s="1">
        <v>0.01188784438341095</v>
      </c>
    </row>
    <row r="1242" spans="1:6">
      <c r="A1242" s="11">
        <v>45632</v>
      </c>
      <c r="B1242" s="1">
        <v>-0.0008229220981327279</v>
      </c>
      <c r="C1242" s="1">
        <v>0.02938107294434444</v>
      </c>
      <c r="D1242" s="1">
        <v>0.004568643704349062</v>
      </c>
      <c r="E1242" s="1">
        <v>0.01199041617153229</v>
      </c>
      <c r="F1242" s="1">
        <v>0.002146358610181087</v>
      </c>
    </row>
    <row r="1243" spans="1:6">
      <c r="A1243" s="11">
        <v>45635</v>
      </c>
      <c r="B1243" s="1">
        <v>0.01610117905053343</v>
      </c>
      <c r="C1243" s="1">
        <v>-0.004140432746599476</v>
      </c>
      <c r="D1243" s="1">
        <v>0.009967332568076914</v>
      </c>
      <c r="E1243" s="1">
        <v>0.004927985495204013</v>
      </c>
      <c r="F1243" s="1">
        <v>0.00552330182597105</v>
      </c>
    </row>
    <row r="1244" spans="1:6">
      <c r="A1244" s="11">
        <v>45636</v>
      </c>
      <c r="B1244" s="1">
        <v>0.004133719732402952</v>
      </c>
      <c r="C1244" s="1">
        <v>-0.004644181824783544</v>
      </c>
      <c r="D1244" s="1">
        <v>0.01227070303231304</v>
      </c>
      <c r="E1244" s="1">
        <v>0.05588185257495604</v>
      </c>
      <c r="F1244" s="1">
        <v>-0.006031083641118373</v>
      </c>
    </row>
    <row r="1245" spans="1:6">
      <c r="A1245" s="11">
        <v>45637</v>
      </c>
      <c r="B1245" s="1">
        <v>-0.005166084556857187</v>
      </c>
      <c r="C1245" s="1">
        <v>0.02319588240507109</v>
      </c>
      <c r="D1245" s="1">
        <v>0.01341931711943767</v>
      </c>
      <c r="E1245" s="1">
        <v>0.05524652759129545</v>
      </c>
      <c r="F1245" s="1">
        <v>0.01276703140516178</v>
      </c>
    </row>
    <row r="1246" spans="1:6">
      <c r="A1246" s="11">
        <v>45638</v>
      </c>
      <c r="B1246" s="1">
        <v>0.005963785710253022</v>
      </c>
      <c r="C1246" s="1">
        <v>-0.005602333522571668</v>
      </c>
      <c r="D1246" s="1">
        <v>-0.01693615041377006</v>
      </c>
      <c r="E1246" s="1">
        <v>-0.01760487430110058</v>
      </c>
      <c r="F1246" s="1">
        <v>0.001269489887770758</v>
      </c>
    </row>
    <row r="1247" spans="1:6">
      <c r="A1247" s="11">
        <v>45639</v>
      </c>
      <c r="B1247" s="1">
        <v>0.0006855399612875068</v>
      </c>
      <c r="C1247" s="1">
        <v>-0.006594726378065796</v>
      </c>
      <c r="D1247" s="1">
        <v>-0.01172093023255816</v>
      </c>
      <c r="E1247" s="1">
        <v>-0.01114817904029974</v>
      </c>
      <c r="F1247" s="1">
        <v>-0.005093899665909452</v>
      </c>
    </row>
    <row r="1248" spans="1:6">
      <c r="A1248" s="11">
        <v>45642</v>
      </c>
      <c r="B1248" s="1">
        <v>0.01172770449484428</v>
      </c>
      <c r="C1248" s="1">
        <v>0.02404812186959537</v>
      </c>
      <c r="D1248" s="1">
        <v>-0.001731964479009807</v>
      </c>
      <c r="E1248" s="1">
        <v>0.03603417198808301</v>
      </c>
      <c r="F1248" s="1">
        <v>0.009658631059368039</v>
      </c>
    </row>
    <row r="1249" spans="1:6">
      <c r="A1249" s="11">
        <v>45643</v>
      </c>
      <c r="B1249" s="1">
        <v>0.009719553649706558</v>
      </c>
      <c r="C1249" s="1">
        <v>-0.00764177579215608</v>
      </c>
      <c r="D1249" s="1">
        <v>-0.002640114753648559</v>
      </c>
      <c r="E1249" s="1">
        <v>-0.006305363800506503</v>
      </c>
      <c r="F1249" s="1">
        <v>0.006355324646269311</v>
      </c>
    </row>
    <row r="1250" spans="1:6">
      <c r="A1250" s="11">
        <v>45644</v>
      </c>
      <c r="B1250" s="1">
        <v>-0.02142177027351144</v>
      </c>
      <c r="C1250" s="1">
        <v>-0.04598741035997544</v>
      </c>
      <c r="D1250" s="1">
        <v>-0.002987408348014364</v>
      </c>
      <c r="E1250" s="1">
        <v>-0.03592266980355074</v>
      </c>
      <c r="F1250" s="1">
        <v>-0.03756103255664045</v>
      </c>
    </row>
    <row r="1251" spans="1:6">
      <c r="A1251" s="11">
        <v>45645</v>
      </c>
      <c r="B1251" s="1">
        <v>0.007014690099998555</v>
      </c>
      <c r="C1251" s="1">
        <v>0.01256116887359315</v>
      </c>
      <c r="D1251" s="1">
        <v>-0.0168025976969941</v>
      </c>
      <c r="E1251" s="1">
        <v>0.0005838911557476401</v>
      </c>
      <c r="F1251" s="1">
        <v>-0.00082307288700878</v>
      </c>
    </row>
    <row r="1252" spans="1:6">
      <c r="A1252" s="11">
        <v>45646</v>
      </c>
      <c r="B1252" s="1">
        <v>0.01881587240123039</v>
      </c>
      <c r="C1252" s="1">
        <v>0.00729994595290151</v>
      </c>
      <c r="D1252" s="1">
        <v>0.01408070391464178</v>
      </c>
      <c r="E1252" s="1">
        <v>0.01538381872448902</v>
      </c>
      <c r="F1252" s="1">
        <v>-0.0009839110738064649</v>
      </c>
    </row>
    <row r="1253" spans="1:6">
      <c r="A1253" s="11">
        <v>45649</v>
      </c>
      <c r="B1253" s="1">
        <v>0.003064957016651881</v>
      </c>
      <c r="C1253" s="1">
        <v>0.0006224408269079884</v>
      </c>
      <c r="D1253" s="1">
        <v>-0.006238788240719106</v>
      </c>
      <c r="E1253" s="1">
        <v>0.01682259474700953</v>
      </c>
      <c r="F1253" s="1">
        <v>-0.003092055683336703</v>
      </c>
    </row>
    <row r="1254" spans="1:6">
      <c r="A1254" s="11">
        <v>45650</v>
      </c>
      <c r="B1254" s="1">
        <v>0.01147806696450648</v>
      </c>
      <c r="C1254" s="1">
        <v>0.0177286303050157</v>
      </c>
      <c r="D1254" s="1">
        <v>0.002947575327470142</v>
      </c>
      <c r="E1254" s="1">
        <v>0.00760411657254112</v>
      </c>
      <c r="F1254" s="1">
        <v>0.009373859223989811</v>
      </c>
    </row>
    <row r="1255" spans="1:6">
      <c r="A1255" s="11">
        <v>45652</v>
      </c>
      <c r="B1255" s="1">
        <v>0.003175684613897278</v>
      </c>
      <c r="C1255" s="1">
        <v>-0.00873171784917226</v>
      </c>
      <c r="D1255" s="1">
        <v>0.007175591155772931</v>
      </c>
      <c r="E1255" s="1">
        <v>-0.002600510380541987</v>
      </c>
      <c r="F1255" s="1">
        <v>-0.002776958586865885</v>
      </c>
    </row>
    <row r="1256" spans="1:6">
      <c r="A1256" s="11">
        <v>45653</v>
      </c>
      <c r="B1256" s="1">
        <v>-0.01324212735064867</v>
      </c>
      <c r="C1256" s="1">
        <v>-0.01453425680424036</v>
      </c>
      <c r="D1256" s="1">
        <v>-0.008185575737669981</v>
      </c>
      <c r="E1256" s="1">
        <v>-0.01451949438679623</v>
      </c>
      <c r="F1256" s="1">
        <v>-0.01730156359275958</v>
      </c>
    </row>
    <row r="1257" spans="1:6">
      <c r="A1257" s="11">
        <v>45656</v>
      </c>
      <c r="B1257" s="1">
        <v>-0.01326342715583062</v>
      </c>
      <c r="C1257" s="1">
        <v>-0.01094970703124998</v>
      </c>
      <c r="D1257" s="1">
        <v>-0.004241117882741396</v>
      </c>
      <c r="E1257" s="1">
        <v>-0.007885443447620433</v>
      </c>
      <c r="F1257" s="1">
        <v>-0.01323950720543299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57"/>
  <sheetViews>
    <sheetView showGridLines="0" workbookViewId="0"/>
  </sheetViews>
  <sheetFormatPr defaultRowHeight="15"/>
  <cols>
    <col min="1" max="1" width="10.7109375" style="10" customWidth="1"/>
  </cols>
  <sheetData>
    <row r="1" spans="1:2">
      <c r="A1" s="5" t="s">
        <v>6</v>
      </c>
      <c r="B1" s="5" t="s">
        <v>32</v>
      </c>
    </row>
    <row r="2" spans="1:2">
      <c r="A2" s="11">
        <f>Returns!A2</f>
        <v>0</v>
      </c>
      <c r="B2" s="1">
        <f t="array" ref="B2">MMULT(Returns!B2:F2,Resume!$B$38:$B$42)</f>
        <v>0</v>
      </c>
    </row>
    <row r="3" spans="1:2">
      <c r="A3" s="11">
        <f>Returns!A3</f>
        <v>0</v>
      </c>
      <c r="B3" s="1">
        <f t="array" ref="B3">MMULT(Returns!B3:F3,Resume!$B$38:$B$42)</f>
        <v>0</v>
      </c>
    </row>
    <row r="4" spans="1:2">
      <c r="A4" s="11">
        <f>Returns!A4</f>
        <v>0</v>
      </c>
      <c r="B4" s="1">
        <f t="array" ref="B4">MMULT(Returns!B4:F4,Resume!$B$38:$B$42)</f>
        <v>0</v>
      </c>
    </row>
    <row r="5" spans="1:2">
      <c r="A5" s="11">
        <f>Returns!A5</f>
        <v>0</v>
      </c>
      <c r="B5" s="1">
        <f t="array" ref="B5">MMULT(Returns!B5:F5,Resume!$B$38:$B$42)</f>
        <v>0</v>
      </c>
    </row>
    <row r="6" spans="1:2">
      <c r="A6" s="11">
        <f>Returns!A6</f>
        <v>0</v>
      </c>
      <c r="B6" s="1">
        <f t="array" ref="B6">MMULT(Returns!B6:F6,Resume!$B$38:$B$42)</f>
        <v>0</v>
      </c>
    </row>
    <row r="7" spans="1:2">
      <c r="A7" s="11">
        <f>Returns!A7</f>
        <v>0</v>
      </c>
      <c r="B7" s="1">
        <f t="array" ref="B7">MMULT(Returns!B7:F7,Resume!$B$38:$B$42)</f>
        <v>0</v>
      </c>
    </row>
    <row r="8" spans="1:2">
      <c r="A8" s="11">
        <f>Returns!A8</f>
        <v>0</v>
      </c>
      <c r="B8" s="1">
        <f t="array" ref="B8">MMULT(Returns!B8:F8,Resume!$B$38:$B$42)</f>
        <v>0</v>
      </c>
    </row>
    <row r="9" spans="1:2">
      <c r="A9" s="11">
        <f>Returns!A9</f>
        <v>0</v>
      </c>
      <c r="B9" s="1">
        <f t="array" ref="B9">MMULT(Returns!B9:F9,Resume!$B$38:$B$42)</f>
        <v>0</v>
      </c>
    </row>
    <row r="10" spans="1:2">
      <c r="A10" s="11">
        <f>Returns!A10</f>
        <v>0</v>
      </c>
      <c r="B10" s="1">
        <f t="array" ref="B10">MMULT(Returns!B10:F10,Resume!$B$38:$B$42)</f>
        <v>0</v>
      </c>
    </row>
    <row r="11" spans="1:2">
      <c r="A11" s="11">
        <f>Returns!A11</f>
        <v>0</v>
      </c>
      <c r="B11" s="1">
        <f t="array" ref="B11">MMULT(Returns!B11:F11,Resume!$B$38:$B$42)</f>
        <v>0</v>
      </c>
    </row>
    <row r="12" spans="1:2">
      <c r="A12" s="11">
        <f>Returns!A12</f>
        <v>0</v>
      </c>
      <c r="B12" s="1">
        <f t="array" ref="B12">MMULT(Returns!B12:F12,Resume!$B$38:$B$42)</f>
        <v>0</v>
      </c>
    </row>
    <row r="13" spans="1:2">
      <c r="A13" s="11">
        <f>Returns!A13</f>
        <v>0</v>
      </c>
      <c r="B13" s="1">
        <f t="array" ref="B13">MMULT(Returns!B13:F13,Resume!$B$38:$B$42)</f>
        <v>0</v>
      </c>
    </row>
    <row r="14" spans="1:2">
      <c r="A14" s="11">
        <f>Returns!A14</f>
        <v>0</v>
      </c>
      <c r="B14" s="1">
        <f t="array" ref="B14">MMULT(Returns!B14:F14,Resume!$B$38:$B$42)</f>
        <v>0</v>
      </c>
    </row>
    <row r="15" spans="1:2">
      <c r="A15" s="11">
        <f>Returns!A15</f>
        <v>0</v>
      </c>
      <c r="B15" s="1">
        <f t="array" ref="B15">MMULT(Returns!B15:F15,Resume!$B$38:$B$42)</f>
        <v>0</v>
      </c>
    </row>
    <row r="16" spans="1:2">
      <c r="A16" s="11">
        <f>Returns!A16</f>
        <v>0</v>
      </c>
      <c r="B16" s="1">
        <f t="array" ref="B16">MMULT(Returns!B16:F16,Resume!$B$38:$B$42)</f>
        <v>0</v>
      </c>
    </row>
    <row r="17" spans="1:2">
      <c r="A17" s="11">
        <f>Returns!A17</f>
        <v>0</v>
      </c>
      <c r="B17" s="1">
        <f t="array" ref="B17">MMULT(Returns!B17:F17,Resume!$B$38:$B$42)</f>
        <v>0</v>
      </c>
    </row>
    <row r="18" spans="1:2">
      <c r="A18" s="11">
        <f>Returns!A18</f>
        <v>0</v>
      </c>
      <c r="B18" s="1">
        <f t="array" ref="B18">MMULT(Returns!B18:F18,Resume!$B$38:$B$42)</f>
        <v>0</v>
      </c>
    </row>
    <row r="19" spans="1:2">
      <c r="A19" s="11">
        <f>Returns!A19</f>
        <v>0</v>
      </c>
      <c r="B19" s="1">
        <f t="array" ref="B19">MMULT(Returns!B19:F19,Resume!$B$38:$B$42)</f>
        <v>0</v>
      </c>
    </row>
    <row r="20" spans="1:2">
      <c r="A20" s="11">
        <f>Returns!A20</f>
        <v>0</v>
      </c>
      <c r="B20" s="1">
        <f t="array" ref="B20">MMULT(Returns!B20:F20,Resume!$B$38:$B$42)</f>
        <v>0</v>
      </c>
    </row>
    <row r="21" spans="1:2">
      <c r="A21" s="11">
        <f>Returns!A21</f>
        <v>0</v>
      </c>
      <c r="B21" s="1">
        <f t="array" ref="B21">MMULT(Returns!B21:F21,Resume!$B$38:$B$42)</f>
        <v>0</v>
      </c>
    </row>
    <row r="22" spans="1:2">
      <c r="A22" s="11">
        <f>Returns!A22</f>
        <v>0</v>
      </c>
      <c r="B22" s="1">
        <f t="array" ref="B22">MMULT(Returns!B22:F22,Resume!$B$38:$B$42)</f>
        <v>0</v>
      </c>
    </row>
    <row r="23" spans="1:2">
      <c r="A23" s="11">
        <f>Returns!A23</f>
        <v>0</v>
      </c>
      <c r="B23" s="1">
        <f t="array" ref="B23">MMULT(Returns!B23:F23,Resume!$B$38:$B$42)</f>
        <v>0</v>
      </c>
    </row>
    <row r="24" spans="1:2">
      <c r="A24" s="11">
        <f>Returns!A24</f>
        <v>0</v>
      </c>
      <c r="B24" s="1">
        <f t="array" ref="B24">MMULT(Returns!B24:F24,Resume!$B$38:$B$42)</f>
        <v>0</v>
      </c>
    </row>
    <row r="25" spans="1:2">
      <c r="A25" s="11">
        <f>Returns!A25</f>
        <v>0</v>
      </c>
      <c r="B25" s="1">
        <f t="array" ref="B25">MMULT(Returns!B25:F25,Resume!$B$38:$B$42)</f>
        <v>0</v>
      </c>
    </row>
    <row r="26" spans="1:2">
      <c r="A26" s="11">
        <f>Returns!A26</f>
        <v>0</v>
      </c>
      <c r="B26" s="1">
        <f t="array" ref="B26">MMULT(Returns!B26:F26,Resume!$B$38:$B$42)</f>
        <v>0</v>
      </c>
    </row>
    <row r="27" spans="1:2">
      <c r="A27" s="11">
        <f>Returns!A27</f>
        <v>0</v>
      </c>
      <c r="B27" s="1">
        <f t="array" ref="B27">MMULT(Returns!B27:F27,Resume!$B$38:$B$42)</f>
        <v>0</v>
      </c>
    </row>
    <row r="28" spans="1:2">
      <c r="A28" s="11">
        <f>Returns!A28</f>
        <v>0</v>
      </c>
      <c r="B28" s="1">
        <f t="array" ref="B28">MMULT(Returns!B28:F28,Resume!$B$38:$B$42)</f>
        <v>0</v>
      </c>
    </row>
    <row r="29" spans="1:2">
      <c r="A29" s="11">
        <f>Returns!A29</f>
        <v>0</v>
      </c>
      <c r="B29" s="1">
        <f t="array" ref="B29">MMULT(Returns!B29:F29,Resume!$B$38:$B$42)</f>
        <v>0</v>
      </c>
    </row>
    <row r="30" spans="1:2">
      <c r="A30" s="11">
        <f>Returns!A30</f>
        <v>0</v>
      </c>
      <c r="B30" s="1">
        <f t="array" ref="B30">MMULT(Returns!B30:F30,Resume!$B$38:$B$42)</f>
        <v>0</v>
      </c>
    </row>
    <row r="31" spans="1:2">
      <c r="A31" s="11">
        <f>Returns!A31</f>
        <v>0</v>
      </c>
      <c r="B31" s="1">
        <f t="array" ref="B31">MMULT(Returns!B31:F31,Resume!$B$38:$B$42)</f>
        <v>0</v>
      </c>
    </row>
    <row r="32" spans="1:2">
      <c r="A32" s="11">
        <f>Returns!A32</f>
        <v>0</v>
      </c>
      <c r="B32" s="1">
        <f t="array" ref="B32">MMULT(Returns!B32:F32,Resume!$B$38:$B$42)</f>
        <v>0</v>
      </c>
    </row>
    <row r="33" spans="1:2">
      <c r="A33" s="11">
        <f>Returns!A33</f>
        <v>0</v>
      </c>
      <c r="B33" s="1">
        <f t="array" ref="B33">MMULT(Returns!B33:F33,Resume!$B$38:$B$42)</f>
        <v>0</v>
      </c>
    </row>
    <row r="34" spans="1:2">
      <c r="A34" s="11">
        <f>Returns!A34</f>
        <v>0</v>
      </c>
      <c r="B34" s="1">
        <f t="array" ref="B34">MMULT(Returns!B34:F34,Resume!$B$38:$B$42)</f>
        <v>0</v>
      </c>
    </row>
    <row r="35" spans="1:2">
      <c r="A35" s="11">
        <f>Returns!A35</f>
        <v>0</v>
      </c>
      <c r="B35" s="1">
        <f t="array" ref="B35">MMULT(Returns!B35:F35,Resume!$B$38:$B$42)</f>
        <v>0</v>
      </c>
    </row>
    <row r="36" spans="1:2">
      <c r="A36" s="11">
        <f>Returns!A36</f>
        <v>0</v>
      </c>
      <c r="B36" s="1">
        <f t="array" ref="B36">MMULT(Returns!B36:F36,Resume!$B$38:$B$42)</f>
        <v>0</v>
      </c>
    </row>
    <row r="37" spans="1:2">
      <c r="A37" s="11">
        <f>Returns!A37</f>
        <v>0</v>
      </c>
      <c r="B37" s="1">
        <f t="array" ref="B37">MMULT(Returns!B37:F37,Resume!$B$38:$B$42)</f>
        <v>0</v>
      </c>
    </row>
    <row r="38" spans="1:2">
      <c r="A38" s="11">
        <f>Returns!A38</f>
        <v>0</v>
      </c>
      <c r="B38" s="1">
        <f t="array" ref="B38">MMULT(Returns!B38:F38,Resume!$B$38:$B$42)</f>
        <v>0</v>
      </c>
    </row>
    <row r="39" spans="1:2">
      <c r="A39" s="11">
        <f>Returns!A39</f>
        <v>0</v>
      </c>
      <c r="B39" s="1">
        <f t="array" ref="B39">MMULT(Returns!B39:F39,Resume!$B$38:$B$42)</f>
        <v>0</v>
      </c>
    </row>
    <row r="40" spans="1:2">
      <c r="A40" s="11">
        <f>Returns!A40</f>
        <v>0</v>
      </c>
      <c r="B40" s="1">
        <f t="array" ref="B40">MMULT(Returns!B40:F40,Resume!$B$38:$B$42)</f>
        <v>0</v>
      </c>
    </row>
    <row r="41" spans="1:2">
      <c r="A41" s="11">
        <f>Returns!A41</f>
        <v>0</v>
      </c>
      <c r="B41" s="1">
        <f t="array" ref="B41">MMULT(Returns!B41:F41,Resume!$B$38:$B$42)</f>
        <v>0</v>
      </c>
    </row>
    <row r="42" spans="1:2">
      <c r="A42" s="11">
        <f>Returns!A42</f>
        <v>0</v>
      </c>
      <c r="B42" s="1">
        <f t="array" ref="B42">MMULT(Returns!B42:F42,Resume!$B$38:$B$42)</f>
        <v>0</v>
      </c>
    </row>
    <row r="43" spans="1:2">
      <c r="A43" s="11">
        <f>Returns!A43</f>
        <v>0</v>
      </c>
      <c r="B43" s="1">
        <f t="array" ref="B43">MMULT(Returns!B43:F43,Resume!$B$38:$B$42)</f>
        <v>0</v>
      </c>
    </row>
    <row r="44" spans="1:2">
      <c r="A44" s="11">
        <f>Returns!A44</f>
        <v>0</v>
      </c>
      <c r="B44" s="1">
        <f t="array" ref="B44">MMULT(Returns!B44:F44,Resume!$B$38:$B$42)</f>
        <v>0</v>
      </c>
    </row>
    <row r="45" spans="1:2">
      <c r="A45" s="11">
        <f>Returns!A45</f>
        <v>0</v>
      </c>
      <c r="B45" s="1">
        <f t="array" ref="B45">MMULT(Returns!B45:F45,Resume!$B$38:$B$42)</f>
        <v>0</v>
      </c>
    </row>
    <row r="46" spans="1:2">
      <c r="A46" s="11">
        <f>Returns!A46</f>
        <v>0</v>
      </c>
      <c r="B46" s="1">
        <f t="array" ref="B46">MMULT(Returns!B46:F46,Resume!$B$38:$B$42)</f>
        <v>0</v>
      </c>
    </row>
    <row r="47" spans="1:2">
      <c r="A47" s="11">
        <f>Returns!A47</f>
        <v>0</v>
      </c>
      <c r="B47" s="1">
        <f t="array" ref="B47">MMULT(Returns!B47:F47,Resume!$B$38:$B$42)</f>
        <v>0</v>
      </c>
    </row>
    <row r="48" spans="1:2">
      <c r="A48" s="11">
        <f>Returns!A48</f>
        <v>0</v>
      </c>
      <c r="B48" s="1">
        <f t="array" ref="B48">MMULT(Returns!B48:F48,Resume!$B$38:$B$42)</f>
        <v>0</v>
      </c>
    </row>
    <row r="49" spans="1:2">
      <c r="A49" s="11">
        <f>Returns!A49</f>
        <v>0</v>
      </c>
      <c r="B49" s="1">
        <f t="array" ref="B49">MMULT(Returns!B49:F49,Resume!$B$38:$B$42)</f>
        <v>0</v>
      </c>
    </row>
    <row r="50" spans="1:2">
      <c r="A50" s="11">
        <f>Returns!A50</f>
        <v>0</v>
      </c>
      <c r="B50" s="1">
        <f t="array" ref="B50">MMULT(Returns!B50:F50,Resume!$B$38:$B$42)</f>
        <v>0</v>
      </c>
    </row>
    <row r="51" spans="1:2">
      <c r="A51" s="11">
        <f>Returns!A51</f>
        <v>0</v>
      </c>
      <c r="B51" s="1">
        <f t="array" ref="B51">MMULT(Returns!B51:F51,Resume!$B$38:$B$42)</f>
        <v>0</v>
      </c>
    </row>
    <row r="52" spans="1:2">
      <c r="A52" s="11">
        <f>Returns!A52</f>
        <v>0</v>
      </c>
      <c r="B52" s="1">
        <f t="array" ref="B52">MMULT(Returns!B52:F52,Resume!$B$38:$B$42)</f>
        <v>0</v>
      </c>
    </row>
    <row r="53" spans="1:2">
      <c r="A53" s="11">
        <f>Returns!A53</f>
        <v>0</v>
      </c>
      <c r="B53" s="1">
        <f t="array" ref="B53">MMULT(Returns!B53:F53,Resume!$B$38:$B$42)</f>
        <v>0</v>
      </c>
    </row>
    <row r="54" spans="1:2">
      <c r="A54" s="11">
        <f>Returns!A54</f>
        <v>0</v>
      </c>
      <c r="B54" s="1">
        <f t="array" ref="B54">MMULT(Returns!B54:F54,Resume!$B$38:$B$42)</f>
        <v>0</v>
      </c>
    </row>
    <row r="55" spans="1:2">
      <c r="A55" s="11">
        <f>Returns!A55</f>
        <v>0</v>
      </c>
      <c r="B55" s="1">
        <f t="array" ref="B55">MMULT(Returns!B55:F55,Resume!$B$38:$B$42)</f>
        <v>0</v>
      </c>
    </row>
    <row r="56" spans="1:2">
      <c r="A56" s="11">
        <f>Returns!A56</f>
        <v>0</v>
      </c>
      <c r="B56" s="1">
        <f t="array" ref="B56">MMULT(Returns!B56:F56,Resume!$B$38:$B$42)</f>
        <v>0</v>
      </c>
    </row>
    <row r="57" spans="1:2">
      <c r="A57" s="11">
        <f>Returns!A57</f>
        <v>0</v>
      </c>
      <c r="B57" s="1">
        <f t="array" ref="B57">MMULT(Returns!B57:F57,Resume!$B$38:$B$42)</f>
        <v>0</v>
      </c>
    </row>
    <row r="58" spans="1:2">
      <c r="A58" s="11">
        <f>Returns!A58</f>
        <v>0</v>
      </c>
      <c r="B58" s="1">
        <f t="array" ref="B58">MMULT(Returns!B58:F58,Resume!$B$38:$B$42)</f>
        <v>0</v>
      </c>
    </row>
    <row r="59" spans="1:2">
      <c r="A59" s="11">
        <f>Returns!A59</f>
        <v>0</v>
      </c>
      <c r="B59" s="1">
        <f t="array" ref="B59">MMULT(Returns!B59:F59,Resume!$B$38:$B$42)</f>
        <v>0</v>
      </c>
    </row>
    <row r="60" spans="1:2">
      <c r="A60" s="11">
        <f>Returns!A60</f>
        <v>0</v>
      </c>
      <c r="B60" s="1">
        <f t="array" ref="B60">MMULT(Returns!B60:F60,Resume!$B$38:$B$42)</f>
        <v>0</v>
      </c>
    </row>
    <row r="61" spans="1:2">
      <c r="A61" s="11">
        <f>Returns!A61</f>
        <v>0</v>
      </c>
      <c r="B61" s="1">
        <f t="array" ref="B61">MMULT(Returns!B61:F61,Resume!$B$38:$B$42)</f>
        <v>0</v>
      </c>
    </row>
    <row r="62" spans="1:2">
      <c r="A62" s="11">
        <f>Returns!A62</f>
        <v>0</v>
      </c>
      <c r="B62" s="1">
        <f t="array" ref="B62">MMULT(Returns!B62:F62,Resume!$B$38:$B$42)</f>
        <v>0</v>
      </c>
    </row>
    <row r="63" spans="1:2">
      <c r="A63" s="11">
        <f>Returns!A63</f>
        <v>0</v>
      </c>
      <c r="B63" s="1">
        <f t="array" ref="B63">MMULT(Returns!B63:F63,Resume!$B$38:$B$42)</f>
        <v>0</v>
      </c>
    </row>
    <row r="64" spans="1:2">
      <c r="A64" s="11">
        <f>Returns!A64</f>
        <v>0</v>
      </c>
      <c r="B64" s="1">
        <f t="array" ref="B64">MMULT(Returns!B64:F64,Resume!$B$38:$B$42)</f>
        <v>0</v>
      </c>
    </row>
    <row r="65" spans="1:2">
      <c r="A65" s="11">
        <f>Returns!A65</f>
        <v>0</v>
      </c>
      <c r="B65" s="1">
        <f t="array" ref="B65">MMULT(Returns!B65:F65,Resume!$B$38:$B$42)</f>
        <v>0</v>
      </c>
    </row>
    <row r="66" spans="1:2">
      <c r="A66" s="11">
        <f>Returns!A66</f>
        <v>0</v>
      </c>
      <c r="B66" s="1">
        <f t="array" ref="B66">MMULT(Returns!B66:F66,Resume!$B$38:$B$42)</f>
        <v>0</v>
      </c>
    </row>
    <row r="67" spans="1:2">
      <c r="A67" s="11">
        <f>Returns!A67</f>
        <v>0</v>
      </c>
      <c r="B67" s="1">
        <f t="array" ref="B67">MMULT(Returns!B67:F67,Resume!$B$38:$B$42)</f>
        <v>0</v>
      </c>
    </row>
    <row r="68" spans="1:2">
      <c r="A68" s="11">
        <f>Returns!A68</f>
        <v>0</v>
      </c>
      <c r="B68" s="1">
        <f t="array" ref="B68">MMULT(Returns!B68:F68,Resume!$B$38:$B$42)</f>
        <v>0</v>
      </c>
    </row>
    <row r="69" spans="1:2">
      <c r="A69" s="11">
        <f>Returns!A69</f>
        <v>0</v>
      </c>
      <c r="B69" s="1">
        <f t="array" ref="B69">MMULT(Returns!B69:F69,Resume!$B$38:$B$42)</f>
        <v>0</v>
      </c>
    </row>
    <row r="70" spans="1:2">
      <c r="A70" s="11">
        <f>Returns!A70</f>
        <v>0</v>
      </c>
      <c r="B70" s="1">
        <f t="array" ref="B70">MMULT(Returns!B70:F70,Resume!$B$38:$B$42)</f>
        <v>0</v>
      </c>
    </row>
    <row r="71" spans="1:2">
      <c r="A71" s="11">
        <f>Returns!A71</f>
        <v>0</v>
      </c>
      <c r="B71" s="1">
        <f t="array" ref="B71">MMULT(Returns!B71:F71,Resume!$B$38:$B$42)</f>
        <v>0</v>
      </c>
    </row>
    <row r="72" spans="1:2">
      <c r="A72" s="11">
        <f>Returns!A72</f>
        <v>0</v>
      </c>
      <c r="B72" s="1">
        <f t="array" ref="B72">MMULT(Returns!B72:F72,Resume!$B$38:$B$42)</f>
        <v>0</v>
      </c>
    </row>
    <row r="73" spans="1:2">
      <c r="A73" s="11">
        <f>Returns!A73</f>
        <v>0</v>
      </c>
      <c r="B73" s="1">
        <f t="array" ref="B73">MMULT(Returns!B73:F73,Resume!$B$38:$B$42)</f>
        <v>0</v>
      </c>
    </row>
    <row r="74" spans="1:2">
      <c r="A74" s="11">
        <f>Returns!A74</f>
        <v>0</v>
      </c>
      <c r="B74" s="1">
        <f t="array" ref="B74">MMULT(Returns!B74:F74,Resume!$B$38:$B$42)</f>
        <v>0</v>
      </c>
    </row>
    <row r="75" spans="1:2">
      <c r="A75" s="11">
        <f>Returns!A75</f>
        <v>0</v>
      </c>
      <c r="B75" s="1">
        <f t="array" ref="B75">MMULT(Returns!B75:F75,Resume!$B$38:$B$42)</f>
        <v>0</v>
      </c>
    </row>
    <row r="76" spans="1:2">
      <c r="A76" s="11">
        <f>Returns!A76</f>
        <v>0</v>
      </c>
      <c r="B76" s="1">
        <f t="array" ref="B76">MMULT(Returns!B76:F76,Resume!$B$38:$B$42)</f>
        <v>0</v>
      </c>
    </row>
    <row r="77" spans="1:2">
      <c r="A77" s="11">
        <f>Returns!A77</f>
        <v>0</v>
      </c>
      <c r="B77" s="1">
        <f t="array" ref="B77">MMULT(Returns!B77:F77,Resume!$B$38:$B$42)</f>
        <v>0</v>
      </c>
    </row>
    <row r="78" spans="1:2">
      <c r="A78" s="11">
        <f>Returns!A78</f>
        <v>0</v>
      </c>
      <c r="B78" s="1">
        <f t="array" ref="B78">MMULT(Returns!B78:F78,Resume!$B$38:$B$42)</f>
        <v>0</v>
      </c>
    </row>
    <row r="79" spans="1:2">
      <c r="A79" s="11">
        <f>Returns!A79</f>
        <v>0</v>
      </c>
      <c r="B79" s="1">
        <f t="array" ref="B79">MMULT(Returns!B79:F79,Resume!$B$38:$B$42)</f>
        <v>0</v>
      </c>
    </row>
    <row r="80" spans="1:2">
      <c r="A80" s="11">
        <f>Returns!A80</f>
        <v>0</v>
      </c>
      <c r="B80" s="1">
        <f t="array" ref="B80">MMULT(Returns!B80:F80,Resume!$B$38:$B$42)</f>
        <v>0</v>
      </c>
    </row>
    <row r="81" spans="1:2">
      <c r="A81" s="11">
        <f>Returns!A81</f>
        <v>0</v>
      </c>
      <c r="B81" s="1">
        <f t="array" ref="B81">MMULT(Returns!B81:F81,Resume!$B$38:$B$42)</f>
        <v>0</v>
      </c>
    </row>
    <row r="82" spans="1:2">
      <c r="A82" s="11">
        <f>Returns!A82</f>
        <v>0</v>
      </c>
      <c r="B82" s="1">
        <f t="array" ref="B82">MMULT(Returns!B82:F82,Resume!$B$38:$B$42)</f>
        <v>0</v>
      </c>
    </row>
    <row r="83" spans="1:2">
      <c r="A83" s="11">
        <f>Returns!A83</f>
        <v>0</v>
      </c>
      <c r="B83" s="1">
        <f t="array" ref="B83">MMULT(Returns!B83:F83,Resume!$B$38:$B$42)</f>
        <v>0</v>
      </c>
    </row>
    <row r="84" spans="1:2">
      <c r="A84" s="11">
        <f>Returns!A84</f>
        <v>0</v>
      </c>
      <c r="B84" s="1">
        <f t="array" ref="B84">MMULT(Returns!B84:F84,Resume!$B$38:$B$42)</f>
        <v>0</v>
      </c>
    </row>
    <row r="85" spans="1:2">
      <c r="A85" s="11">
        <f>Returns!A85</f>
        <v>0</v>
      </c>
      <c r="B85" s="1">
        <f t="array" ref="B85">MMULT(Returns!B85:F85,Resume!$B$38:$B$42)</f>
        <v>0</v>
      </c>
    </row>
    <row r="86" spans="1:2">
      <c r="A86" s="11">
        <f>Returns!A86</f>
        <v>0</v>
      </c>
      <c r="B86" s="1">
        <f t="array" ref="B86">MMULT(Returns!B86:F86,Resume!$B$38:$B$42)</f>
        <v>0</v>
      </c>
    </row>
    <row r="87" spans="1:2">
      <c r="A87" s="11">
        <f>Returns!A87</f>
        <v>0</v>
      </c>
      <c r="B87" s="1">
        <f t="array" ref="B87">MMULT(Returns!B87:F87,Resume!$B$38:$B$42)</f>
        <v>0</v>
      </c>
    </row>
    <row r="88" spans="1:2">
      <c r="A88" s="11">
        <f>Returns!A88</f>
        <v>0</v>
      </c>
      <c r="B88" s="1">
        <f t="array" ref="B88">MMULT(Returns!B88:F88,Resume!$B$38:$B$42)</f>
        <v>0</v>
      </c>
    </row>
    <row r="89" spans="1:2">
      <c r="A89" s="11">
        <f>Returns!A89</f>
        <v>0</v>
      </c>
      <c r="B89" s="1">
        <f t="array" ref="B89">MMULT(Returns!B89:F89,Resume!$B$38:$B$42)</f>
        <v>0</v>
      </c>
    </row>
    <row r="90" spans="1:2">
      <c r="A90" s="11">
        <f>Returns!A90</f>
        <v>0</v>
      </c>
      <c r="B90" s="1">
        <f t="array" ref="B90">MMULT(Returns!B90:F90,Resume!$B$38:$B$42)</f>
        <v>0</v>
      </c>
    </row>
    <row r="91" spans="1:2">
      <c r="A91" s="11">
        <f>Returns!A91</f>
        <v>0</v>
      </c>
      <c r="B91" s="1">
        <f t="array" ref="B91">MMULT(Returns!B91:F91,Resume!$B$38:$B$42)</f>
        <v>0</v>
      </c>
    </row>
    <row r="92" spans="1:2">
      <c r="A92" s="11">
        <f>Returns!A92</f>
        <v>0</v>
      </c>
      <c r="B92" s="1">
        <f t="array" ref="B92">MMULT(Returns!B92:F92,Resume!$B$38:$B$42)</f>
        <v>0</v>
      </c>
    </row>
    <row r="93" spans="1:2">
      <c r="A93" s="11">
        <f>Returns!A93</f>
        <v>0</v>
      </c>
      <c r="B93" s="1">
        <f t="array" ref="B93">MMULT(Returns!B93:F93,Resume!$B$38:$B$42)</f>
        <v>0</v>
      </c>
    </row>
    <row r="94" spans="1:2">
      <c r="A94" s="11">
        <f>Returns!A94</f>
        <v>0</v>
      </c>
      <c r="B94" s="1">
        <f t="array" ref="B94">MMULT(Returns!B94:F94,Resume!$B$38:$B$42)</f>
        <v>0</v>
      </c>
    </row>
    <row r="95" spans="1:2">
      <c r="A95" s="11">
        <f>Returns!A95</f>
        <v>0</v>
      </c>
      <c r="B95" s="1">
        <f t="array" ref="B95">MMULT(Returns!B95:F95,Resume!$B$38:$B$42)</f>
        <v>0</v>
      </c>
    </row>
    <row r="96" spans="1:2">
      <c r="A96" s="11">
        <f>Returns!A96</f>
        <v>0</v>
      </c>
      <c r="B96" s="1">
        <f t="array" ref="B96">MMULT(Returns!B96:F96,Resume!$B$38:$B$42)</f>
        <v>0</v>
      </c>
    </row>
    <row r="97" spans="1:2">
      <c r="A97" s="11">
        <f>Returns!A97</f>
        <v>0</v>
      </c>
      <c r="B97" s="1">
        <f t="array" ref="B97">MMULT(Returns!B97:F97,Resume!$B$38:$B$42)</f>
        <v>0</v>
      </c>
    </row>
    <row r="98" spans="1:2">
      <c r="A98" s="11">
        <f>Returns!A98</f>
        <v>0</v>
      </c>
      <c r="B98" s="1">
        <f t="array" ref="B98">MMULT(Returns!B98:F98,Resume!$B$38:$B$42)</f>
        <v>0</v>
      </c>
    </row>
    <row r="99" spans="1:2">
      <c r="A99" s="11">
        <f>Returns!A99</f>
        <v>0</v>
      </c>
      <c r="B99" s="1">
        <f t="array" ref="B99">MMULT(Returns!B99:F99,Resume!$B$38:$B$42)</f>
        <v>0</v>
      </c>
    </row>
    <row r="100" spans="1:2">
      <c r="A100" s="11">
        <f>Returns!A100</f>
        <v>0</v>
      </c>
      <c r="B100" s="1">
        <f t="array" ref="B100">MMULT(Returns!B100:F100,Resume!$B$38:$B$42)</f>
        <v>0</v>
      </c>
    </row>
    <row r="101" spans="1:2">
      <c r="A101" s="11">
        <f>Returns!A101</f>
        <v>0</v>
      </c>
      <c r="B101" s="1">
        <f t="array" ref="B101">MMULT(Returns!B101:F101,Resume!$B$38:$B$42)</f>
        <v>0</v>
      </c>
    </row>
    <row r="102" spans="1:2">
      <c r="A102" s="11">
        <f>Returns!A102</f>
        <v>0</v>
      </c>
      <c r="B102" s="1">
        <f t="array" ref="B102">MMULT(Returns!B102:F102,Resume!$B$38:$B$42)</f>
        <v>0</v>
      </c>
    </row>
    <row r="103" spans="1:2">
      <c r="A103" s="11">
        <f>Returns!A103</f>
        <v>0</v>
      </c>
      <c r="B103" s="1">
        <f t="array" ref="B103">MMULT(Returns!B103:F103,Resume!$B$38:$B$42)</f>
        <v>0</v>
      </c>
    </row>
    <row r="104" spans="1:2">
      <c r="A104" s="11">
        <f>Returns!A104</f>
        <v>0</v>
      </c>
      <c r="B104" s="1">
        <f t="array" ref="B104">MMULT(Returns!B104:F104,Resume!$B$38:$B$42)</f>
        <v>0</v>
      </c>
    </row>
    <row r="105" spans="1:2">
      <c r="A105" s="11">
        <f>Returns!A105</f>
        <v>0</v>
      </c>
      <c r="B105" s="1">
        <f t="array" ref="B105">MMULT(Returns!B105:F105,Resume!$B$38:$B$42)</f>
        <v>0</v>
      </c>
    </row>
    <row r="106" spans="1:2">
      <c r="A106" s="11">
        <f>Returns!A106</f>
        <v>0</v>
      </c>
      <c r="B106" s="1">
        <f t="array" ref="B106">MMULT(Returns!B106:F106,Resume!$B$38:$B$42)</f>
        <v>0</v>
      </c>
    </row>
    <row r="107" spans="1:2">
      <c r="A107" s="11">
        <f>Returns!A107</f>
        <v>0</v>
      </c>
      <c r="B107" s="1">
        <f t="array" ref="B107">MMULT(Returns!B107:F107,Resume!$B$38:$B$42)</f>
        <v>0</v>
      </c>
    </row>
    <row r="108" spans="1:2">
      <c r="A108" s="11">
        <f>Returns!A108</f>
        <v>0</v>
      </c>
      <c r="B108" s="1">
        <f t="array" ref="B108">MMULT(Returns!B108:F108,Resume!$B$38:$B$42)</f>
        <v>0</v>
      </c>
    </row>
    <row r="109" spans="1:2">
      <c r="A109" s="11">
        <f>Returns!A109</f>
        <v>0</v>
      </c>
      <c r="B109" s="1">
        <f t="array" ref="B109">MMULT(Returns!B109:F109,Resume!$B$38:$B$42)</f>
        <v>0</v>
      </c>
    </row>
    <row r="110" spans="1:2">
      <c r="A110" s="11">
        <f>Returns!A110</f>
        <v>0</v>
      </c>
      <c r="B110" s="1">
        <f t="array" ref="B110">MMULT(Returns!B110:F110,Resume!$B$38:$B$42)</f>
        <v>0</v>
      </c>
    </row>
    <row r="111" spans="1:2">
      <c r="A111" s="11">
        <f>Returns!A111</f>
        <v>0</v>
      </c>
      <c r="B111" s="1">
        <f t="array" ref="B111">MMULT(Returns!B111:F111,Resume!$B$38:$B$42)</f>
        <v>0</v>
      </c>
    </row>
    <row r="112" spans="1:2">
      <c r="A112" s="11">
        <f>Returns!A112</f>
        <v>0</v>
      </c>
      <c r="B112" s="1">
        <f t="array" ref="B112">MMULT(Returns!B112:F112,Resume!$B$38:$B$42)</f>
        <v>0</v>
      </c>
    </row>
    <row r="113" spans="1:2">
      <c r="A113" s="11">
        <f>Returns!A113</f>
        <v>0</v>
      </c>
      <c r="B113" s="1">
        <f t="array" ref="B113">MMULT(Returns!B113:F113,Resume!$B$38:$B$42)</f>
        <v>0</v>
      </c>
    </row>
    <row r="114" spans="1:2">
      <c r="A114" s="11">
        <f>Returns!A114</f>
        <v>0</v>
      </c>
      <c r="B114" s="1">
        <f t="array" ref="B114">MMULT(Returns!B114:F114,Resume!$B$38:$B$42)</f>
        <v>0</v>
      </c>
    </row>
    <row r="115" spans="1:2">
      <c r="A115" s="11">
        <f>Returns!A115</f>
        <v>0</v>
      </c>
      <c r="B115" s="1">
        <f t="array" ref="B115">MMULT(Returns!B115:F115,Resume!$B$38:$B$42)</f>
        <v>0</v>
      </c>
    </row>
    <row r="116" spans="1:2">
      <c r="A116" s="11">
        <f>Returns!A116</f>
        <v>0</v>
      </c>
      <c r="B116" s="1">
        <f t="array" ref="B116">MMULT(Returns!B116:F116,Resume!$B$38:$B$42)</f>
        <v>0</v>
      </c>
    </row>
    <row r="117" spans="1:2">
      <c r="A117" s="11">
        <f>Returns!A117</f>
        <v>0</v>
      </c>
      <c r="B117" s="1">
        <f t="array" ref="B117">MMULT(Returns!B117:F117,Resume!$B$38:$B$42)</f>
        <v>0</v>
      </c>
    </row>
    <row r="118" spans="1:2">
      <c r="A118" s="11">
        <f>Returns!A118</f>
        <v>0</v>
      </c>
      <c r="B118" s="1">
        <f t="array" ref="B118">MMULT(Returns!B118:F118,Resume!$B$38:$B$42)</f>
        <v>0</v>
      </c>
    </row>
    <row r="119" spans="1:2">
      <c r="A119" s="11">
        <f>Returns!A119</f>
        <v>0</v>
      </c>
      <c r="B119" s="1">
        <f t="array" ref="B119">MMULT(Returns!B119:F119,Resume!$B$38:$B$42)</f>
        <v>0</v>
      </c>
    </row>
    <row r="120" spans="1:2">
      <c r="A120" s="11">
        <f>Returns!A120</f>
        <v>0</v>
      </c>
      <c r="B120" s="1">
        <f t="array" ref="B120">MMULT(Returns!B120:F120,Resume!$B$38:$B$42)</f>
        <v>0</v>
      </c>
    </row>
    <row r="121" spans="1:2">
      <c r="A121" s="11">
        <f>Returns!A121</f>
        <v>0</v>
      </c>
      <c r="B121" s="1">
        <f t="array" ref="B121">MMULT(Returns!B121:F121,Resume!$B$38:$B$42)</f>
        <v>0</v>
      </c>
    </row>
    <row r="122" spans="1:2">
      <c r="A122" s="11">
        <f>Returns!A122</f>
        <v>0</v>
      </c>
      <c r="B122" s="1">
        <f t="array" ref="B122">MMULT(Returns!B122:F122,Resume!$B$38:$B$42)</f>
        <v>0</v>
      </c>
    </row>
    <row r="123" spans="1:2">
      <c r="A123" s="11">
        <f>Returns!A123</f>
        <v>0</v>
      </c>
      <c r="B123" s="1">
        <f t="array" ref="B123">MMULT(Returns!B123:F123,Resume!$B$38:$B$42)</f>
        <v>0</v>
      </c>
    </row>
    <row r="124" spans="1:2">
      <c r="A124" s="11">
        <f>Returns!A124</f>
        <v>0</v>
      </c>
      <c r="B124" s="1">
        <f t="array" ref="B124">MMULT(Returns!B124:F124,Resume!$B$38:$B$42)</f>
        <v>0</v>
      </c>
    </row>
    <row r="125" spans="1:2">
      <c r="A125" s="11">
        <f>Returns!A125</f>
        <v>0</v>
      </c>
      <c r="B125" s="1">
        <f t="array" ref="B125">MMULT(Returns!B125:F125,Resume!$B$38:$B$42)</f>
        <v>0</v>
      </c>
    </row>
    <row r="126" spans="1:2">
      <c r="A126" s="11">
        <f>Returns!A126</f>
        <v>0</v>
      </c>
      <c r="B126" s="1">
        <f t="array" ref="B126">MMULT(Returns!B126:F126,Resume!$B$38:$B$42)</f>
        <v>0</v>
      </c>
    </row>
    <row r="127" spans="1:2">
      <c r="A127" s="11">
        <f>Returns!A127</f>
        <v>0</v>
      </c>
      <c r="B127" s="1">
        <f t="array" ref="B127">MMULT(Returns!B127:F127,Resume!$B$38:$B$42)</f>
        <v>0</v>
      </c>
    </row>
    <row r="128" spans="1:2">
      <c r="A128" s="11">
        <f>Returns!A128</f>
        <v>0</v>
      </c>
      <c r="B128" s="1">
        <f t="array" ref="B128">MMULT(Returns!B128:F128,Resume!$B$38:$B$42)</f>
        <v>0</v>
      </c>
    </row>
    <row r="129" spans="1:2">
      <c r="A129" s="11">
        <f>Returns!A129</f>
        <v>0</v>
      </c>
      <c r="B129" s="1">
        <f t="array" ref="B129">MMULT(Returns!B129:F129,Resume!$B$38:$B$42)</f>
        <v>0</v>
      </c>
    </row>
    <row r="130" spans="1:2">
      <c r="A130" s="11">
        <f>Returns!A130</f>
        <v>0</v>
      </c>
      <c r="B130" s="1">
        <f t="array" ref="B130">MMULT(Returns!B130:F130,Resume!$B$38:$B$42)</f>
        <v>0</v>
      </c>
    </row>
    <row r="131" spans="1:2">
      <c r="A131" s="11">
        <f>Returns!A131</f>
        <v>0</v>
      </c>
      <c r="B131" s="1">
        <f t="array" ref="B131">MMULT(Returns!B131:F131,Resume!$B$38:$B$42)</f>
        <v>0</v>
      </c>
    </row>
    <row r="132" spans="1:2">
      <c r="A132" s="11">
        <f>Returns!A132</f>
        <v>0</v>
      </c>
      <c r="B132" s="1">
        <f t="array" ref="B132">MMULT(Returns!B132:F132,Resume!$B$38:$B$42)</f>
        <v>0</v>
      </c>
    </row>
    <row r="133" spans="1:2">
      <c r="A133" s="11">
        <f>Returns!A133</f>
        <v>0</v>
      </c>
      <c r="B133" s="1">
        <f t="array" ref="B133">MMULT(Returns!B133:F133,Resume!$B$38:$B$42)</f>
        <v>0</v>
      </c>
    </row>
    <row r="134" spans="1:2">
      <c r="A134" s="11">
        <f>Returns!A134</f>
        <v>0</v>
      </c>
      <c r="B134" s="1">
        <f t="array" ref="B134">MMULT(Returns!B134:F134,Resume!$B$38:$B$42)</f>
        <v>0</v>
      </c>
    </row>
    <row r="135" spans="1:2">
      <c r="A135" s="11">
        <f>Returns!A135</f>
        <v>0</v>
      </c>
      <c r="B135" s="1">
        <f t="array" ref="B135">MMULT(Returns!B135:F135,Resume!$B$38:$B$42)</f>
        <v>0</v>
      </c>
    </row>
    <row r="136" spans="1:2">
      <c r="A136" s="11">
        <f>Returns!A136</f>
        <v>0</v>
      </c>
      <c r="B136" s="1">
        <f t="array" ref="B136">MMULT(Returns!B136:F136,Resume!$B$38:$B$42)</f>
        <v>0</v>
      </c>
    </row>
    <row r="137" spans="1:2">
      <c r="A137" s="11">
        <f>Returns!A137</f>
        <v>0</v>
      </c>
      <c r="B137" s="1">
        <f t="array" ref="B137">MMULT(Returns!B137:F137,Resume!$B$38:$B$42)</f>
        <v>0</v>
      </c>
    </row>
    <row r="138" spans="1:2">
      <c r="A138" s="11">
        <f>Returns!A138</f>
        <v>0</v>
      </c>
      <c r="B138" s="1">
        <f t="array" ref="B138">MMULT(Returns!B138:F138,Resume!$B$38:$B$42)</f>
        <v>0</v>
      </c>
    </row>
    <row r="139" spans="1:2">
      <c r="A139" s="11">
        <f>Returns!A139</f>
        <v>0</v>
      </c>
      <c r="B139" s="1">
        <f t="array" ref="B139">MMULT(Returns!B139:F139,Resume!$B$38:$B$42)</f>
        <v>0</v>
      </c>
    </row>
    <row r="140" spans="1:2">
      <c r="A140" s="11">
        <f>Returns!A140</f>
        <v>0</v>
      </c>
      <c r="B140" s="1">
        <f t="array" ref="B140">MMULT(Returns!B140:F140,Resume!$B$38:$B$42)</f>
        <v>0</v>
      </c>
    </row>
    <row r="141" spans="1:2">
      <c r="A141" s="11">
        <f>Returns!A141</f>
        <v>0</v>
      </c>
      <c r="B141" s="1">
        <f t="array" ref="B141">MMULT(Returns!B141:F141,Resume!$B$38:$B$42)</f>
        <v>0</v>
      </c>
    </row>
    <row r="142" spans="1:2">
      <c r="A142" s="11">
        <f>Returns!A142</f>
        <v>0</v>
      </c>
      <c r="B142" s="1">
        <f t="array" ref="B142">MMULT(Returns!B142:F142,Resume!$B$38:$B$42)</f>
        <v>0</v>
      </c>
    </row>
    <row r="143" spans="1:2">
      <c r="A143" s="11">
        <f>Returns!A143</f>
        <v>0</v>
      </c>
      <c r="B143" s="1">
        <f t="array" ref="B143">MMULT(Returns!B143:F143,Resume!$B$38:$B$42)</f>
        <v>0</v>
      </c>
    </row>
    <row r="144" spans="1:2">
      <c r="A144" s="11">
        <f>Returns!A144</f>
        <v>0</v>
      </c>
      <c r="B144" s="1">
        <f t="array" ref="B144">MMULT(Returns!B144:F144,Resume!$B$38:$B$42)</f>
        <v>0</v>
      </c>
    </row>
    <row r="145" spans="1:2">
      <c r="A145" s="11">
        <f>Returns!A145</f>
        <v>0</v>
      </c>
      <c r="B145" s="1">
        <f t="array" ref="B145">MMULT(Returns!B145:F145,Resume!$B$38:$B$42)</f>
        <v>0</v>
      </c>
    </row>
    <row r="146" spans="1:2">
      <c r="A146" s="11">
        <f>Returns!A146</f>
        <v>0</v>
      </c>
      <c r="B146" s="1">
        <f t="array" ref="B146">MMULT(Returns!B146:F146,Resume!$B$38:$B$42)</f>
        <v>0</v>
      </c>
    </row>
    <row r="147" spans="1:2">
      <c r="A147" s="11">
        <f>Returns!A147</f>
        <v>0</v>
      </c>
      <c r="B147" s="1">
        <f t="array" ref="B147">MMULT(Returns!B147:F147,Resume!$B$38:$B$42)</f>
        <v>0</v>
      </c>
    </row>
    <row r="148" spans="1:2">
      <c r="A148" s="11">
        <f>Returns!A148</f>
        <v>0</v>
      </c>
      <c r="B148" s="1">
        <f t="array" ref="B148">MMULT(Returns!B148:F148,Resume!$B$38:$B$42)</f>
        <v>0</v>
      </c>
    </row>
    <row r="149" spans="1:2">
      <c r="A149" s="11">
        <f>Returns!A149</f>
        <v>0</v>
      </c>
      <c r="B149" s="1">
        <f t="array" ref="B149">MMULT(Returns!B149:F149,Resume!$B$38:$B$42)</f>
        <v>0</v>
      </c>
    </row>
    <row r="150" spans="1:2">
      <c r="A150" s="11">
        <f>Returns!A150</f>
        <v>0</v>
      </c>
      <c r="B150" s="1">
        <f t="array" ref="B150">MMULT(Returns!B150:F150,Resume!$B$38:$B$42)</f>
        <v>0</v>
      </c>
    </row>
    <row r="151" spans="1:2">
      <c r="A151" s="11">
        <f>Returns!A151</f>
        <v>0</v>
      </c>
      <c r="B151" s="1">
        <f t="array" ref="B151">MMULT(Returns!B151:F151,Resume!$B$38:$B$42)</f>
        <v>0</v>
      </c>
    </row>
    <row r="152" spans="1:2">
      <c r="A152" s="11">
        <f>Returns!A152</f>
        <v>0</v>
      </c>
      <c r="B152" s="1">
        <f t="array" ref="B152">MMULT(Returns!B152:F152,Resume!$B$38:$B$42)</f>
        <v>0</v>
      </c>
    </row>
    <row r="153" spans="1:2">
      <c r="A153" s="11">
        <f>Returns!A153</f>
        <v>0</v>
      </c>
      <c r="B153" s="1">
        <f t="array" ref="B153">MMULT(Returns!B153:F153,Resume!$B$38:$B$42)</f>
        <v>0</v>
      </c>
    </row>
    <row r="154" spans="1:2">
      <c r="A154" s="11">
        <f>Returns!A154</f>
        <v>0</v>
      </c>
      <c r="B154" s="1">
        <f t="array" ref="B154">MMULT(Returns!B154:F154,Resume!$B$38:$B$42)</f>
        <v>0</v>
      </c>
    </row>
    <row r="155" spans="1:2">
      <c r="A155" s="11">
        <f>Returns!A155</f>
        <v>0</v>
      </c>
      <c r="B155" s="1">
        <f t="array" ref="B155">MMULT(Returns!B155:F155,Resume!$B$38:$B$42)</f>
        <v>0</v>
      </c>
    </row>
    <row r="156" spans="1:2">
      <c r="A156" s="11">
        <f>Returns!A156</f>
        <v>0</v>
      </c>
      <c r="B156" s="1">
        <f t="array" ref="B156">MMULT(Returns!B156:F156,Resume!$B$38:$B$42)</f>
        <v>0</v>
      </c>
    </row>
    <row r="157" spans="1:2">
      <c r="A157" s="11">
        <f>Returns!A157</f>
        <v>0</v>
      </c>
      <c r="B157" s="1">
        <f t="array" ref="B157">MMULT(Returns!B157:F157,Resume!$B$38:$B$42)</f>
        <v>0</v>
      </c>
    </row>
    <row r="158" spans="1:2">
      <c r="A158" s="11">
        <f>Returns!A158</f>
        <v>0</v>
      </c>
      <c r="B158" s="1">
        <f t="array" ref="B158">MMULT(Returns!B158:F158,Resume!$B$38:$B$42)</f>
        <v>0</v>
      </c>
    </row>
    <row r="159" spans="1:2">
      <c r="A159" s="11">
        <f>Returns!A159</f>
        <v>0</v>
      </c>
      <c r="B159" s="1">
        <f t="array" ref="B159">MMULT(Returns!B159:F159,Resume!$B$38:$B$42)</f>
        <v>0</v>
      </c>
    </row>
    <row r="160" spans="1:2">
      <c r="A160" s="11">
        <f>Returns!A160</f>
        <v>0</v>
      </c>
      <c r="B160" s="1">
        <f t="array" ref="B160">MMULT(Returns!B160:F160,Resume!$B$38:$B$42)</f>
        <v>0</v>
      </c>
    </row>
    <row r="161" spans="1:2">
      <c r="A161" s="11">
        <f>Returns!A161</f>
        <v>0</v>
      </c>
      <c r="B161" s="1">
        <f t="array" ref="B161">MMULT(Returns!B161:F161,Resume!$B$38:$B$42)</f>
        <v>0</v>
      </c>
    </row>
    <row r="162" spans="1:2">
      <c r="A162" s="11">
        <f>Returns!A162</f>
        <v>0</v>
      </c>
      <c r="B162" s="1">
        <f t="array" ref="B162">MMULT(Returns!B162:F162,Resume!$B$38:$B$42)</f>
        <v>0</v>
      </c>
    </row>
    <row r="163" spans="1:2">
      <c r="A163" s="11">
        <f>Returns!A163</f>
        <v>0</v>
      </c>
      <c r="B163" s="1">
        <f t="array" ref="B163">MMULT(Returns!B163:F163,Resume!$B$38:$B$42)</f>
        <v>0</v>
      </c>
    </row>
    <row r="164" spans="1:2">
      <c r="A164" s="11">
        <f>Returns!A164</f>
        <v>0</v>
      </c>
      <c r="B164" s="1">
        <f t="array" ref="B164">MMULT(Returns!B164:F164,Resume!$B$38:$B$42)</f>
        <v>0</v>
      </c>
    </row>
    <row r="165" spans="1:2">
      <c r="A165" s="11">
        <f>Returns!A165</f>
        <v>0</v>
      </c>
      <c r="B165" s="1">
        <f t="array" ref="B165">MMULT(Returns!B165:F165,Resume!$B$38:$B$42)</f>
        <v>0</v>
      </c>
    </row>
    <row r="166" spans="1:2">
      <c r="A166" s="11">
        <f>Returns!A166</f>
        <v>0</v>
      </c>
      <c r="B166" s="1">
        <f t="array" ref="B166">MMULT(Returns!B166:F166,Resume!$B$38:$B$42)</f>
        <v>0</v>
      </c>
    </row>
    <row r="167" spans="1:2">
      <c r="A167" s="11">
        <f>Returns!A167</f>
        <v>0</v>
      </c>
      <c r="B167" s="1">
        <f t="array" ref="B167">MMULT(Returns!B167:F167,Resume!$B$38:$B$42)</f>
        <v>0</v>
      </c>
    </row>
    <row r="168" spans="1:2">
      <c r="A168" s="11">
        <f>Returns!A168</f>
        <v>0</v>
      </c>
      <c r="B168" s="1">
        <f t="array" ref="B168">MMULT(Returns!B168:F168,Resume!$B$38:$B$42)</f>
        <v>0</v>
      </c>
    </row>
    <row r="169" spans="1:2">
      <c r="A169" s="11">
        <f>Returns!A169</f>
        <v>0</v>
      </c>
      <c r="B169" s="1">
        <f t="array" ref="B169">MMULT(Returns!B169:F169,Resume!$B$38:$B$42)</f>
        <v>0</v>
      </c>
    </row>
    <row r="170" spans="1:2">
      <c r="A170" s="11">
        <f>Returns!A170</f>
        <v>0</v>
      </c>
      <c r="B170" s="1">
        <f t="array" ref="B170">MMULT(Returns!B170:F170,Resume!$B$38:$B$42)</f>
        <v>0</v>
      </c>
    </row>
    <row r="171" spans="1:2">
      <c r="A171" s="11">
        <f>Returns!A171</f>
        <v>0</v>
      </c>
      <c r="B171" s="1">
        <f t="array" ref="B171">MMULT(Returns!B171:F171,Resume!$B$38:$B$42)</f>
        <v>0</v>
      </c>
    </row>
    <row r="172" spans="1:2">
      <c r="A172" s="11">
        <f>Returns!A172</f>
        <v>0</v>
      </c>
      <c r="B172" s="1">
        <f t="array" ref="B172">MMULT(Returns!B172:F172,Resume!$B$38:$B$42)</f>
        <v>0</v>
      </c>
    </row>
    <row r="173" spans="1:2">
      <c r="A173" s="11">
        <f>Returns!A173</f>
        <v>0</v>
      </c>
      <c r="B173" s="1">
        <f t="array" ref="B173">MMULT(Returns!B173:F173,Resume!$B$38:$B$42)</f>
        <v>0</v>
      </c>
    </row>
    <row r="174" spans="1:2">
      <c r="A174" s="11">
        <f>Returns!A174</f>
        <v>0</v>
      </c>
      <c r="B174" s="1">
        <f t="array" ref="B174">MMULT(Returns!B174:F174,Resume!$B$38:$B$42)</f>
        <v>0</v>
      </c>
    </row>
    <row r="175" spans="1:2">
      <c r="A175" s="11">
        <f>Returns!A175</f>
        <v>0</v>
      </c>
      <c r="B175" s="1">
        <f t="array" ref="B175">MMULT(Returns!B175:F175,Resume!$B$38:$B$42)</f>
        <v>0</v>
      </c>
    </row>
    <row r="176" spans="1:2">
      <c r="A176" s="11">
        <f>Returns!A176</f>
        <v>0</v>
      </c>
      <c r="B176" s="1">
        <f t="array" ref="B176">MMULT(Returns!B176:F176,Resume!$B$38:$B$42)</f>
        <v>0</v>
      </c>
    </row>
    <row r="177" spans="1:2">
      <c r="A177" s="11">
        <f>Returns!A177</f>
        <v>0</v>
      </c>
      <c r="B177" s="1">
        <f t="array" ref="B177">MMULT(Returns!B177:F177,Resume!$B$38:$B$42)</f>
        <v>0</v>
      </c>
    </row>
    <row r="178" spans="1:2">
      <c r="A178" s="11">
        <f>Returns!A178</f>
        <v>0</v>
      </c>
      <c r="B178" s="1">
        <f t="array" ref="B178">MMULT(Returns!B178:F178,Resume!$B$38:$B$42)</f>
        <v>0</v>
      </c>
    </row>
    <row r="179" spans="1:2">
      <c r="A179" s="11">
        <f>Returns!A179</f>
        <v>0</v>
      </c>
      <c r="B179" s="1">
        <f t="array" ref="B179">MMULT(Returns!B179:F179,Resume!$B$38:$B$42)</f>
        <v>0</v>
      </c>
    </row>
    <row r="180" spans="1:2">
      <c r="A180" s="11">
        <f>Returns!A180</f>
        <v>0</v>
      </c>
      <c r="B180" s="1">
        <f t="array" ref="B180">MMULT(Returns!B180:F180,Resume!$B$38:$B$42)</f>
        <v>0</v>
      </c>
    </row>
    <row r="181" spans="1:2">
      <c r="A181" s="11">
        <f>Returns!A181</f>
        <v>0</v>
      </c>
      <c r="B181" s="1">
        <f t="array" ref="B181">MMULT(Returns!B181:F181,Resume!$B$38:$B$42)</f>
        <v>0</v>
      </c>
    </row>
    <row r="182" spans="1:2">
      <c r="A182" s="11">
        <f>Returns!A182</f>
        <v>0</v>
      </c>
      <c r="B182" s="1">
        <f t="array" ref="B182">MMULT(Returns!B182:F182,Resume!$B$38:$B$42)</f>
        <v>0</v>
      </c>
    </row>
    <row r="183" spans="1:2">
      <c r="A183" s="11">
        <f>Returns!A183</f>
        <v>0</v>
      </c>
      <c r="B183" s="1">
        <f t="array" ref="B183">MMULT(Returns!B183:F183,Resume!$B$38:$B$42)</f>
        <v>0</v>
      </c>
    </row>
    <row r="184" spans="1:2">
      <c r="A184" s="11">
        <f>Returns!A184</f>
        <v>0</v>
      </c>
      <c r="B184" s="1">
        <f t="array" ref="B184">MMULT(Returns!B184:F184,Resume!$B$38:$B$42)</f>
        <v>0</v>
      </c>
    </row>
    <row r="185" spans="1:2">
      <c r="A185" s="11">
        <f>Returns!A185</f>
        <v>0</v>
      </c>
      <c r="B185" s="1">
        <f t="array" ref="B185">MMULT(Returns!B185:F185,Resume!$B$38:$B$42)</f>
        <v>0</v>
      </c>
    </row>
    <row r="186" spans="1:2">
      <c r="A186" s="11">
        <f>Returns!A186</f>
        <v>0</v>
      </c>
      <c r="B186" s="1">
        <f t="array" ref="B186">MMULT(Returns!B186:F186,Resume!$B$38:$B$42)</f>
        <v>0</v>
      </c>
    </row>
    <row r="187" spans="1:2">
      <c r="A187" s="11">
        <f>Returns!A187</f>
        <v>0</v>
      </c>
      <c r="B187" s="1">
        <f t="array" ref="B187">MMULT(Returns!B187:F187,Resume!$B$38:$B$42)</f>
        <v>0</v>
      </c>
    </row>
    <row r="188" spans="1:2">
      <c r="A188" s="11">
        <f>Returns!A188</f>
        <v>0</v>
      </c>
      <c r="B188" s="1">
        <f t="array" ref="B188">MMULT(Returns!B188:F188,Resume!$B$38:$B$42)</f>
        <v>0</v>
      </c>
    </row>
    <row r="189" spans="1:2">
      <c r="A189" s="11">
        <f>Returns!A189</f>
        <v>0</v>
      </c>
      <c r="B189" s="1">
        <f t="array" ref="B189">MMULT(Returns!B189:F189,Resume!$B$38:$B$42)</f>
        <v>0</v>
      </c>
    </row>
    <row r="190" spans="1:2">
      <c r="A190" s="11">
        <f>Returns!A190</f>
        <v>0</v>
      </c>
      <c r="B190" s="1">
        <f t="array" ref="B190">MMULT(Returns!B190:F190,Resume!$B$38:$B$42)</f>
        <v>0</v>
      </c>
    </row>
    <row r="191" spans="1:2">
      <c r="A191" s="11">
        <f>Returns!A191</f>
        <v>0</v>
      </c>
      <c r="B191" s="1">
        <f t="array" ref="B191">MMULT(Returns!B191:F191,Resume!$B$38:$B$42)</f>
        <v>0</v>
      </c>
    </row>
    <row r="192" spans="1:2">
      <c r="A192" s="11">
        <f>Returns!A192</f>
        <v>0</v>
      </c>
      <c r="B192" s="1">
        <f t="array" ref="B192">MMULT(Returns!B192:F192,Resume!$B$38:$B$42)</f>
        <v>0</v>
      </c>
    </row>
    <row r="193" spans="1:2">
      <c r="A193" s="11">
        <f>Returns!A193</f>
        <v>0</v>
      </c>
      <c r="B193" s="1">
        <f t="array" ref="B193">MMULT(Returns!B193:F193,Resume!$B$38:$B$42)</f>
        <v>0</v>
      </c>
    </row>
    <row r="194" spans="1:2">
      <c r="A194" s="11">
        <f>Returns!A194</f>
        <v>0</v>
      </c>
      <c r="B194" s="1">
        <f t="array" ref="B194">MMULT(Returns!B194:F194,Resume!$B$38:$B$42)</f>
        <v>0</v>
      </c>
    </row>
    <row r="195" spans="1:2">
      <c r="A195" s="11">
        <f>Returns!A195</f>
        <v>0</v>
      </c>
      <c r="B195" s="1">
        <f t="array" ref="B195">MMULT(Returns!B195:F195,Resume!$B$38:$B$42)</f>
        <v>0</v>
      </c>
    </row>
    <row r="196" spans="1:2">
      <c r="A196" s="11">
        <f>Returns!A196</f>
        <v>0</v>
      </c>
      <c r="B196" s="1">
        <f t="array" ref="B196">MMULT(Returns!B196:F196,Resume!$B$38:$B$42)</f>
        <v>0</v>
      </c>
    </row>
    <row r="197" spans="1:2">
      <c r="A197" s="11">
        <f>Returns!A197</f>
        <v>0</v>
      </c>
      <c r="B197" s="1">
        <f t="array" ref="B197">MMULT(Returns!B197:F197,Resume!$B$38:$B$42)</f>
        <v>0</v>
      </c>
    </row>
    <row r="198" spans="1:2">
      <c r="A198" s="11">
        <f>Returns!A198</f>
        <v>0</v>
      </c>
      <c r="B198" s="1">
        <f t="array" ref="B198">MMULT(Returns!B198:F198,Resume!$B$38:$B$42)</f>
        <v>0</v>
      </c>
    </row>
    <row r="199" spans="1:2">
      <c r="A199" s="11">
        <f>Returns!A199</f>
        <v>0</v>
      </c>
      <c r="B199" s="1">
        <f t="array" ref="B199">MMULT(Returns!B199:F199,Resume!$B$38:$B$42)</f>
        <v>0</v>
      </c>
    </row>
    <row r="200" spans="1:2">
      <c r="A200" s="11">
        <f>Returns!A200</f>
        <v>0</v>
      </c>
      <c r="B200" s="1">
        <f t="array" ref="B200">MMULT(Returns!B200:F200,Resume!$B$38:$B$42)</f>
        <v>0</v>
      </c>
    </row>
    <row r="201" spans="1:2">
      <c r="A201" s="11">
        <f>Returns!A201</f>
        <v>0</v>
      </c>
      <c r="B201" s="1">
        <f t="array" ref="B201">MMULT(Returns!B201:F201,Resume!$B$38:$B$42)</f>
        <v>0</v>
      </c>
    </row>
    <row r="202" spans="1:2">
      <c r="A202" s="11">
        <f>Returns!A202</f>
        <v>0</v>
      </c>
      <c r="B202" s="1">
        <f t="array" ref="B202">MMULT(Returns!B202:F202,Resume!$B$38:$B$42)</f>
        <v>0</v>
      </c>
    </row>
    <row r="203" spans="1:2">
      <c r="A203" s="11">
        <f>Returns!A203</f>
        <v>0</v>
      </c>
      <c r="B203" s="1">
        <f t="array" ref="B203">MMULT(Returns!B203:F203,Resume!$B$38:$B$42)</f>
        <v>0</v>
      </c>
    </row>
    <row r="204" spans="1:2">
      <c r="A204" s="11">
        <f>Returns!A204</f>
        <v>0</v>
      </c>
      <c r="B204" s="1">
        <f t="array" ref="B204">MMULT(Returns!B204:F204,Resume!$B$38:$B$42)</f>
        <v>0</v>
      </c>
    </row>
    <row r="205" spans="1:2">
      <c r="A205" s="11">
        <f>Returns!A205</f>
        <v>0</v>
      </c>
      <c r="B205" s="1">
        <f t="array" ref="B205">MMULT(Returns!B205:F205,Resume!$B$38:$B$42)</f>
        <v>0</v>
      </c>
    </row>
    <row r="206" spans="1:2">
      <c r="A206" s="11">
        <f>Returns!A206</f>
        <v>0</v>
      </c>
      <c r="B206" s="1">
        <f t="array" ref="B206">MMULT(Returns!B206:F206,Resume!$B$38:$B$42)</f>
        <v>0</v>
      </c>
    </row>
    <row r="207" spans="1:2">
      <c r="A207" s="11">
        <f>Returns!A207</f>
        <v>0</v>
      </c>
      <c r="B207" s="1">
        <f t="array" ref="B207">MMULT(Returns!B207:F207,Resume!$B$38:$B$42)</f>
        <v>0</v>
      </c>
    </row>
    <row r="208" spans="1:2">
      <c r="A208" s="11">
        <f>Returns!A208</f>
        <v>0</v>
      </c>
      <c r="B208" s="1">
        <f t="array" ref="B208">MMULT(Returns!B208:F208,Resume!$B$38:$B$42)</f>
        <v>0</v>
      </c>
    </row>
    <row r="209" spans="1:2">
      <c r="A209" s="11">
        <f>Returns!A209</f>
        <v>0</v>
      </c>
      <c r="B209" s="1">
        <f t="array" ref="B209">MMULT(Returns!B209:F209,Resume!$B$38:$B$42)</f>
        <v>0</v>
      </c>
    </row>
    <row r="210" spans="1:2">
      <c r="A210" s="11">
        <f>Returns!A210</f>
        <v>0</v>
      </c>
      <c r="B210" s="1">
        <f t="array" ref="B210">MMULT(Returns!B210:F210,Resume!$B$38:$B$42)</f>
        <v>0</v>
      </c>
    </row>
    <row r="211" spans="1:2">
      <c r="A211" s="11">
        <f>Returns!A211</f>
        <v>0</v>
      </c>
      <c r="B211" s="1">
        <f t="array" ref="B211">MMULT(Returns!B211:F211,Resume!$B$38:$B$42)</f>
        <v>0</v>
      </c>
    </row>
    <row r="212" spans="1:2">
      <c r="A212" s="11">
        <f>Returns!A212</f>
        <v>0</v>
      </c>
      <c r="B212" s="1">
        <f t="array" ref="B212">MMULT(Returns!B212:F212,Resume!$B$38:$B$42)</f>
        <v>0</v>
      </c>
    </row>
    <row r="213" spans="1:2">
      <c r="A213" s="11">
        <f>Returns!A213</f>
        <v>0</v>
      </c>
      <c r="B213" s="1">
        <f t="array" ref="B213">MMULT(Returns!B213:F213,Resume!$B$38:$B$42)</f>
        <v>0</v>
      </c>
    </row>
    <row r="214" spans="1:2">
      <c r="A214" s="11">
        <f>Returns!A214</f>
        <v>0</v>
      </c>
      <c r="B214" s="1">
        <f t="array" ref="B214">MMULT(Returns!B214:F214,Resume!$B$38:$B$42)</f>
        <v>0</v>
      </c>
    </row>
    <row r="215" spans="1:2">
      <c r="A215" s="11">
        <f>Returns!A215</f>
        <v>0</v>
      </c>
      <c r="B215" s="1">
        <f t="array" ref="B215">MMULT(Returns!B215:F215,Resume!$B$38:$B$42)</f>
        <v>0</v>
      </c>
    </row>
    <row r="216" spans="1:2">
      <c r="A216" s="11">
        <f>Returns!A216</f>
        <v>0</v>
      </c>
      <c r="B216" s="1">
        <f t="array" ref="B216">MMULT(Returns!B216:F216,Resume!$B$38:$B$42)</f>
        <v>0</v>
      </c>
    </row>
    <row r="217" spans="1:2">
      <c r="A217" s="11">
        <f>Returns!A217</f>
        <v>0</v>
      </c>
      <c r="B217" s="1">
        <f t="array" ref="B217">MMULT(Returns!B217:F217,Resume!$B$38:$B$42)</f>
        <v>0</v>
      </c>
    </row>
    <row r="218" spans="1:2">
      <c r="A218" s="11">
        <f>Returns!A218</f>
        <v>0</v>
      </c>
      <c r="B218" s="1">
        <f t="array" ref="B218">MMULT(Returns!B218:F218,Resume!$B$38:$B$42)</f>
        <v>0</v>
      </c>
    </row>
    <row r="219" spans="1:2">
      <c r="A219" s="11">
        <f>Returns!A219</f>
        <v>0</v>
      </c>
      <c r="B219" s="1">
        <f t="array" ref="B219">MMULT(Returns!B219:F219,Resume!$B$38:$B$42)</f>
        <v>0</v>
      </c>
    </row>
    <row r="220" spans="1:2">
      <c r="A220" s="11">
        <f>Returns!A220</f>
        <v>0</v>
      </c>
      <c r="B220" s="1">
        <f t="array" ref="B220">MMULT(Returns!B220:F220,Resume!$B$38:$B$42)</f>
        <v>0</v>
      </c>
    </row>
    <row r="221" spans="1:2">
      <c r="A221" s="11">
        <f>Returns!A221</f>
        <v>0</v>
      </c>
      <c r="B221" s="1">
        <f t="array" ref="B221">MMULT(Returns!B221:F221,Resume!$B$38:$B$42)</f>
        <v>0</v>
      </c>
    </row>
    <row r="222" spans="1:2">
      <c r="A222" s="11">
        <f>Returns!A222</f>
        <v>0</v>
      </c>
      <c r="B222" s="1">
        <f t="array" ref="B222">MMULT(Returns!B222:F222,Resume!$B$38:$B$42)</f>
        <v>0</v>
      </c>
    </row>
    <row r="223" spans="1:2">
      <c r="A223" s="11">
        <f>Returns!A223</f>
        <v>0</v>
      </c>
      <c r="B223" s="1">
        <f t="array" ref="B223">MMULT(Returns!B223:F223,Resume!$B$38:$B$42)</f>
        <v>0</v>
      </c>
    </row>
    <row r="224" spans="1:2">
      <c r="A224" s="11">
        <f>Returns!A224</f>
        <v>0</v>
      </c>
      <c r="B224" s="1">
        <f t="array" ref="B224">MMULT(Returns!B224:F224,Resume!$B$38:$B$42)</f>
        <v>0</v>
      </c>
    </row>
    <row r="225" spans="1:2">
      <c r="A225" s="11">
        <f>Returns!A225</f>
        <v>0</v>
      </c>
      <c r="B225" s="1">
        <f t="array" ref="B225">MMULT(Returns!B225:F225,Resume!$B$38:$B$42)</f>
        <v>0</v>
      </c>
    </row>
    <row r="226" spans="1:2">
      <c r="A226" s="11">
        <f>Returns!A226</f>
        <v>0</v>
      </c>
      <c r="B226" s="1">
        <f t="array" ref="B226">MMULT(Returns!B226:F226,Resume!$B$38:$B$42)</f>
        <v>0</v>
      </c>
    </row>
    <row r="227" spans="1:2">
      <c r="A227" s="11">
        <f>Returns!A227</f>
        <v>0</v>
      </c>
      <c r="B227" s="1">
        <f t="array" ref="B227">MMULT(Returns!B227:F227,Resume!$B$38:$B$42)</f>
        <v>0</v>
      </c>
    </row>
    <row r="228" spans="1:2">
      <c r="A228" s="11">
        <f>Returns!A228</f>
        <v>0</v>
      </c>
      <c r="B228" s="1">
        <f t="array" ref="B228">MMULT(Returns!B228:F228,Resume!$B$38:$B$42)</f>
        <v>0</v>
      </c>
    </row>
    <row r="229" spans="1:2">
      <c r="A229" s="11">
        <f>Returns!A229</f>
        <v>0</v>
      </c>
      <c r="B229" s="1">
        <f t="array" ref="B229">MMULT(Returns!B229:F229,Resume!$B$38:$B$42)</f>
        <v>0</v>
      </c>
    </row>
    <row r="230" spans="1:2">
      <c r="A230" s="11">
        <f>Returns!A230</f>
        <v>0</v>
      </c>
      <c r="B230" s="1">
        <f t="array" ref="B230">MMULT(Returns!B230:F230,Resume!$B$38:$B$42)</f>
        <v>0</v>
      </c>
    </row>
    <row r="231" spans="1:2">
      <c r="A231" s="11">
        <f>Returns!A231</f>
        <v>0</v>
      </c>
      <c r="B231" s="1">
        <f t="array" ref="B231">MMULT(Returns!B231:F231,Resume!$B$38:$B$42)</f>
        <v>0</v>
      </c>
    </row>
    <row r="232" spans="1:2">
      <c r="A232" s="11">
        <f>Returns!A232</f>
        <v>0</v>
      </c>
      <c r="B232" s="1">
        <f t="array" ref="B232">MMULT(Returns!B232:F232,Resume!$B$38:$B$42)</f>
        <v>0</v>
      </c>
    </row>
    <row r="233" spans="1:2">
      <c r="A233" s="11">
        <f>Returns!A233</f>
        <v>0</v>
      </c>
      <c r="B233" s="1">
        <f t="array" ref="B233">MMULT(Returns!B233:F233,Resume!$B$38:$B$42)</f>
        <v>0</v>
      </c>
    </row>
    <row r="234" spans="1:2">
      <c r="A234" s="11">
        <f>Returns!A234</f>
        <v>0</v>
      </c>
      <c r="B234" s="1">
        <f t="array" ref="B234">MMULT(Returns!B234:F234,Resume!$B$38:$B$42)</f>
        <v>0</v>
      </c>
    </row>
    <row r="235" spans="1:2">
      <c r="A235" s="11">
        <f>Returns!A235</f>
        <v>0</v>
      </c>
      <c r="B235" s="1">
        <f t="array" ref="B235">MMULT(Returns!B235:F235,Resume!$B$38:$B$42)</f>
        <v>0</v>
      </c>
    </row>
    <row r="236" spans="1:2">
      <c r="A236" s="11">
        <f>Returns!A236</f>
        <v>0</v>
      </c>
      <c r="B236" s="1">
        <f t="array" ref="B236">MMULT(Returns!B236:F236,Resume!$B$38:$B$42)</f>
        <v>0</v>
      </c>
    </row>
    <row r="237" spans="1:2">
      <c r="A237" s="11">
        <f>Returns!A237</f>
        <v>0</v>
      </c>
      <c r="B237" s="1">
        <f t="array" ref="B237">MMULT(Returns!B237:F237,Resume!$B$38:$B$42)</f>
        <v>0</v>
      </c>
    </row>
    <row r="238" spans="1:2">
      <c r="A238" s="11">
        <f>Returns!A238</f>
        <v>0</v>
      </c>
      <c r="B238" s="1">
        <f t="array" ref="B238">MMULT(Returns!B238:F238,Resume!$B$38:$B$42)</f>
        <v>0</v>
      </c>
    </row>
    <row r="239" spans="1:2">
      <c r="A239" s="11">
        <f>Returns!A239</f>
        <v>0</v>
      </c>
      <c r="B239" s="1">
        <f t="array" ref="B239">MMULT(Returns!B239:F239,Resume!$B$38:$B$42)</f>
        <v>0</v>
      </c>
    </row>
    <row r="240" spans="1:2">
      <c r="A240" s="11">
        <f>Returns!A240</f>
        <v>0</v>
      </c>
      <c r="B240" s="1">
        <f t="array" ref="B240">MMULT(Returns!B240:F240,Resume!$B$38:$B$42)</f>
        <v>0</v>
      </c>
    </row>
    <row r="241" spans="1:2">
      <c r="A241" s="11">
        <f>Returns!A241</f>
        <v>0</v>
      </c>
      <c r="B241" s="1">
        <f t="array" ref="B241">MMULT(Returns!B241:F241,Resume!$B$38:$B$42)</f>
        <v>0</v>
      </c>
    </row>
    <row r="242" spans="1:2">
      <c r="A242" s="11">
        <f>Returns!A242</f>
        <v>0</v>
      </c>
      <c r="B242" s="1">
        <f t="array" ref="B242">MMULT(Returns!B242:F242,Resume!$B$38:$B$42)</f>
        <v>0</v>
      </c>
    </row>
    <row r="243" spans="1:2">
      <c r="A243" s="11">
        <f>Returns!A243</f>
        <v>0</v>
      </c>
      <c r="B243" s="1">
        <f t="array" ref="B243">MMULT(Returns!B243:F243,Resume!$B$38:$B$42)</f>
        <v>0</v>
      </c>
    </row>
    <row r="244" spans="1:2">
      <c r="A244" s="11">
        <f>Returns!A244</f>
        <v>0</v>
      </c>
      <c r="B244" s="1">
        <f t="array" ref="B244">MMULT(Returns!B244:F244,Resume!$B$38:$B$42)</f>
        <v>0</v>
      </c>
    </row>
    <row r="245" spans="1:2">
      <c r="A245" s="11">
        <f>Returns!A245</f>
        <v>0</v>
      </c>
      <c r="B245" s="1">
        <f t="array" ref="B245">MMULT(Returns!B245:F245,Resume!$B$38:$B$42)</f>
        <v>0</v>
      </c>
    </row>
    <row r="246" spans="1:2">
      <c r="A246" s="11">
        <f>Returns!A246</f>
        <v>0</v>
      </c>
      <c r="B246" s="1">
        <f t="array" ref="B246">MMULT(Returns!B246:F246,Resume!$B$38:$B$42)</f>
        <v>0</v>
      </c>
    </row>
    <row r="247" spans="1:2">
      <c r="A247" s="11">
        <f>Returns!A247</f>
        <v>0</v>
      </c>
      <c r="B247" s="1">
        <f t="array" ref="B247">MMULT(Returns!B247:F247,Resume!$B$38:$B$42)</f>
        <v>0</v>
      </c>
    </row>
    <row r="248" spans="1:2">
      <c r="A248" s="11">
        <f>Returns!A248</f>
        <v>0</v>
      </c>
      <c r="B248" s="1">
        <f t="array" ref="B248">MMULT(Returns!B248:F248,Resume!$B$38:$B$42)</f>
        <v>0</v>
      </c>
    </row>
    <row r="249" spans="1:2">
      <c r="A249" s="11">
        <f>Returns!A249</f>
        <v>0</v>
      </c>
      <c r="B249" s="1">
        <f t="array" ref="B249">MMULT(Returns!B249:F249,Resume!$B$38:$B$42)</f>
        <v>0</v>
      </c>
    </row>
    <row r="250" spans="1:2">
      <c r="A250" s="11">
        <f>Returns!A250</f>
        <v>0</v>
      </c>
      <c r="B250" s="1">
        <f t="array" ref="B250">MMULT(Returns!B250:F250,Resume!$B$38:$B$42)</f>
        <v>0</v>
      </c>
    </row>
    <row r="251" spans="1:2">
      <c r="A251" s="11">
        <f>Returns!A251</f>
        <v>0</v>
      </c>
      <c r="B251" s="1">
        <f t="array" ref="B251">MMULT(Returns!B251:F251,Resume!$B$38:$B$42)</f>
        <v>0</v>
      </c>
    </row>
    <row r="252" spans="1:2">
      <c r="A252" s="11">
        <f>Returns!A252</f>
        <v>0</v>
      </c>
      <c r="B252" s="1">
        <f t="array" ref="B252">MMULT(Returns!B252:F252,Resume!$B$38:$B$42)</f>
        <v>0</v>
      </c>
    </row>
    <row r="253" spans="1:2">
      <c r="A253" s="11">
        <f>Returns!A253</f>
        <v>0</v>
      </c>
      <c r="B253" s="1">
        <f t="array" ref="B253">MMULT(Returns!B253:F253,Resume!$B$38:$B$42)</f>
        <v>0</v>
      </c>
    </row>
    <row r="254" spans="1:2">
      <c r="A254" s="11">
        <f>Returns!A254</f>
        <v>0</v>
      </c>
      <c r="B254" s="1">
        <f t="array" ref="B254">MMULT(Returns!B254:F254,Resume!$B$38:$B$42)</f>
        <v>0</v>
      </c>
    </row>
    <row r="255" spans="1:2">
      <c r="A255" s="11">
        <f>Returns!A255</f>
        <v>0</v>
      </c>
      <c r="B255" s="1">
        <f t="array" ref="B255">MMULT(Returns!B255:F255,Resume!$B$38:$B$42)</f>
        <v>0</v>
      </c>
    </row>
    <row r="256" spans="1:2">
      <c r="A256" s="11">
        <f>Returns!A256</f>
        <v>0</v>
      </c>
      <c r="B256" s="1">
        <f t="array" ref="B256">MMULT(Returns!B256:F256,Resume!$B$38:$B$42)</f>
        <v>0</v>
      </c>
    </row>
    <row r="257" spans="1:2">
      <c r="A257" s="11">
        <f>Returns!A257</f>
        <v>0</v>
      </c>
      <c r="B257" s="1">
        <f t="array" ref="B257">MMULT(Returns!B257:F257,Resume!$B$38:$B$42)</f>
        <v>0</v>
      </c>
    </row>
    <row r="258" spans="1:2">
      <c r="A258" s="11">
        <f>Returns!A258</f>
        <v>0</v>
      </c>
      <c r="B258" s="1">
        <f t="array" ref="B258">MMULT(Returns!B258:F258,Resume!$B$38:$B$42)</f>
        <v>0</v>
      </c>
    </row>
    <row r="259" spans="1:2">
      <c r="A259" s="11">
        <f>Returns!A259</f>
        <v>0</v>
      </c>
      <c r="B259" s="1">
        <f t="array" ref="B259">MMULT(Returns!B259:F259,Resume!$B$38:$B$42)</f>
        <v>0</v>
      </c>
    </row>
    <row r="260" spans="1:2">
      <c r="A260" s="11">
        <f>Returns!A260</f>
        <v>0</v>
      </c>
      <c r="B260" s="1">
        <f t="array" ref="B260">MMULT(Returns!B260:F260,Resume!$B$38:$B$42)</f>
        <v>0</v>
      </c>
    </row>
    <row r="261" spans="1:2">
      <c r="A261" s="11">
        <f>Returns!A261</f>
        <v>0</v>
      </c>
      <c r="B261" s="1">
        <f t="array" ref="B261">MMULT(Returns!B261:F261,Resume!$B$38:$B$42)</f>
        <v>0</v>
      </c>
    </row>
    <row r="262" spans="1:2">
      <c r="A262" s="11">
        <f>Returns!A262</f>
        <v>0</v>
      </c>
      <c r="B262" s="1">
        <f t="array" ref="B262">MMULT(Returns!B262:F262,Resume!$B$38:$B$42)</f>
        <v>0</v>
      </c>
    </row>
    <row r="263" spans="1:2">
      <c r="A263" s="11">
        <f>Returns!A263</f>
        <v>0</v>
      </c>
      <c r="B263" s="1">
        <f t="array" ref="B263">MMULT(Returns!B263:F263,Resume!$B$38:$B$42)</f>
        <v>0</v>
      </c>
    </row>
    <row r="264" spans="1:2">
      <c r="A264" s="11">
        <f>Returns!A264</f>
        <v>0</v>
      </c>
      <c r="B264" s="1">
        <f t="array" ref="B264">MMULT(Returns!B264:F264,Resume!$B$38:$B$42)</f>
        <v>0</v>
      </c>
    </row>
    <row r="265" spans="1:2">
      <c r="A265" s="11">
        <f>Returns!A265</f>
        <v>0</v>
      </c>
      <c r="B265" s="1">
        <f t="array" ref="B265">MMULT(Returns!B265:F265,Resume!$B$38:$B$42)</f>
        <v>0</v>
      </c>
    </row>
    <row r="266" spans="1:2">
      <c r="A266" s="11">
        <f>Returns!A266</f>
        <v>0</v>
      </c>
      <c r="B266" s="1">
        <f t="array" ref="B266">MMULT(Returns!B266:F266,Resume!$B$38:$B$42)</f>
        <v>0</v>
      </c>
    </row>
    <row r="267" spans="1:2">
      <c r="A267" s="11">
        <f>Returns!A267</f>
        <v>0</v>
      </c>
      <c r="B267" s="1">
        <f t="array" ref="B267">MMULT(Returns!B267:F267,Resume!$B$38:$B$42)</f>
        <v>0</v>
      </c>
    </row>
    <row r="268" spans="1:2">
      <c r="A268" s="11">
        <f>Returns!A268</f>
        <v>0</v>
      </c>
      <c r="B268" s="1">
        <f t="array" ref="B268">MMULT(Returns!B268:F268,Resume!$B$38:$B$42)</f>
        <v>0</v>
      </c>
    </row>
    <row r="269" spans="1:2">
      <c r="A269" s="11">
        <f>Returns!A269</f>
        <v>0</v>
      </c>
      <c r="B269" s="1">
        <f t="array" ref="B269">MMULT(Returns!B269:F269,Resume!$B$38:$B$42)</f>
        <v>0</v>
      </c>
    </row>
    <row r="270" spans="1:2">
      <c r="A270" s="11">
        <f>Returns!A270</f>
        <v>0</v>
      </c>
      <c r="B270" s="1">
        <f t="array" ref="B270">MMULT(Returns!B270:F270,Resume!$B$38:$B$42)</f>
        <v>0</v>
      </c>
    </row>
    <row r="271" spans="1:2">
      <c r="A271" s="11">
        <f>Returns!A271</f>
        <v>0</v>
      </c>
      <c r="B271" s="1">
        <f t="array" ref="B271">MMULT(Returns!B271:F271,Resume!$B$38:$B$42)</f>
        <v>0</v>
      </c>
    </row>
    <row r="272" spans="1:2">
      <c r="A272" s="11">
        <f>Returns!A272</f>
        <v>0</v>
      </c>
      <c r="B272" s="1">
        <f t="array" ref="B272">MMULT(Returns!B272:F272,Resume!$B$38:$B$42)</f>
        <v>0</v>
      </c>
    </row>
    <row r="273" spans="1:2">
      <c r="A273" s="11">
        <f>Returns!A273</f>
        <v>0</v>
      </c>
      <c r="B273" s="1">
        <f t="array" ref="B273">MMULT(Returns!B273:F273,Resume!$B$38:$B$42)</f>
        <v>0</v>
      </c>
    </row>
    <row r="274" spans="1:2">
      <c r="A274" s="11">
        <f>Returns!A274</f>
        <v>0</v>
      </c>
      <c r="B274" s="1">
        <f t="array" ref="B274">MMULT(Returns!B274:F274,Resume!$B$38:$B$42)</f>
        <v>0</v>
      </c>
    </row>
    <row r="275" spans="1:2">
      <c r="A275" s="11">
        <f>Returns!A275</f>
        <v>0</v>
      </c>
      <c r="B275" s="1">
        <f t="array" ref="B275">MMULT(Returns!B275:F275,Resume!$B$38:$B$42)</f>
        <v>0</v>
      </c>
    </row>
    <row r="276" spans="1:2">
      <c r="A276" s="11">
        <f>Returns!A276</f>
        <v>0</v>
      </c>
      <c r="B276" s="1">
        <f t="array" ref="B276">MMULT(Returns!B276:F276,Resume!$B$38:$B$42)</f>
        <v>0</v>
      </c>
    </row>
    <row r="277" spans="1:2">
      <c r="A277" s="11">
        <f>Returns!A277</f>
        <v>0</v>
      </c>
      <c r="B277" s="1">
        <f t="array" ref="B277">MMULT(Returns!B277:F277,Resume!$B$38:$B$42)</f>
        <v>0</v>
      </c>
    </row>
    <row r="278" spans="1:2">
      <c r="A278" s="11">
        <f>Returns!A278</f>
        <v>0</v>
      </c>
      <c r="B278" s="1">
        <f t="array" ref="B278">MMULT(Returns!B278:F278,Resume!$B$38:$B$42)</f>
        <v>0</v>
      </c>
    </row>
    <row r="279" spans="1:2">
      <c r="A279" s="11">
        <f>Returns!A279</f>
        <v>0</v>
      </c>
      <c r="B279" s="1">
        <f t="array" ref="B279">MMULT(Returns!B279:F279,Resume!$B$38:$B$42)</f>
        <v>0</v>
      </c>
    </row>
    <row r="280" spans="1:2">
      <c r="A280" s="11">
        <f>Returns!A280</f>
        <v>0</v>
      </c>
      <c r="B280" s="1">
        <f t="array" ref="B280">MMULT(Returns!B280:F280,Resume!$B$38:$B$42)</f>
        <v>0</v>
      </c>
    </row>
    <row r="281" spans="1:2">
      <c r="A281" s="11">
        <f>Returns!A281</f>
        <v>0</v>
      </c>
      <c r="B281" s="1">
        <f t="array" ref="B281">MMULT(Returns!B281:F281,Resume!$B$38:$B$42)</f>
        <v>0</v>
      </c>
    </row>
    <row r="282" spans="1:2">
      <c r="A282" s="11">
        <f>Returns!A282</f>
        <v>0</v>
      </c>
      <c r="B282" s="1">
        <f t="array" ref="B282">MMULT(Returns!B282:F282,Resume!$B$38:$B$42)</f>
        <v>0</v>
      </c>
    </row>
    <row r="283" spans="1:2">
      <c r="A283" s="11">
        <f>Returns!A283</f>
        <v>0</v>
      </c>
      <c r="B283" s="1">
        <f t="array" ref="B283">MMULT(Returns!B283:F283,Resume!$B$38:$B$42)</f>
        <v>0</v>
      </c>
    </row>
    <row r="284" spans="1:2">
      <c r="A284" s="11">
        <f>Returns!A284</f>
        <v>0</v>
      </c>
      <c r="B284" s="1">
        <f t="array" ref="B284">MMULT(Returns!B284:F284,Resume!$B$38:$B$42)</f>
        <v>0</v>
      </c>
    </row>
    <row r="285" spans="1:2">
      <c r="A285" s="11">
        <f>Returns!A285</f>
        <v>0</v>
      </c>
      <c r="B285" s="1">
        <f t="array" ref="B285">MMULT(Returns!B285:F285,Resume!$B$38:$B$42)</f>
        <v>0</v>
      </c>
    </row>
    <row r="286" spans="1:2">
      <c r="A286" s="11">
        <f>Returns!A286</f>
        <v>0</v>
      </c>
      <c r="B286" s="1">
        <f t="array" ref="B286">MMULT(Returns!B286:F286,Resume!$B$38:$B$42)</f>
        <v>0</v>
      </c>
    </row>
    <row r="287" spans="1:2">
      <c r="A287" s="11">
        <f>Returns!A287</f>
        <v>0</v>
      </c>
      <c r="B287" s="1">
        <f t="array" ref="B287">MMULT(Returns!B287:F287,Resume!$B$38:$B$42)</f>
        <v>0</v>
      </c>
    </row>
    <row r="288" spans="1:2">
      <c r="A288" s="11">
        <f>Returns!A288</f>
        <v>0</v>
      </c>
      <c r="B288" s="1">
        <f t="array" ref="B288">MMULT(Returns!B288:F288,Resume!$B$38:$B$42)</f>
        <v>0</v>
      </c>
    </row>
    <row r="289" spans="1:2">
      <c r="A289" s="11">
        <f>Returns!A289</f>
        <v>0</v>
      </c>
      <c r="B289" s="1">
        <f t="array" ref="B289">MMULT(Returns!B289:F289,Resume!$B$38:$B$42)</f>
        <v>0</v>
      </c>
    </row>
    <row r="290" spans="1:2">
      <c r="A290" s="11">
        <f>Returns!A290</f>
        <v>0</v>
      </c>
      <c r="B290" s="1">
        <f t="array" ref="B290">MMULT(Returns!B290:F290,Resume!$B$38:$B$42)</f>
        <v>0</v>
      </c>
    </row>
    <row r="291" spans="1:2">
      <c r="A291" s="11">
        <f>Returns!A291</f>
        <v>0</v>
      </c>
      <c r="B291" s="1">
        <f t="array" ref="B291">MMULT(Returns!B291:F291,Resume!$B$38:$B$42)</f>
        <v>0</v>
      </c>
    </row>
    <row r="292" spans="1:2">
      <c r="A292" s="11">
        <f>Returns!A292</f>
        <v>0</v>
      </c>
      <c r="B292" s="1">
        <f t="array" ref="B292">MMULT(Returns!B292:F292,Resume!$B$38:$B$42)</f>
        <v>0</v>
      </c>
    </row>
    <row r="293" spans="1:2">
      <c r="A293" s="11">
        <f>Returns!A293</f>
        <v>0</v>
      </c>
      <c r="B293" s="1">
        <f t="array" ref="B293">MMULT(Returns!B293:F293,Resume!$B$38:$B$42)</f>
        <v>0</v>
      </c>
    </row>
    <row r="294" spans="1:2">
      <c r="A294" s="11">
        <f>Returns!A294</f>
        <v>0</v>
      </c>
      <c r="B294" s="1">
        <f t="array" ref="B294">MMULT(Returns!B294:F294,Resume!$B$38:$B$42)</f>
        <v>0</v>
      </c>
    </row>
    <row r="295" spans="1:2">
      <c r="A295" s="11">
        <f>Returns!A295</f>
        <v>0</v>
      </c>
      <c r="B295" s="1">
        <f t="array" ref="B295">MMULT(Returns!B295:F295,Resume!$B$38:$B$42)</f>
        <v>0</v>
      </c>
    </row>
    <row r="296" spans="1:2">
      <c r="A296" s="11">
        <f>Returns!A296</f>
        <v>0</v>
      </c>
      <c r="B296" s="1">
        <f t="array" ref="B296">MMULT(Returns!B296:F296,Resume!$B$38:$B$42)</f>
        <v>0</v>
      </c>
    </row>
    <row r="297" spans="1:2">
      <c r="A297" s="11">
        <f>Returns!A297</f>
        <v>0</v>
      </c>
      <c r="B297" s="1">
        <f t="array" ref="B297">MMULT(Returns!B297:F297,Resume!$B$38:$B$42)</f>
        <v>0</v>
      </c>
    </row>
    <row r="298" spans="1:2">
      <c r="A298" s="11">
        <f>Returns!A298</f>
        <v>0</v>
      </c>
      <c r="B298" s="1">
        <f t="array" ref="B298">MMULT(Returns!B298:F298,Resume!$B$38:$B$42)</f>
        <v>0</v>
      </c>
    </row>
    <row r="299" spans="1:2">
      <c r="A299" s="11">
        <f>Returns!A299</f>
        <v>0</v>
      </c>
      <c r="B299" s="1">
        <f t="array" ref="B299">MMULT(Returns!B299:F299,Resume!$B$38:$B$42)</f>
        <v>0</v>
      </c>
    </row>
    <row r="300" spans="1:2">
      <c r="A300" s="11">
        <f>Returns!A300</f>
        <v>0</v>
      </c>
      <c r="B300" s="1">
        <f t="array" ref="B300">MMULT(Returns!B300:F300,Resume!$B$38:$B$42)</f>
        <v>0</v>
      </c>
    </row>
    <row r="301" spans="1:2">
      <c r="A301" s="11">
        <f>Returns!A301</f>
        <v>0</v>
      </c>
      <c r="B301" s="1">
        <f t="array" ref="B301">MMULT(Returns!B301:F301,Resume!$B$38:$B$42)</f>
        <v>0</v>
      </c>
    </row>
    <row r="302" spans="1:2">
      <c r="A302" s="11">
        <f>Returns!A302</f>
        <v>0</v>
      </c>
      <c r="B302" s="1">
        <f t="array" ref="B302">MMULT(Returns!B302:F302,Resume!$B$38:$B$42)</f>
        <v>0</v>
      </c>
    </row>
    <row r="303" spans="1:2">
      <c r="A303" s="11">
        <f>Returns!A303</f>
        <v>0</v>
      </c>
      <c r="B303" s="1">
        <f t="array" ref="B303">MMULT(Returns!B303:F303,Resume!$B$38:$B$42)</f>
        <v>0</v>
      </c>
    </row>
    <row r="304" spans="1:2">
      <c r="A304" s="11">
        <f>Returns!A304</f>
        <v>0</v>
      </c>
      <c r="B304" s="1">
        <f t="array" ref="B304">MMULT(Returns!B304:F304,Resume!$B$38:$B$42)</f>
        <v>0</v>
      </c>
    </row>
    <row r="305" spans="1:2">
      <c r="A305" s="11">
        <f>Returns!A305</f>
        <v>0</v>
      </c>
      <c r="B305" s="1">
        <f t="array" ref="B305">MMULT(Returns!B305:F305,Resume!$B$38:$B$42)</f>
        <v>0</v>
      </c>
    </row>
    <row r="306" spans="1:2">
      <c r="A306" s="11">
        <f>Returns!A306</f>
        <v>0</v>
      </c>
      <c r="B306" s="1">
        <f t="array" ref="B306">MMULT(Returns!B306:F306,Resume!$B$38:$B$42)</f>
        <v>0</v>
      </c>
    </row>
    <row r="307" spans="1:2">
      <c r="A307" s="11">
        <f>Returns!A307</f>
        <v>0</v>
      </c>
      <c r="B307" s="1">
        <f t="array" ref="B307">MMULT(Returns!B307:F307,Resume!$B$38:$B$42)</f>
        <v>0</v>
      </c>
    </row>
    <row r="308" spans="1:2">
      <c r="A308" s="11">
        <f>Returns!A308</f>
        <v>0</v>
      </c>
      <c r="B308" s="1">
        <f t="array" ref="B308">MMULT(Returns!B308:F308,Resume!$B$38:$B$42)</f>
        <v>0</v>
      </c>
    </row>
    <row r="309" spans="1:2">
      <c r="A309" s="11">
        <f>Returns!A309</f>
        <v>0</v>
      </c>
      <c r="B309" s="1">
        <f t="array" ref="B309">MMULT(Returns!B309:F309,Resume!$B$38:$B$42)</f>
        <v>0</v>
      </c>
    </row>
    <row r="310" spans="1:2">
      <c r="A310" s="11">
        <f>Returns!A310</f>
        <v>0</v>
      </c>
      <c r="B310" s="1">
        <f t="array" ref="B310">MMULT(Returns!B310:F310,Resume!$B$38:$B$42)</f>
        <v>0</v>
      </c>
    </row>
    <row r="311" spans="1:2">
      <c r="A311" s="11">
        <f>Returns!A311</f>
        <v>0</v>
      </c>
      <c r="B311" s="1">
        <f t="array" ref="B311">MMULT(Returns!B311:F311,Resume!$B$38:$B$42)</f>
        <v>0</v>
      </c>
    </row>
    <row r="312" spans="1:2">
      <c r="A312" s="11">
        <f>Returns!A312</f>
        <v>0</v>
      </c>
      <c r="B312" s="1">
        <f t="array" ref="B312">MMULT(Returns!B312:F312,Resume!$B$38:$B$42)</f>
        <v>0</v>
      </c>
    </row>
    <row r="313" spans="1:2">
      <c r="A313" s="11">
        <f>Returns!A313</f>
        <v>0</v>
      </c>
      <c r="B313" s="1">
        <f t="array" ref="B313">MMULT(Returns!B313:F313,Resume!$B$38:$B$42)</f>
        <v>0</v>
      </c>
    </row>
    <row r="314" spans="1:2">
      <c r="A314" s="11">
        <f>Returns!A314</f>
        <v>0</v>
      </c>
      <c r="B314" s="1">
        <f t="array" ref="B314">MMULT(Returns!B314:F314,Resume!$B$38:$B$42)</f>
        <v>0</v>
      </c>
    </row>
    <row r="315" spans="1:2">
      <c r="A315" s="11">
        <f>Returns!A315</f>
        <v>0</v>
      </c>
      <c r="B315" s="1">
        <f t="array" ref="B315">MMULT(Returns!B315:F315,Resume!$B$38:$B$42)</f>
        <v>0</v>
      </c>
    </row>
    <row r="316" spans="1:2">
      <c r="A316" s="11">
        <f>Returns!A316</f>
        <v>0</v>
      </c>
      <c r="B316" s="1">
        <f t="array" ref="B316">MMULT(Returns!B316:F316,Resume!$B$38:$B$42)</f>
        <v>0</v>
      </c>
    </row>
    <row r="317" spans="1:2">
      <c r="A317" s="11">
        <f>Returns!A317</f>
        <v>0</v>
      </c>
      <c r="B317" s="1">
        <f t="array" ref="B317">MMULT(Returns!B317:F317,Resume!$B$38:$B$42)</f>
        <v>0</v>
      </c>
    </row>
    <row r="318" spans="1:2">
      <c r="A318" s="11">
        <f>Returns!A318</f>
        <v>0</v>
      </c>
      <c r="B318" s="1">
        <f t="array" ref="B318">MMULT(Returns!B318:F318,Resume!$B$38:$B$42)</f>
        <v>0</v>
      </c>
    </row>
    <row r="319" spans="1:2">
      <c r="A319" s="11">
        <f>Returns!A319</f>
        <v>0</v>
      </c>
      <c r="B319" s="1">
        <f t="array" ref="B319">MMULT(Returns!B319:F319,Resume!$B$38:$B$42)</f>
        <v>0</v>
      </c>
    </row>
    <row r="320" spans="1:2">
      <c r="A320" s="11">
        <f>Returns!A320</f>
        <v>0</v>
      </c>
      <c r="B320" s="1">
        <f t="array" ref="B320">MMULT(Returns!B320:F320,Resume!$B$38:$B$42)</f>
        <v>0</v>
      </c>
    </row>
    <row r="321" spans="1:2">
      <c r="A321" s="11">
        <f>Returns!A321</f>
        <v>0</v>
      </c>
      <c r="B321" s="1">
        <f t="array" ref="B321">MMULT(Returns!B321:F321,Resume!$B$38:$B$42)</f>
        <v>0</v>
      </c>
    </row>
    <row r="322" spans="1:2">
      <c r="A322" s="11">
        <f>Returns!A322</f>
        <v>0</v>
      </c>
      <c r="B322" s="1">
        <f t="array" ref="B322">MMULT(Returns!B322:F322,Resume!$B$38:$B$42)</f>
        <v>0</v>
      </c>
    </row>
    <row r="323" spans="1:2">
      <c r="A323" s="11">
        <f>Returns!A323</f>
        <v>0</v>
      </c>
      <c r="B323" s="1">
        <f t="array" ref="B323">MMULT(Returns!B323:F323,Resume!$B$38:$B$42)</f>
        <v>0</v>
      </c>
    </row>
    <row r="324" spans="1:2">
      <c r="A324" s="11">
        <f>Returns!A324</f>
        <v>0</v>
      </c>
      <c r="B324" s="1">
        <f t="array" ref="B324">MMULT(Returns!B324:F324,Resume!$B$38:$B$42)</f>
        <v>0</v>
      </c>
    </row>
    <row r="325" spans="1:2">
      <c r="A325" s="11">
        <f>Returns!A325</f>
        <v>0</v>
      </c>
      <c r="B325" s="1">
        <f t="array" ref="B325">MMULT(Returns!B325:F325,Resume!$B$38:$B$42)</f>
        <v>0</v>
      </c>
    </row>
    <row r="326" spans="1:2">
      <c r="A326" s="11">
        <f>Returns!A326</f>
        <v>0</v>
      </c>
      <c r="B326" s="1">
        <f t="array" ref="B326">MMULT(Returns!B326:F326,Resume!$B$38:$B$42)</f>
        <v>0</v>
      </c>
    </row>
    <row r="327" spans="1:2">
      <c r="A327" s="11">
        <f>Returns!A327</f>
        <v>0</v>
      </c>
      <c r="B327" s="1">
        <f t="array" ref="B327">MMULT(Returns!B327:F327,Resume!$B$38:$B$42)</f>
        <v>0</v>
      </c>
    </row>
    <row r="328" spans="1:2">
      <c r="A328" s="11">
        <f>Returns!A328</f>
        <v>0</v>
      </c>
      <c r="B328" s="1">
        <f t="array" ref="B328">MMULT(Returns!B328:F328,Resume!$B$38:$B$42)</f>
        <v>0</v>
      </c>
    </row>
    <row r="329" spans="1:2">
      <c r="A329" s="11">
        <f>Returns!A329</f>
        <v>0</v>
      </c>
      <c r="B329" s="1">
        <f t="array" ref="B329">MMULT(Returns!B329:F329,Resume!$B$38:$B$42)</f>
        <v>0</v>
      </c>
    </row>
    <row r="330" spans="1:2">
      <c r="A330" s="11">
        <f>Returns!A330</f>
        <v>0</v>
      </c>
      <c r="B330" s="1">
        <f t="array" ref="B330">MMULT(Returns!B330:F330,Resume!$B$38:$B$42)</f>
        <v>0</v>
      </c>
    </row>
    <row r="331" spans="1:2">
      <c r="A331" s="11">
        <f>Returns!A331</f>
        <v>0</v>
      </c>
      <c r="B331" s="1">
        <f t="array" ref="B331">MMULT(Returns!B331:F331,Resume!$B$38:$B$42)</f>
        <v>0</v>
      </c>
    </row>
    <row r="332" spans="1:2">
      <c r="A332" s="11">
        <f>Returns!A332</f>
        <v>0</v>
      </c>
      <c r="B332" s="1">
        <f t="array" ref="B332">MMULT(Returns!B332:F332,Resume!$B$38:$B$42)</f>
        <v>0</v>
      </c>
    </row>
    <row r="333" spans="1:2">
      <c r="A333" s="11">
        <f>Returns!A333</f>
        <v>0</v>
      </c>
      <c r="B333" s="1">
        <f t="array" ref="B333">MMULT(Returns!B333:F333,Resume!$B$38:$B$42)</f>
        <v>0</v>
      </c>
    </row>
    <row r="334" spans="1:2">
      <c r="A334" s="11">
        <f>Returns!A334</f>
        <v>0</v>
      </c>
      <c r="B334" s="1">
        <f t="array" ref="B334">MMULT(Returns!B334:F334,Resume!$B$38:$B$42)</f>
        <v>0</v>
      </c>
    </row>
    <row r="335" spans="1:2">
      <c r="A335" s="11">
        <f>Returns!A335</f>
        <v>0</v>
      </c>
      <c r="B335" s="1">
        <f t="array" ref="B335">MMULT(Returns!B335:F335,Resume!$B$38:$B$42)</f>
        <v>0</v>
      </c>
    </row>
    <row r="336" spans="1:2">
      <c r="A336" s="11">
        <f>Returns!A336</f>
        <v>0</v>
      </c>
      <c r="B336" s="1">
        <f t="array" ref="B336">MMULT(Returns!B336:F336,Resume!$B$38:$B$42)</f>
        <v>0</v>
      </c>
    </row>
    <row r="337" spans="1:2">
      <c r="A337" s="11">
        <f>Returns!A337</f>
        <v>0</v>
      </c>
      <c r="B337" s="1">
        <f t="array" ref="B337">MMULT(Returns!B337:F337,Resume!$B$38:$B$42)</f>
        <v>0</v>
      </c>
    </row>
    <row r="338" spans="1:2">
      <c r="A338" s="11">
        <f>Returns!A338</f>
        <v>0</v>
      </c>
      <c r="B338" s="1">
        <f t="array" ref="B338">MMULT(Returns!B338:F338,Resume!$B$38:$B$42)</f>
        <v>0</v>
      </c>
    </row>
    <row r="339" spans="1:2">
      <c r="A339" s="11">
        <f>Returns!A339</f>
        <v>0</v>
      </c>
      <c r="B339" s="1">
        <f t="array" ref="B339">MMULT(Returns!B339:F339,Resume!$B$38:$B$42)</f>
        <v>0</v>
      </c>
    </row>
    <row r="340" spans="1:2">
      <c r="A340" s="11">
        <f>Returns!A340</f>
        <v>0</v>
      </c>
      <c r="B340" s="1">
        <f t="array" ref="B340">MMULT(Returns!B340:F340,Resume!$B$38:$B$42)</f>
        <v>0</v>
      </c>
    </row>
    <row r="341" spans="1:2">
      <c r="A341" s="11">
        <f>Returns!A341</f>
        <v>0</v>
      </c>
      <c r="B341" s="1">
        <f t="array" ref="B341">MMULT(Returns!B341:F341,Resume!$B$38:$B$42)</f>
        <v>0</v>
      </c>
    </row>
    <row r="342" spans="1:2">
      <c r="A342" s="11">
        <f>Returns!A342</f>
        <v>0</v>
      </c>
      <c r="B342" s="1">
        <f t="array" ref="B342">MMULT(Returns!B342:F342,Resume!$B$38:$B$42)</f>
        <v>0</v>
      </c>
    </row>
    <row r="343" spans="1:2">
      <c r="A343" s="11">
        <f>Returns!A343</f>
        <v>0</v>
      </c>
      <c r="B343" s="1">
        <f t="array" ref="B343">MMULT(Returns!B343:F343,Resume!$B$38:$B$42)</f>
        <v>0</v>
      </c>
    </row>
    <row r="344" spans="1:2">
      <c r="A344" s="11">
        <f>Returns!A344</f>
        <v>0</v>
      </c>
      <c r="B344" s="1">
        <f t="array" ref="B344">MMULT(Returns!B344:F344,Resume!$B$38:$B$42)</f>
        <v>0</v>
      </c>
    </row>
    <row r="345" spans="1:2">
      <c r="A345" s="11">
        <f>Returns!A345</f>
        <v>0</v>
      </c>
      <c r="B345" s="1">
        <f t="array" ref="B345">MMULT(Returns!B345:F345,Resume!$B$38:$B$42)</f>
        <v>0</v>
      </c>
    </row>
    <row r="346" spans="1:2">
      <c r="A346" s="11">
        <f>Returns!A346</f>
        <v>0</v>
      </c>
      <c r="B346" s="1">
        <f t="array" ref="B346">MMULT(Returns!B346:F346,Resume!$B$38:$B$42)</f>
        <v>0</v>
      </c>
    </row>
    <row r="347" spans="1:2">
      <c r="A347" s="11">
        <f>Returns!A347</f>
        <v>0</v>
      </c>
      <c r="B347" s="1">
        <f t="array" ref="B347">MMULT(Returns!B347:F347,Resume!$B$38:$B$42)</f>
        <v>0</v>
      </c>
    </row>
    <row r="348" spans="1:2">
      <c r="A348" s="11">
        <f>Returns!A348</f>
        <v>0</v>
      </c>
      <c r="B348" s="1">
        <f t="array" ref="B348">MMULT(Returns!B348:F348,Resume!$B$38:$B$42)</f>
        <v>0</v>
      </c>
    </row>
    <row r="349" spans="1:2">
      <c r="A349" s="11">
        <f>Returns!A349</f>
        <v>0</v>
      </c>
      <c r="B349" s="1">
        <f t="array" ref="B349">MMULT(Returns!B349:F349,Resume!$B$38:$B$42)</f>
        <v>0</v>
      </c>
    </row>
    <row r="350" spans="1:2">
      <c r="A350" s="11">
        <f>Returns!A350</f>
        <v>0</v>
      </c>
      <c r="B350" s="1">
        <f t="array" ref="B350">MMULT(Returns!B350:F350,Resume!$B$38:$B$42)</f>
        <v>0</v>
      </c>
    </row>
    <row r="351" spans="1:2">
      <c r="A351" s="11">
        <f>Returns!A351</f>
        <v>0</v>
      </c>
      <c r="B351" s="1">
        <f t="array" ref="B351">MMULT(Returns!B351:F351,Resume!$B$38:$B$42)</f>
        <v>0</v>
      </c>
    </row>
    <row r="352" spans="1:2">
      <c r="A352" s="11">
        <f>Returns!A352</f>
        <v>0</v>
      </c>
      <c r="B352" s="1">
        <f t="array" ref="B352">MMULT(Returns!B352:F352,Resume!$B$38:$B$42)</f>
        <v>0</v>
      </c>
    </row>
    <row r="353" spans="1:2">
      <c r="A353" s="11">
        <f>Returns!A353</f>
        <v>0</v>
      </c>
      <c r="B353" s="1">
        <f t="array" ref="B353">MMULT(Returns!B353:F353,Resume!$B$38:$B$42)</f>
        <v>0</v>
      </c>
    </row>
    <row r="354" spans="1:2">
      <c r="A354" s="11">
        <f>Returns!A354</f>
        <v>0</v>
      </c>
      <c r="B354" s="1">
        <f t="array" ref="B354">MMULT(Returns!B354:F354,Resume!$B$38:$B$42)</f>
        <v>0</v>
      </c>
    </row>
    <row r="355" spans="1:2">
      <c r="A355" s="11">
        <f>Returns!A355</f>
        <v>0</v>
      </c>
      <c r="B355" s="1">
        <f t="array" ref="B355">MMULT(Returns!B355:F355,Resume!$B$38:$B$42)</f>
        <v>0</v>
      </c>
    </row>
    <row r="356" spans="1:2">
      <c r="A356" s="11">
        <f>Returns!A356</f>
        <v>0</v>
      </c>
      <c r="B356" s="1">
        <f t="array" ref="B356">MMULT(Returns!B356:F356,Resume!$B$38:$B$42)</f>
        <v>0</v>
      </c>
    </row>
    <row r="357" spans="1:2">
      <c r="A357" s="11">
        <f>Returns!A357</f>
        <v>0</v>
      </c>
      <c r="B357" s="1">
        <f t="array" ref="B357">MMULT(Returns!B357:F357,Resume!$B$38:$B$42)</f>
        <v>0</v>
      </c>
    </row>
    <row r="358" spans="1:2">
      <c r="A358" s="11">
        <f>Returns!A358</f>
        <v>0</v>
      </c>
      <c r="B358" s="1">
        <f t="array" ref="B358">MMULT(Returns!B358:F358,Resume!$B$38:$B$42)</f>
        <v>0</v>
      </c>
    </row>
    <row r="359" spans="1:2">
      <c r="A359" s="11">
        <f>Returns!A359</f>
        <v>0</v>
      </c>
      <c r="B359" s="1">
        <f t="array" ref="B359">MMULT(Returns!B359:F359,Resume!$B$38:$B$42)</f>
        <v>0</v>
      </c>
    </row>
    <row r="360" spans="1:2">
      <c r="A360" s="11">
        <f>Returns!A360</f>
        <v>0</v>
      </c>
      <c r="B360" s="1">
        <f t="array" ref="B360">MMULT(Returns!B360:F360,Resume!$B$38:$B$42)</f>
        <v>0</v>
      </c>
    </row>
    <row r="361" spans="1:2">
      <c r="A361" s="11">
        <f>Returns!A361</f>
        <v>0</v>
      </c>
      <c r="B361" s="1">
        <f t="array" ref="B361">MMULT(Returns!B361:F361,Resume!$B$38:$B$42)</f>
        <v>0</v>
      </c>
    </row>
    <row r="362" spans="1:2">
      <c r="A362" s="11">
        <f>Returns!A362</f>
        <v>0</v>
      </c>
      <c r="B362" s="1">
        <f t="array" ref="B362">MMULT(Returns!B362:F362,Resume!$B$38:$B$42)</f>
        <v>0</v>
      </c>
    </row>
    <row r="363" spans="1:2">
      <c r="A363" s="11">
        <f>Returns!A363</f>
        <v>0</v>
      </c>
      <c r="B363" s="1">
        <f t="array" ref="B363">MMULT(Returns!B363:F363,Resume!$B$38:$B$42)</f>
        <v>0</v>
      </c>
    </row>
    <row r="364" spans="1:2">
      <c r="A364" s="11">
        <f>Returns!A364</f>
        <v>0</v>
      </c>
      <c r="B364" s="1">
        <f t="array" ref="B364">MMULT(Returns!B364:F364,Resume!$B$38:$B$42)</f>
        <v>0</v>
      </c>
    </row>
    <row r="365" spans="1:2">
      <c r="A365" s="11">
        <f>Returns!A365</f>
        <v>0</v>
      </c>
      <c r="B365" s="1">
        <f t="array" ref="B365">MMULT(Returns!B365:F365,Resume!$B$38:$B$42)</f>
        <v>0</v>
      </c>
    </row>
    <row r="366" spans="1:2">
      <c r="A366" s="11">
        <f>Returns!A366</f>
        <v>0</v>
      </c>
      <c r="B366" s="1">
        <f t="array" ref="B366">MMULT(Returns!B366:F366,Resume!$B$38:$B$42)</f>
        <v>0</v>
      </c>
    </row>
    <row r="367" spans="1:2">
      <c r="A367" s="11">
        <f>Returns!A367</f>
        <v>0</v>
      </c>
      <c r="B367" s="1">
        <f t="array" ref="B367">MMULT(Returns!B367:F367,Resume!$B$38:$B$42)</f>
        <v>0</v>
      </c>
    </row>
    <row r="368" spans="1:2">
      <c r="A368" s="11">
        <f>Returns!A368</f>
        <v>0</v>
      </c>
      <c r="B368" s="1">
        <f t="array" ref="B368">MMULT(Returns!B368:F368,Resume!$B$38:$B$42)</f>
        <v>0</v>
      </c>
    </row>
    <row r="369" spans="1:2">
      <c r="A369" s="11">
        <f>Returns!A369</f>
        <v>0</v>
      </c>
      <c r="B369" s="1">
        <f t="array" ref="B369">MMULT(Returns!B369:F369,Resume!$B$38:$B$42)</f>
        <v>0</v>
      </c>
    </row>
    <row r="370" spans="1:2">
      <c r="A370" s="11">
        <f>Returns!A370</f>
        <v>0</v>
      </c>
      <c r="B370" s="1">
        <f t="array" ref="B370">MMULT(Returns!B370:F370,Resume!$B$38:$B$42)</f>
        <v>0</v>
      </c>
    </row>
    <row r="371" spans="1:2">
      <c r="A371" s="11">
        <f>Returns!A371</f>
        <v>0</v>
      </c>
      <c r="B371" s="1">
        <f t="array" ref="B371">MMULT(Returns!B371:F371,Resume!$B$38:$B$42)</f>
        <v>0</v>
      </c>
    </row>
    <row r="372" spans="1:2">
      <c r="A372" s="11">
        <f>Returns!A372</f>
        <v>0</v>
      </c>
      <c r="B372" s="1">
        <f t="array" ref="B372">MMULT(Returns!B372:F372,Resume!$B$38:$B$42)</f>
        <v>0</v>
      </c>
    </row>
    <row r="373" spans="1:2">
      <c r="A373" s="11">
        <f>Returns!A373</f>
        <v>0</v>
      </c>
      <c r="B373" s="1">
        <f t="array" ref="B373">MMULT(Returns!B373:F373,Resume!$B$38:$B$42)</f>
        <v>0</v>
      </c>
    </row>
    <row r="374" spans="1:2">
      <c r="A374" s="11">
        <f>Returns!A374</f>
        <v>0</v>
      </c>
      <c r="B374" s="1">
        <f t="array" ref="B374">MMULT(Returns!B374:F374,Resume!$B$38:$B$42)</f>
        <v>0</v>
      </c>
    </row>
    <row r="375" spans="1:2">
      <c r="A375" s="11">
        <f>Returns!A375</f>
        <v>0</v>
      </c>
      <c r="B375" s="1">
        <f t="array" ref="B375">MMULT(Returns!B375:F375,Resume!$B$38:$B$42)</f>
        <v>0</v>
      </c>
    </row>
    <row r="376" spans="1:2">
      <c r="A376" s="11">
        <f>Returns!A376</f>
        <v>0</v>
      </c>
      <c r="B376" s="1">
        <f t="array" ref="B376">MMULT(Returns!B376:F376,Resume!$B$38:$B$42)</f>
        <v>0</v>
      </c>
    </row>
    <row r="377" spans="1:2">
      <c r="A377" s="11">
        <f>Returns!A377</f>
        <v>0</v>
      </c>
      <c r="B377" s="1">
        <f t="array" ref="B377">MMULT(Returns!B377:F377,Resume!$B$38:$B$42)</f>
        <v>0</v>
      </c>
    </row>
    <row r="378" spans="1:2">
      <c r="A378" s="11">
        <f>Returns!A378</f>
        <v>0</v>
      </c>
      <c r="B378" s="1">
        <f t="array" ref="B378">MMULT(Returns!B378:F378,Resume!$B$38:$B$42)</f>
        <v>0</v>
      </c>
    </row>
    <row r="379" spans="1:2">
      <c r="A379" s="11">
        <f>Returns!A379</f>
        <v>0</v>
      </c>
      <c r="B379" s="1">
        <f t="array" ref="B379">MMULT(Returns!B379:F379,Resume!$B$38:$B$42)</f>
        <v>0</v>
      </c>
    </row>
    <row r="380" spans="1:2">
      <c r="A380" s="11">
        <f>Returns!A380</f>
        <v>0</v>
      </c>
      <c r="B380" s="1">
        <f t="array" ref="B380">MMULT(Returns!B380:F380,Resume!$B$38:$B$42)</f>
        <v>0</v>
      </c>
    </row>
    <row r="381" spans="1:2">
      <c r="A381" s="11">
        <f>Returns!A381</f>
        <v>0</v>
      </c>
      <c r="B381" s="1">
        <f t="array" ref="B381">MMULT(Returns!B381:F381,Resume!$B$38:$B$42)</f>
        <v>0</v>
      </c>
    </row>
    <row r="382" spans="1:2">
      <c r="A382" s="11">
        <f>Returns!A382</f>
        <v>0</v>
      </c>
      <c r="B382" s="1">
        <f t="array" ref="B382">MMULT(Returns!B382:F382,Resume!$B$38:$B$42)</f>
        <v>0</v>
      </c>
    </row>
    <row r="383" spans="1:2">
      <c r="A383" s="11">
        <f>Returns!A383</f>
        <v>0</v>
      </c>
      <c r="B383" s="1">
        <f t="array" ref="B383">MMULT(Returns!B383:F383,Resume!$B$38:$B$42)</f>
        <v>0</v>
      </c>
    </row>
    <row r="384" spans="1:2">
      <c r="A384" s="11">
        <f>Returns!A384</f>
        <v>0</v>
      </c>
      <c r="B384" s="1">
        <f t="array" ref="B384">MMULT(Returns!B384:F384,Resume!$B$38:$B$42)</f>
        <v>0</v>
      </c>
    </row>
    <row r="385" spans="1:2">
      <c r="A385" s="11">
        <f>Returns!A385</f>
        <v>0</v>
      </c>
      <c r="B385" s="1">
        <f t="array" ref="B385">MMULT(Returns!B385:F385,Resume!$B$38:$B$42)</f>
        <v>0</v>
      </c>
    </row>
    <row r="386" spans="1:2">
      <c r="A386" s="11">
        <f>Returns!A386</f>
        <v>0</v>
      </c>
      <c r="B386" s="1">
        <f t="array" ref="B386">MMULT(Returns!B386:F386,Resume!$B$38:$B$42)</f>
        <v>0</v>
      </c>
    </row>
    <row r="387" spans="1:2">
      <c r="A387" s="11">
        <f>Returns!A387</f>
        <v>0</v>
      </c>
      <c r="B387" s="1">
        <f t="array" ref="B387">MMULT(Returns!B387:F387,Resume!$B$38:$B$42)</f>
        <v>0</v>
      </c>
    </row>
    <row r="388" spans="1:2">
      <c r="A388" s="11">
        <f>Returns!A388</f>
        <v>0</v>
      </c>
      <c r="B388" s="1">
        <f t="array" ref="B388">MMULT(Returns!B388:F388,Resume!$B$38:$B$42)</f>
        <v>0</v>
      </c>
    </row>
    <row r="389" spans="1:2">
      <c r="A389" s="11">
        <f>Returns!A389</f>
        <v>0</v>
      </c>
      <c r="B389" s="1">
        <f t="array" ref="B389">MMULT(Returns!B389:F389,Resume!$B$38:$B$42)</f>
        <v>0</v>
      </c>
    </row>
    <row r="390" spans="1:2">
      <c r="A390" s="11">
        <f>Returns!A390</f>
        <v>0</v>
      </c>
      <c r="B390" s="1">
        <f t="array" ref="B390">MMULT(Returns!B390:F390,Resume!$B$38:$B$42)</f>
        <v>0</v>
      </c>
    </row>
    <row r="391" spans="1:2">
      <c r="A391" s="11">
        <f>Returns!A391</f>
        <v>0</v>
      </c>
      <c r="B391" s="1">
        <f t="array" ref="B391">MMULT(Returns!B391:F391,Resume!$B$38:$B$42)</f>
        <v>0</v>
      </c>
    </row>
    <row r="392" spans="1:2">
      <c r="A392" s="11">
        <f>Returns!A392</f>
        <v>0</v>
      </c>
      <c r="B392" s="1">
        <f t="array" ref="B392">MMULT(Returns!B392:F392,Resume!$B$38:$B$42)</f>
        <v>0</v>
      </c>
    </row>
    <row r="393" spans="1:2">
      <c r="A393" s="11">
        <f>Returns!A393</f>
        <v>0</v>
      </c>
      <c r="B393" s="1">
        <f t="array" ref="B393">MMULT(Returns!B393:F393,Resume!$B$38:$B$42)</f>
        <v>0</v>
      </c>
    </row>
    <row r="394" spans="1:2">
      <c r="A394" s="11">
        <f>Returns!A394</f>
        <v>0</v>
      </c>
      <c r="B394" s="1">
        <f t="array" ref="B394">MMULT(Returns!B394:F394,Resume!$B$38:$B$42)</f>
        <v>0</v>
      </c>
    </row>
    <row r="395" spans="1:2">
      <c r="A395" s="11">
        <f>Returns!A395</f>
        <v>0</v>
      </c>
      <c r="B395" s="1">
        <f t="array" ref="B395">MMULT(Returns!B395:F395,Resume!$B$38:$B$42)</f>
        <v>0</v>
      </c>
    </row>
    <row r="396" spans="1:2">
      <c r="A396" s="11">
        <f>Returns!A396</f>
        <v>0</v>
      </c>
      <c r="B396" s="1">
        <f t="array" ref="B396">MMULT(Returns!B396:F396,Resume!$B$38:$B$42)</f>
        <v>0</v>
      </c>
    </row>
    <row r="397" spans="1:2">
      <c r="A397" s="11">
        <f>Returns!A397</f>
        <v>0</v>
      </c>
      <c r="B397" s="1">
        <f t="array" ref="B397">MMULT(Returns!B397:F397,Resume!$B$38:$B$42)</f>
        <v>0</v>
      </c>
    </row>
    <row r="398" spans="1:2">
      <c r="A398" s="11">
        <f>Returns!A398</f>
        <v>0</v>
      </c>
      <c r="B398" s="1">
        <f t="array" ref="B398">MMULT(Returns!B398:F398,Resume!$B$38:$B$42)</f>
        <v>0</v>
      </c>
    </row>
    <row r="399" spans="1:2">
      <c r="A399" s="11">
        <f>Returns!A399</f>
        <v>0</v>
      </c>
      <c r="B399" s="1">
        <f t="array" ref="B399">MMULT(Returns!B399:F399,Resume!$B$38:$B$42)</f>
        <v>0</v>
      </c>
    </row>
    <row r="400" spans="1:2">
      <c r="A400" s="11">
        <f>Returns!A400</f>
        <v>0</v>
      </c>
      <c r="B400" s="1">
        <f t="array" ref="B400">MMULT(Returns!B400:F400,Resume!$B$38:$B$42)</f>
        <v>0</v>
      </c>
    </row>
    <row r="401" spans="1:2">
      <c r="A401" s="11">
        <f>Returns!A401</f>
        <v>0</v>
      </c>
      <c r="B401" s="1">
        <f t="array" ref="B401">MMULT(Returns!B401:F401,Resume!$B$38:$B$42)</f>
        <v>0</v>
      </c>
    </row>
    <row r="402" spans="1:2">
      <c r="A402" s="11">
        <f>Returns!A402</f>
        <v>0</v>
      </c>
      <c r="B402" s="1">
        <f t="array" ref="B402">MMULT(Returns!B402:F402,Resume!$B$38:$B$42)</f>
        <v>0</v>
      </c>
    </row>
    <row r="403" spans="1:2">
      <c r="A403" s="11">
        <f>Returns!A403</f>
        <v>0</v>
      </c>
      <c r="B403" s="1">
        <f t="array" ref="B403">MMULT(Returns!B403:F403,Resume!$B$38:$B$42)</f>
        <v>0</v>
      </c>
    </row>
    <row r="404" spans="1:2">
      <c r="A404" s="11">
        <f>Returns!A404</f>
        <v>0</v>
      </c>
      <c r="B404" s="1">
        <f t="array" ref="B404">MMULT(Returns!B404:F404,Resume!$B$38:$B$42)</f>
        <v>0</v>
      </c>
    </row>
    <row r="405" spans="1:2">
      <c r="A405" s="11">
        <f>Returns!A405</f>
        <v>0</v>
      </c>
      <c r="B405" s="1">
        <f t="array" ref="B405">MMULT(Returns!B405:F405,Resume!$B$38:$B$42)</f>
        <v>0</v>
      </c>
    </row>
    <row r="406" spans="1:2">
      <c r="A406" s="11">
        <f>Returns!A406</f>
        <v>0</v>
      </c>
      <c r="B406" s="1">
        <f t="array" ref="B406">MMULT(Returns!B406:F406,Resume!$B$38:$B$42)</f>
        <v>0</v>
      </c>
    </row>
    <row r="407" spans="1:2">
      <c r="A407" s="11">
        <f>Returns!A407</f>
        <v>0</v>
      </c>
      <c r="B407" s="1">
        <f t="array" ref="B407">MMULT(Returns!B407:F407,Resume!$B$38:$B$42)</f>
        <v>0</v>
      </c>
    </row>
    <row r="408" spans="1:2">
      <c r="A408" s="11">
        <f>Returns!A408</f>
        <v>0</v>
      </c>
      <c r="B408" s="1">
        <f t="array" ref="B408">MMULT(Returns!B408:F408,Resume!$B$38:$B$42)</f>
        <v>0</v>
      </c>
    </row>
    <row r="409" spans="1:2">
      <c r="A409" s="11">
        <f>Returns!A409</f>
        <v>0</v>
      </c>
      <c r="B409" s="1">
        <f t="array" ref="B409">MMULT(Returns!B409:F409,Resume!$B$38:$B$42)</f>
        <v>0</v>
      </c>
    </row>
    <row r="410" spans="1:2">
      <c r="A410" s="11">
        <f>Returns!A410</f>
        <v>0</v>
      </c>
      <c r="B410" s="1">
        <f t="array" ref="B410">MMULT(Returns!B410:F410,Resume!$B$38:$B$42)</f>
        <v>0</v>
      </c>
    </row>
    <row r="411" spans="1:2">
      <c r="A411" s="11">
        <f>Returns!A411</f>
        <v>0</v>
      </c>
      <c r="B411" s="1">
        <f t="array" ref="B411">MMULT(Returns!B411:F411,Resume!$B$38:$B$42)</f>
        <v>0</v>
      </c>
    </row>
    <row r="412" spans="1:2">
      <c r="A412" s="11">
        <f>Returns!A412</f>
        <v>0</v>
      </c>
      <c r="B412" s="1">
        <f t="array" ref="B412">MMULT(Returns!B412:F412,Resume!$B$38:$B$42)</f>
        <v>0</v>
      </c>
    </row>
    <row r="413" spans="1:2">
      <c r="A413" s="11">
        <f>Returns!A413</f>
        <v>0</v>
      </c>
      <c r="B413" s="1">
        <f t="array" ref="B413">MMULT(Returns!B413:F413,Resume!$B$38:$B$42)</f>
        <v>0</v>
      </c>
    </row>
    <row r="414" spans="1:2">
      <c r="A414" s="11">
        <f>Returns!A414</f>
        <v>0</v>
      </c>
      <c r="B414" s="1">
        <f t="array" ref="B414">MMULT(Returns!B414:F414,Resume!$B$38:$B$42)</f>
        <v>0</v>
      </c>
    </row>
    <row r="415" spans="1:2">
      <c r="A415" s="11">
        <f>Returns!A415</f>
        <v>0</v>
      </c>
      <c r="B415" s="1">
        <f t="array" ref="B415">MMULT(Returns!B415:F415,Resume!$B$38:$B$42)</f>
        <v>0</v>
      </c>
    </row>
    <row r="416" spans="1:2">
      <c r="A416" s="11">
        <f>Returns!A416</f>
        <v>0</v>
      </c>
      <c r="B416" s="1">
        <f t="array" ref="B416">MMULT(Returns!B416:F416,Resume!$B$38:$B$42)</f>
        <v>0</v>
      </c>
    </row>
    <row r="417" spans="1:2">
      <c r="A417" s="11">
        <f>Returns!A417</f>
        <v>0</v>
      </c>
      <c r="B417" s="1">
        <f t="array" ref="B417">MMULT(Returns!B417:F417,Resume!$B$38:$B$42)</f>
        <v>0</v>
      </c>
    </row>
    <row r="418" spans="1:2">
      <c r="A418" s="11">
        <f>Returns!A418</f>
        <v>0</v>
      </c>
      <c r="B418" s="1">
        <f t="array" ref="B418">MMULT(Returns!B418:F418,Resume!$B$38:$B$42)</f>
        <v>0</v>
      </c>
    </row>
    <row r="419" spans="1:2">
      <c r="A419" s="11">
        <f>Returns!A419</f>
        <v>0</v>
      </c>
      <c r="B419" s="1">
        <f t="array" ref="B419">MMULT(Returns!B419:F419,Resume!$B$38:$B$42)</f>
        <v>0</v>
      </c>
    </row>
    <row r="420" spans="1:2">
      <c r="A420" s="11">
        <f>Returns!A420</f>
        <v>0</v>
      </c>
      <c r="B420" s="1">
        <f t="array" ref="B420">MMULT(Returns!B420:F420,Resume!$B$38:$B$42)</f>
        <v>0</v>
      </c>
    </row>
    <row r="421" spans="1:2">
      <c r="A421" s="11">
        <f>Returns!A421</f>
        <v>0</v>
      </c>
      <c r="B421" s="1">
        <f t="array" ref="B421">MMULT(Returns!B421:F421,Resume!$B$38:$B$42)</f>
        <v>0</v>
      </c>
    </row>
    <row r="422" spans="1:2">
      <c r="A422" s="11">
        <f>Returns!A422</f>
        <v>0</v>
      </c>
      <c r="B422" s="1">
        <f t="array" ref="B422">MMULT(Returns!B422:F422,Resume!$B$38:$B$42)</f>
        <v>0</v>
      </c>
    </row>
    <row r="423" spans="1:2">
      <c r="A423" s="11">
        <f>Returns!A423</f>
        <v>0</v>
      </c>
      <c r="B423" s="1">
        <f t="array" ref="B423">MMULT(Returns!B423:F423,Resume!$B$38:$B$42)</f>
        <v>0</v>
      </c>
    </row>
    <row r="424" spans="1:2">
      <c r="A424" s="11">
        <f>Returns!A424</f>
        <v>0</v>
      </c>
      <c r="B424" s="1">
        <f t="array" ref="B424">MMULT(Returns!B424:F424,Resume!$B$38:$B$42)</f>
        <v>0</v>
      </c>
    </row>
    <row r="425" spans="1:2">
      <c r="A425" s="11">
        <f>Returns!A425</f>
        <v>0</v>
      </c>
      <c r="B425" s="1">
        <f t="array" ref="B425">MMULT(Returns!B425:F425,Resume!$B$38:$B$42)</f>
        <v>0</v>
      </c>
    </row>
    <row r="426" spans="1:2">
      <c r="A426" s="11">
        <f>Returns!A426</f>
        <v>0</v>
      </c>
      <c r="B426" s="1">
        <f t="array" ref="B426">MMULT(Returns!B426:F426,Resume!$B$38:$B$42)</f>
        <v>0</v>
      </c>
    </row>
    <row r="427" spans="1:2">
      <c r="A427" s="11">
        <f>Returns!A427</f>
        <v>0</v>
      </c>
      <c r="B427" s="1">
        <f t="array" ref="B427">MMULT(Returns!B427:F427,Resume!$B$38:$B$42)</f>
        <v>0</v>
      </c>
    </row>
    <row r="428" spans="1:2">
      <c r="A428" s="11">
        <f>Returns!A428</f>
        <v>0</v>
      </c>
      <c r="B428" s="1">
        <f t="array" ref="B428">MMULT(Returns!B428:F428,Resume!$B$38:$B$42)</f>
        <v>0</v>
      </c>
    </row>
    <row r="429" spans="1:2">
      <c r="A429" s="11">
        <f>Returns!A429</f>
        <v>0</v>
      </c>
      <c r="B429" s="1">
        <f t="array" ref="B429">MMULT(Returns!B429:F429,Resume!$B$38:$B$42)</f>
        <v>0</v>
      </c>
    </row>
    <row r="430" spans="1:2">
      <c r="A430" s="11">
        <f>Returns!A430</f>
        <v>0</v>
      </c>
      <c r="B430" s="1">
        <f t="array" ref="B430">MMULT(Returns!B430:F430,Resume!$B$38:$B$42)</f>
        <v>0</v>
      </c>
    </row>
    <row r="431" spans="1:2">
      <c r="A431" s="11">
        <f>Returns!A431</f>
        <v>0</v>
      </c>
      <c r="B431" s="1">
        <f t="array" ref="B431">MMULT(Returns!B431:F431,Resume!$B$38:$B$42)</f>
        <v>0</v>
      </c>
    </row>
    <row r="432" spans="1:2">
      <c r="A432" s="11">
        <f>Returns!A432</f>
        <v>0</v>
      </c>
      <c r="B432" s="1">
        <f t="array" ref="B432">MMULT(Returns!B432:F432,Resume!$B$38:$B$42)</f>
        <v>0</v>
      </c>
    </row>
    <row r="433" spans="1:2">
      <c r="A433" s="11">
        <f>Returns!A433</f>
        <v>0</v>
      </c>
      <c r="B433" s="1">
        <f t="array" ref="B433">MMULT(Returns!B433:F433,Resume!$B$38:$B$42)</f>
        <v>0</v>
      </c>
    </row>
    <row r="434" spans="1:2">
      <c r="A434" s="11">
        <f>Returns!A434</f>
        <v>0</v>
      </c>
      <c r="B434" s="1">
        <f t="array" ref="B434">MMULT(Returns!B434:F434,Resume!$B$38:$B$42)</f>
        <v>0</v>
      </c>
    </row>
    <row r="435" spans="1:2">
      <c r="A435" s="11">
        <f>Returns!A435</f>
        <v>0</v>
      </c>
      <c r="B435" s="1">
        <f t="array" ref="B435">MMULT(Returns!B435:F435,Resume!$B$38:$B$42)</f>
        <v>0</v>
      </c>
    </row>
    <row r="436" spans="1:2">
      <c r="A436" s="11">
        <f>Returns!A436</f>
        <v>0</v>
      </c>
      <c r="B436" s="1">
        <f t="array" ref="B436">MMULT(Returns!B436:F436,Resume!$B$38:$B$42)</f>
        <v>0</v>
      </c>
    </row>
    <row r="437" spans="1:2">
      <c r="A437" s="11">
        <f>Returns!A437</f>
        <v>0</v>
      </c>
      <c r="B437" s="1">
        <f t="array" ref="B437">MMULT(Returns!B437:F437,Resume!$B$38:$B$42)</f>
        <v>0</v>
      </c>
    </row>
    <row r="438" spans="1:2">
      <c r="A438" s="11">
        <f>Returns!A438</f>
        <v>0</v>
      </c>
      <c r="B438" s="1">
        <f t="array" ref="B438">MMULT(Returns!B438:F438,Resume!$B$38:$B$42)</f>
        <v>0</v>
      </c>
    </row>
    <row r="439" spans="1:2">
      <c r="A439" s="11">
        <f>Returns!A439</f>
        <v>0</v>
      </c>
      <c r="B439" s="1">
        <f t="array" ref="B439">MMULT(Returns!B439:F439,Resume!$B$38:$B$42)</f>
        <v>0</v>
      </c>
    </row>
    <row r="440" spans="1:2">
      <c r="A440" s="11">
        <f>Returns!A440</f>
        <v>0</v>
      </c>
      <c r="B440" s="1">
        <f t="array" ref="B440">MMULT(Returns!B440:F440,Resume!$B$38:$B$42)</f>
        <v>0</v>
      </c>
    </row>
    <row r="441" spans="1:2">
      <c r="A441" s="11">
        <f>Returns!A441</f>
        <v>0</v>
      </c>
      <c r="B441" s="1">
        <f t="array" ref="B441">MMULT(Returns!B441:F441,Resume!$B$38:$B$42)</f>
        <v>0</v>
      </c>
    </row>
    <row r="442" spans="1:2">
      <c r="A442" s="11">
        <f>Returns!A442</f>
        <v>0</v>
      </c>
      <c r="B442" s="1">
        <f t="array" ref="B442">MMULT(Returns!B442:F442,Resume!$B$38:$B$42)</f>
        <v>0</v>
      </c>
    </row>
    <row r="443" spans="1:2">
      <c r="A443" s="11">
        <f>Returns!A443</f>
        <v>0</v>
      </c>
      <c r="B443" s="1">
        <f t="array" ref="B443">MMULT(Returns!B443:F443,Resume!$B$38:$B$42)</f>
        <v>0</v>
      </c>
    </row>
    <row r="444" spans="1:2">
      <c r="A444" s="11">
        <f>Returns!A444</f>
        <v>0</v>
      </c>
      <c r="B444" s="1">
        <f t="array" ref="B444">MMULT(Returns!B444:F444,Resume!$B$38:$B$42)</f>
        <v>0</v>
      </c>
    </row>
    <row r="445" spans="1:2">
      <c r="A445" s="11">
        <f>Returns!A445</f>
        <v>0</v>
      </c>
      <c r="B445" s="1">
        <f t="array" ref="B445">MMULT(Returns!B445:F445,Resume!$B$38:$B$42)</f>
        <v>0</v>
      </c>
    </row>
    <row r="446" spans="1:2">
      <c r="A446" s="11">
        <f>Returns!A446</f>
        <v>0</v>
      </c>
      <c r="B446" s="1">
        <f t="array" ref="B446">MMULT(Returns!B446:F446,Resume!$B$38:$B$42)</f>
        <v>0</v>
      </c>
    </row>
    <row r="447" spans="1:2">
      <c r="A447" s="11">
        <f>Returns!A447</f>
        <v>0</v>
      </c>
      <c r="B447" s="1">
        <f t="array" ref="B447">MMULT(Returns!B447:F447,Resume!$B$38:$B$42)</f>
        <v>0</v>
      </c>
    </row>
    <row r="448" spans="1:2">
      <c r="A448" s="11">
        <f>Returns!A448</f>
        <v>0</v>
      </c>
      <c r="B448" s="1">
        <f t="array" ref="B448">MMULT(Returns!B448:F448,Resume!$B$38:$B$42)</f>
        <v>0</v>
      </c>
    </row>
    <row r="449" spans="1:2">
      <c r="A449" s="11">
        <f>Returns!A449</f>
        <v>0</v>
      </c>
      <c r="B449" s="1">
        <f t="array" ref="B449">MMULT(Returns!B449:F449,Resume!$B$38:$B$42)</f>
        <v>0</v>
      </c>
    </row>
    <row r="450" spans="1:2">
      <c r="A450" s="11">
        <f>Returns!A450</f>
        <v>0</v>
      </c>
      <c r="B450" s="1">
        <f t="array" ref="B450">MMULT(Returns!B450:F450,Resume!$B$38:$B$42)</f>
        <v>0</v>
      </c>
    </row>
    <row r="451" spans="1:2">
      <c r="A451" s="11">
        <f>Returns!A451</f>
        <v>0</v>
      </c>
      <c r="B451" s="1">
        <f t="array" ref="B451">MMULT(Returns!B451:F451,Resume!$B$38:$B$42)</f>
        <v>0</v>
      </c>
    </row>
    <row r="452" spans="1:2">
      <c r="A452" s="11">
        <f>Returns!A452</f>
        <v>0</v>
      </c>
      <c r="B452" s="1">
        <f t="array" ref="B452">MMULT(Returns!B452:F452,Resume!$B$38:$B$42)</f>
        <v>0</v>
      </c>
    </row>
    <row r="453" spans="1:2">
      <c r="A453" s="11">
        <f>Returns!A453</f>
        <v>0</v>
      </c>
      <c r="B453" s="1">
        <f t="array" ref="B453">MMULT(Returns!B453:F453,Resume!$B$38:$B$42)</f>
        <v>0</v>
      </c>
    </row>
    <row r="454" spans="1:2">
      <c r="A454" s="11">
        <f>Returns!A454</f>
        <v>0</v>
      </c>
      <c r="B454" s="1">
        <f t="array" ref="B454">MMULT(Returns!B454:F454,Resume!$B$38:$B$42)</f>
        <v>0</v>
      </c>
    </row>
    <row r="455" spans="1:2">
      <c r="A455" s="11">
        <f>Returns!A455</f>
        <v>0</v>
      </c>
      <c r="B455" s="1">
        <f t="array" ref="B455">MMULT(Returns!B455:F455,Resume!$B$38:$B$42)</f>
        <v>0</v>
      </c>
    </row>
    <row r="456" spans="1:2">
      <c r="A456" s="11">
        <f>Returns!A456</f>
        <v>0</v>
      </c>
      <c r="B456" s="1">
        <f t="array" ref="B456">MMULT(Returns!B456:F456,Resume!$B$38:$B$42)</f>
        <v>0</v>
      </c>
    </row>
    <row r="457" spans="1:2">
      <c r="A457" s="11">
        <f>Returns!A457</f>
        <v>0</v>
      </c>
      <c r="B457" s="1">
        <f t="array" ref="B457">MMULT(Returns!B457:F457,Resume!$B$38:$B$42)</f>
        <v>0</v>
      </c>
    </row>
    <row r="458" spans="1:2">
      <c r="A458" s="11">
        <f>Returns!A458</f>
        <v>0</v>
      </c>
      <c r="B458" s="1">
        <f t="array" ref="B458">MMULT(Returns!B458:F458,Resume!$B$38:$B$42)</f>
        <v>0</v>
      </c>
    </row>
    <row r="459" spans="1:2">
      <c r="A459" s="11">
        <f>Returns!A459</f>
        <v>0</v>
      </c>
      <c r="B459" s="1">
        <f t="array" ref="B459">MMULT(Returns!B459:F459,Resume!$B$38:$B$42)</f>
        <v>0</v>
      </c>
    </row>
    <row r="460" spans="1:2">
      <c r="A460" s="11">
        <f>Returns!A460</f>
        <v>0</v>
      </c>
      <c r="B460" s="1">
        <f t="array" ref="B460">MMULT(Returns!B460:F460,Resume!$B$38:$B$42)</f>
        <v>0</v>
      </c>
    </row>
    <row r="461" spans="1:2">
      <c r="A461" s="11">
        <f>Returns!A461</f>
        <v>0</v>
      </c>
      <c r="B461" s="1">
        <f t="array" ref="B461">MMULT(Returns!B461:F461,Resume!$B$38:$B$42)</f>
        <v>0</v>
      </c>
    </row>
    <row r="462" spans="1:2">
      <c r="A462" s="11">
        <f>Returns!A462</f>
        <v>0</v>
      </c>
      <c r="B462" s="1">
        <f t="array" ref="B462">MMULT(Returns!B462:F462,Resume!$B$38:$B$42)</f>
        <v>0</v>
      </c>
    </row>
    <row r="463" spans="1:2">
      <c r="A463" s="11">
        <f>Returns!A463</f>
        <v>0</v>
      </c>
      <c r="B463" s="1">
        <f t="array" ref="B463">MMULT(Returns!B463:F463,Resume!$B$38:$B$42)</f>
        <v>0</v>
      </c>
    </row>
    <row r="464" spans="1:2">
      <c r="A464" s="11">
        <f>Returns!A464</f>
        <v>0</v>
      </c>
      <c r="B464" s="1">
        <f t="array" ref="B464">MMULT(Returns!B464:F464,Resume!$B$38:$B$42)</f>
        <v>0</v>
      </c>
    </row>
    <row r="465" spans="1:2">
      <c r="A465" s="11">
        <f>Returns!A465</f>
        <v>0</v>
      </c>
      <c r="B465" s="1">
        <f t="array" ref="B465">MMULT(Returns!B465:F465,Resume!$B$38:$B$42)</f>
        <v>0</v>
      </c>
    </row>
    <row r="466" spans="1:2">
      <c r="A466" s="11">
        <f>Returns!A466</f>
        <v>0</v>
      </c>
      <c r="B466" s="1">
        <f t="array" ref="B466">MMULT(Returns!B466:F466,Resume!$B$38:$B$42)</f>
        <v>0</v>
      </c>
    </row>
    <row r="467" spans="1:2">
      <c r="A467" s="11">
        <f>Returns!A467</f>
        <v>0</v>
      </c>
      <c r="B467" s="1">
        <f t="array" ref="B467">MMULT(Returns!B467:F467,Resume!$B$38:$B$42)</f>
        <v>0</v>
      </c>
    </row>
    <row r="468" spans="1:2">
      <c r="A468" s="11">
        <f>Returns!A468</f>
        <v>0</v>
      </c>
      <c r="B468" s="1">
        <f t="array" ref="B468">MMULT(Returns!B468:F468,Resume!$B$38:$B$42)</f>
        <v>0</v>
      </c>
    </row>
    <row r="469" spans="1:2">
      <c r="A469" s="11">
        <f>Returns!A469</f>
        <v>0</v>
      </c>
      <c r="B469" s="1">
        <f t="array" ref="B469">MMULT(Returns!B469:F469,Resume!$B$38:$B$42)</f>
        <v>0</v>
      </c>
    </row>
    <row r="470" spans="1:2">
      <c r="A470" s="11">
        <f>Returns!A470</f>
        <v>0</v>
      </c>
      <c r="B470" s="1">
        <f t="array" ref="B470">MMULT(Returns!B470:F470,Resume!$B$38:$B$42)</f>
        <v>0</v>
      </c>
    </row>
    <row r="471" spans="1:2">
      <c r="A471" s="11">
        <f>Returns!A471</f>
        <v>0</v>
      </c>
      <c r="B471" s="1">
        <f t="array" ref="B471">MMULT(Returns!B471:F471,Resume!$B$38:$B$42)</f>
        <v>0</v>
      </c>
    </row>
    <row r="472" spans="1:2">
      <c r="A472" s="11">
        <f>Returns!A472</f>
        <v>0</v>
      </c>
      <c r="B472" s="1">
        <f t="array" ref="B472">MMULT(Returns!B472:F472,Resume!$B$38:$B$42)</f>
        <v>0</v>
      </c>
    </row>
    <row r="473" spans="1:2">
      <c r="A473" s="11">
        <f>Returns!A473</f>
        <v>0</v>
      </c>
      <c r="B473" s="1">
        <f t="array" ref="B473">MMULT(Returns!B473:F473,Resume!$B$38:$B$42)</f>
        <v>0</v>
      </c>
    </row>
    <row r="474" spans="1:2">
      <c r="A474" s="11">
        <f>Returns!A474</f>
        <v>0</v>
      </c>
      <c r="B474" s="1">
        <f t="array" ref="B474">MMULT(Returns!B474:F474,Resume!$B$38:$B$42)</f>
        <v>0</v>
      </c>
    </row>
    <row r="475" spans="1:2">
      <c r="A475" s="11">
        <f>Returns!A475</f>
        <v>0</v>
      </c>
      <c r="B475" s="1">
        <f t="array" ref="B475">MMULT(Returns!B475:F475,Resume!$B$38:$B$42)</f>
        <v>0</v>
      </c>
    </row>
    <row r="476" spans="1:2">
      <c r="A476" s="11">
        <f>Returns!A476</f>
        <v>0</v>
      </c>
      <c r="B476" s="1">
        <f t="array" ref="B476">MMULT(Returns!B476:F476,Resume!$B$38:$B$42)</f>
        <v>0</v>
      </c>
    </row>
    <row r="477" spans="1:2">
      <c r="A477" s="11">
        <f>Returns!A477</f>
        <v>0</v>
      </c>
      <c r="B477" s="1">
        <f t="array" ref="B477">MMULT(Returns!B477:F477,Resume!$B$38:$B$42)</f>
        <v>0</v>
      </c>
    </row>
    <row r="478" spans="1:2">
      <c r="A478" s="11">
        <f>Returns!A478</f>
        <v>0</v>
      </c>
      <c r="B478" s="1">
        <f t="array" ref="B478">MMULT(Returns!B478:F478,Resume!$B$38:$B$42)</f>
        <v>0</v>
      </c>
    </row>
    <row r="479" spans="1:2">
      <c r="A479" s="11">
        <f>Returns!A479</f>
        <v>0</v>
      </c>
      <c r="B479" s="1">
        <f t="array" ref="B479">MMULT(Returns!B479:F479,Resume!$B$38:$B$42)</f>
        <v>0</v>
      </c>
    </row>
    <row r="480" spans="1:2">
      <c r="A480" s="11">
        <f>Returns!A480</f>
        <v>0</v>
      </c>
      <c r="B480" s="1">
        <f t="array" ref="B480">MMULT(Returns!B480:F480,Resume!$B$38:$B$42)</f>
        <v>0</v>
      </c>
    </row>
    <row r="481" spans="1:2">
      <c r="A481" s="11">
        <f>Returns!A481</f>
        <v>0</v>
      </c>
      <c r="B481" s="1">
        <f t="array" ref="B481">MMULT(Returns!B481:F481,Resume!$B$38:$B$42)</f>
        <v>0</v>
      </c>
    </row>
    <row r="482" spans="1:2">
      <c r="A482" s="11">
        <f>Returns!A482</f>
        <v>0</v>
      </c>
      <c r="B482" s="1">
        <f t="array" ref="B482">MMULT(Returns!B482:F482,Resume!$B$38:$B$42)</f>
        <v>0</v>
      </c>
    </row>
    <row r="483" spans="1:2">
      <c r="A483" s="11">
        <f>Returns!A483</f>
        <v>0</v>
      </c>
      <c r="B483" s="1">
        <f t="array" ref="B483">MMULT(Returns!B483:F483,Resume!$B$38:$B$42)</f>
        <v>0</v>
      </c>
    </row>
    <row r="484" spans="1:2">
      <c r="A484" s="11">
        <f>Returns!A484</f>
        <v>0</v>
      </c>
      <c r="B484" s="1">
        <f t="array" ref="B484">MMULT(Returns!B484:F484,Resume!$B$38:$B$42)</f>
        <v>0</v>
      </c>
    </row>
    <row r="485" spans="1:2">
      <c r="A485" s="11">
        <f>Returns!A485</f>
        <v>0</v>
      </c>
      <c r="B485" s="1">
        <f t="array" ref="B485">MMULT(Returns!B485:F485,Resume!$B$38:$B$42)</f>
        <v>0</v>
      </c>
    </row>
    <row r="486" spans="1:2">
      <c r="A486" s="11">
        <f>Returns!A486</f>
        <v>0</v>
      </c>
      <c r="B486" s="1">
        <f t="array" ref="B486">MMULT(Returns!B486:F486,Resume!$B$38:$B$42)</f>
        <v>0</v>
      </c>
    </row>
    <row r="487" spans="1:2">
      <c r="A487" s="11">
        <f>Returns!A487</f>
        <v>0</v>
      </c>
      <c r="B487" s="1">
        <f t="array" ref="B487">MMULT(Returns!B487:F487,Resume!$B$38:$B$42)</f>
        <v>0</v>
      </c>
    </row>
    <row r="488" spans="1:2">
      <c r="A488" s="11">
        <f>Returns!A488</f>
        <v>0</v>
      </c>
      <c r="B488" s="1">
        <f t="array" ref="B488">MMULT(Returns!B488:F488,Resume!$B$38:$B$42)</f>
        <v>0</v>
      </c>
    </row>
    <row r="489" spans="1:2">
      <c r="A489" s="11">
        <f>Returns!A489</f>
        <v>0</v>
      </c>
      <c r="B489" s="1">
        <f t="array" ref="B489">MMULT(Returns!B489:F489,Resume!$B$38:$B$42)</f>
        <v>0</v>
      </c>
    </row>
    <row r="490" spans="1:2">
      <c r="A490" s="11">
        <f>Returns!A490</f>
        <v>0</v>
      </c>
      <c r="B490" s="1">
        <f t="array" ref="B490">MMULT(Returns!B490:F490,Resume!$B$38:$B$42)</f>
        <v>0</v>
      </c>
    </row>
    <row r="491" spans="1:2">
      <c r="A491" s="11">
        <f>Returns!A491</f>
        <v>0</v>
      </c>
      <c r="B491" s="1">
        <f t="array" ref="B491">MMULT(Returns!B491:F491,Resume!$B$38:$B$42)</f>
        <v>0</v>
      </c>
    </row>
    <row r="492" spans="1:2">
      <c r="A492" s="11">
        <f>Returns!A492</f>
        <v>0</v>
      </c>
      <c r="B492" s="1">
        <f t="array" ref="B492">MMULT(Returns!B492:F492,Resume!$B$38:$B$42)</f>
        <v>0</v>
      </c>
    </row>
    <row r="493" spans="1:2">
      <c r="A493" s="11">
        <f>Returns!A493</f>
        <v>0</v>
      </c>
      <c r="B493" s="1">
        <f t="array" ref="B493">MMULT(Returns!B493:F493,Resume!$B$38:$B$42)</f>
        <v>0</v>
      </c>
    </row>
    <row r="494" spans="1:2">
      <c r="A494" s="11">
        <f>Returns!A494</f>
        <v>0</v>
      </c>
      <c r="B494" s="1">
        <f t="array" ref="B494">MMULT(Returns!B494:F494,Resume!$B$38:$B$42)</f>
        <v>0</v>
      </c>
    </row>
    <row r="495" spans="1:2">
      <c r="A495" s="11">
        <f>Returns!A495</f>
        <v>0</v>
      </c>
      <c r="B495" s="1">
        <f t="array" ref="B495">MMULT(Returns!B495:F495,Resume!$B$38:$B$42)</f>
        <v>0</v>
      </c>
    </row>
    <row r="496" spans="1:2">
      <c r="A496" s="11">
        <f>Returns!A496</f>
        <v>0</v>
      </c>
      <c r="B496" s="1">
        <f t="array" ref="B496">MMULT(Returns!B496:F496,Resume!$B$38:$B$42)</f>
        <v>0</v>
      </c>
    </row>
    <row r="497" spans="1:2">
      <c r="A497" s="11">
        <f>Returns!A497</f>
        <v>0</v>
      </c>
      <c r="B497" s="1">
        <f t="array" ref="B497">MMULT(Returns!B497:F497,Resume!$B$38:$B$42)</f>
        <v>0</v>
      </c>
    </row>
    <row r="498" spans="1:2">
      <c r="A498" s="11">
        <f>Returns!A498</f>
        <v>0</v>
      </c>
      <c r="B498" s="1">
        <f t="array" ref="B498">MMULT(Returns!B498:F498,Resume!$B$38:$B$42)</f>
        <v>0</v>
      </c>
    </row>
    <row r="499" spans="1:2">
      <c r="A499" s="11">
        <f>Returns!A499</f>
        <v>0</v>
      </c>
      <c r="B499" s="1">
        <f t="array" ref="B499">MMULT(Returns!B499:F499,Resume!$B$38:$B$42)</f>
        <v>0</v>
      </c>
    </row>
    <row r="500" spans="1:2">
      <c r="A500" s="11">
        <f>Returns!A500</f>
        <v>0</v>
      </c>
      <c r="B500" s="1">
        <f t="array" ref="B500">MMULT(Returns!B500:F500,Resume!$B$38:$B$42)</f>
        <v>0</v>
      </c>
    </row>
    <row r="501" spans="1:2">
      <c r="A501" s="11">
        <f>Returns!A501</f>
        <v>0</v>
      </c>
      <c r="B501" s="1">
        <f t="array" ref="B501">MMULT(Returns!B501:F501,Resume!$B$38:$B$42)</f>
        <v>0</v>
      </c>
    </row>
    <row r="502" spans="1:2">
      <c r="A502" s="11">
        <f>Returns!A502</f>
        <v>0</v>
      </c>
      <c r="B502" s="1">
        <f t="array" ref="B502">MMULT(Returns!B502:F502,Resume!$B$38:$B$42)</f>
        <v>0</v>
      </c>
    </row>
    <row r="503" spans="1:2">
      <c r="A503" s="11">
        <f>Returns!A503</f>
        <v>0</v>
      </c>
      <c r="B503" s="1">
        <f t="array" ref="B503">MMULT(Returns!B503:F503,Resume!$B$38:$B$42)</f>
        <v>0</v>
      </c>
    </row>
    <row r="504" spans="1:2">
      <c r="A504" s="11">
        <f>Returns!A504</f>
        <v>0</v>
      </c>
      <c r="B504" s="1">
        <f t="array" ref="B504">MMULT(Returns!B504:F504,Resume!$B$38:$B$42)</f>
        <v>0</v>
      </c>
    </row>
    <row r="505" spans="1:2">
      <c r="A505" s="11">
        <f>Returns!A505</f>
        <v>0</v>
      </c>
      <c r="B505" s="1">
        <f t="array" ref="B505">MMULT(Returns!B505:F505,Resume!$B$38:$B$42)</f>
        <v>0</v>
      </c>
    </row>
    <row r="506" spans="1:2">
      <c r="A506" s="11">
        <f>Returns!A506</f>
        <v>0</v>
      </c>
      <c r="B506" s="1">
        <f t="array" ref="B506">MMULT(Returns!B506:F506,Resume!$B$38:$B$42)</f>
        <v>0</v>
      </c>
    </row>
    <row r="507" spans="1:2">
      <c r="A507" s="11">
        <f>Returns!A507</f>
        <v>0</v>
      </c>
      <c r="B507" s="1">
        <f t="array" ref="B507">MMULT(Returns!B507:F507,Resume!$B$38:$B$42)</f>
        <v>0</v>
      </c>
    </row>
    <row r="508" spans="1:2">
      <c r="A508" s="11">
        <f>Returns!A508</f>
        <v>0</v>
      </c>
      <c r="B508" s="1">
        <f t="array" ref="B508">MMULT(Returns!B508:F508,Resume!$B$38:$B$42)</f>
        <v>0</v>
      </c>
    </row>
    <row r="509" spans="1:2">
      <c r="A509" s="11">
        <f>Returns!A509</f>
        <v>0</v>
      </c>
      <c r="B509" s="1">
        <f t="array" ref="B509">MMULT(Returns!B509:F509,Resume!$B$38:$B$42)</f>
        <v>0</v>
      </c>
    </row>
    <row r="510" spans="1:2">
      <c r="A510" s="11">
        <f>Returns!A510</f>
        <v>0</v>
      </c>
      <c r="B510" s="1">
        <f t="array" ref="B510">MMULT(Returns!B510:F510,Resume!$B$38:$B$42)</f>
        <v>0</v>
      </c>
    </row>
    <row r="511" spans="1:2">
      <c r="A511" s="11">
        <f>Returns!A511</f>
        <v>0</v>
      </c>
      <c r="B511" s="1">
        <f t="array" ref="B511">MMULT(Returns!B511:F511,Resume!$B$38:$B$42)</f>
        <v>0</v>
      </c>
    </row>
    <row r="512" spans="1:2">
      <c r="A512" s="11">
        <f>Returns!A512</f>
        <v>0</v>
      </c>
      <c r="B512" s="1">
        <f t="array" ref="B512">MMULT(Returns!B512:F512,Resume!$B$38:$B$42)</f>
        <v>0</v>
      </c>
    </row>
    <row r="513" spans="1:2">
      <c r="A513" s="11">
        <f>Returns!A513</f>
        <v>0</v>
      </c>
      <c r="B513" s="1">
        <f t="array" ref="B513">MMULT(Returns!B513:F513,Resume!$B$38:$B$42)</f>
        <v>0</v>
      </c>
    </row>
    <row r="514" spans="1:2">
      <c r="A514" s="11">
        <f>Returns!A514</f>
        <v>0</v>
      </c>
      <c r="B514" s="1">
        <f t="array" ref="B514">MMULT(Returns!B514:F514,Resume!$B$38:$B$42)</f>
        <v>0</v>
      </c>
    </row>
    <row r="515" spans="1:2">
      <c r="A515" s="11">
        <f>Returns!A515</f>
        <v>0</v>
      </c>
      <c r="B515" s="1">
        <f t="array" ref="B515">MMULT(Returns!B515:F515,Resume!$B$38:$B$42)</f>
        <v>0</v>
      </c>
    </row>
    <row r="516" spans="1:2">
      <c r="A516" s="11">
        <f>Returns!A516</f>
        <v>0</v>
      </c>
      <c r="B516" s="1">
        <f t="array" ref="B516">MMULT(Returns!B516:F516,Resume!$B$38:$B$42)</f>
        <v>0</v>
      </c>
    </row>
    <row r="517" spans="1:2">
      <c r="A517" s="11">
        <f>Returns!A517</f>
        <v>0</v>
      </c>
      <c r="B517" s="1">
        <f t="array" ref="B517">MMULT(Returns!B517:F517,Resume!$B$38:$B$42)</f>
        <v>0</v>
      </c>
    </row>
    <row r="518" spans="1:2">
      <c r="A518" s="11">
        <f>Returns!A518</f>
        <v>0</v>
      </c>
      <c r="B518" s="1">
        <f t="array" ref="B518">MMULT(Returns!B518:F518,Resume!$B$38:$B$42)</f>
        <v>0</v>
      </c>
    </row>
    <row r="519" spans="1:2">
      <c r="A519" s="11">
        <f>Returns!A519</f>
        <v>0</v>
      </c>
      <c r="B519" s="1">
        <f t="array" ref="B519">MMULT(Returns!B519:F519,Resume!$B$38:$B$42)</f>
        <v>0</v>
      </c>
    </row>
    <row r="520" spans="1:2">
      <c r="A520" s="11">
        <f>Returns!A520</f>
        <v>0</v>
      </c>
      <c r="B520" s="1">
        <f t="array" ref="B520">MMULT(Returns!B520:F520,Resume!$B$38:$B$42)</f>
        <v>0</v>
      </c>
    </row>
    <row r="521" spans="1:2">
      <c r="A521" s="11">
        <f>Returns!A521</f>
        <v>0</v>
      </c>
      <c r="B521" s="1">
        <f t="array" ref="B521">MMULT(Returns!B521:F521,Resume!$B$38:$B$42)</f>
        <v>0</v>
      </c>
    </row>
    <row r="522" spans="1:2">
      <c r="A522" s="11">
        <f>Returns!A522</f>
        <v>0</v>
      </c>
      <c r="B522" s="1">
        <f t="array" ref="B522">MMULT(Returns!B522:F522,Resume!$B$38:$B$42)</f>
        <v>0</v>
      </c>
    </row>
    <row r="523" spans="1:2">
      <c r="A523" s="11">
        <f>Returns!A523</f>
        <v>0</v>
      </c>
      <c r="B523" s="1">
        <f t="array" ref="B523">MMULT(Returns!B523:F523,Resume!$B$38:$B$42)</f>
        <v>0</v>
      </c>
    </row>
    <row r="524" spans="1:2">
      <c r="A524" s="11">
        <f>Returns!A524</f>
        <v>0</v>
      </c>
      <c r="B524" s="1">
        <f t="array" ref="B524">MMULT(Returns!B524:F524,Resume!$B$38:$B$42)</f>
        <v>0</v>
      </c>
    </row>
    <row r="525" spans="1:2">
      <c r="A525" s="11">
        <f>Returns!A525</f>
        <v>0</v>
      </c>
      <c r="B525" s="1">
        <f t="array" ref="B525">MMULT(Returns!B525:F525,Resume!$B$38:$B$42)</f>
        <v>0</v>
      </c>
    </row>
    <row r="526" spans="1:2">
      <c r="A526" s="11">
        <f>Returns!A526</f>
        <v>0</v>
      </c>
      <c r="B526" s="1">
        <f t="array" ref="B526">MMULT(Returns!B526:F526,Resume!$B$38:$B$42)</f>
        <v>0</v>
      </c>
    </row>
    <row r="527" spans="1:2">
      <c r="A527" s="11">
        <f>Returns!A527</f>
        <v>0</v>
      </c>
      <c r="B527" s="1">
        <f t="array" ref="B527">MMULT(Returns!B527:F527,Resume!$B$38:$B$42)</f>
        <v>0</v>
      </c>
    </row>
    <row r="528" spans="1:2">
      <c r="A528" s="11">
        <f>Returns!A528</f>
        <v>0</v>
      </c>
      <c r="B528" s="1">
        <f t="array" ref="B528">MMULT(Returns!B528:F528,Resume!$B$38:$B$42)</f>
        <v>0</v>
      </c>
    </row>
    <row r="529" spans="1:2">
      <c r="A529" s="11">
        <f>Returns!A529</f>
        <v>0</v>
      </c>
      <c r="B529" s="1">
        <f t="array" ref="B529">MMULT(Returns!B529:F529,Resume!$B$38:$B$42)</f>
        <v>0</v>
      </c>
    </row>
    <row r="530" spans="1:2">
      <c r="A530" s="11">
        <f>Returns!A530</f>
        <v>0</v>
      </c>
      <c r="B530" s="1">
        <f t="array" ref="B530">MMULT(Returns!B530:F530,Resume!$B$38:$B$42)</f>
        <v>0</v>
      </c>
    </row>
    <row r="531" spans="1:2">
      <c r="A531" s="11">
        <f>Returns!A531</f>
        <v>0</v>
      </c>
      <c r="B531" s="1">
        <f t="array" ref="B531">MMULT(Returns!B531:F531,Resume!$B$38:$B$42)</f>
        <v>0</v>
      </c>
    </row>
    <row r="532" spans="1:2">
      <c r="A532" s="11">
        <f>Returns!A532</f>
        <v>0</v>
      </c>
      <c r="B532" s="1">
        <f t="array" ref="B532">MMULT(Returns!B532:F532,Resume!$B$38:$B$42)</f>
        <v>0</v>
      </c>
    </row>
    <row r="533" spans="1:2">
      <c r="A533" s="11">
        <f>Returns!A533</f>
        <v>0</v>
      </c>
      <c r="B533" s="1">
        <f t="array" ref="B533">MMULT(Returns!B533:F533,Resume!$B$38:$B$42)</f>
        <v>0</v>
      </c>
    </row>
    <row r="534" spans="1:2">
      <c r="A534" s="11">
        <f>Returns!A534</f>
        <v>0</v>
      </c>
      <c r="B534" s="1">
        <f t="array" ref="B534">MMULT(Returns!B534:F534,Resume!$B$38:$B$42)</f>
        <v>0</v>
      </c>
    </row>
    <row r="535" spans="1:2">
      <c r="A535" s="11">
        <f>Returns!A535</f>
        <v>0</v>
      </c>
      <c r="B535" s="1">
        <f t="array" ref="B535">MMULT(Returns!B535:F535,Resume!$B$38:$B$42)</f>
        <v>0</v>
      </c>
    </row>
    <row r="536" spans="1:2">
      <c r="A536" s="11">
        <f>Returns!A536</f>
        <v>0</v>
      </c>
      <c r="B536" s="1">
        <f t="array" ref="B536">MMULT(Returns!B536:F536,Resume!$B$38:$B$42)</f>
        <v>0</v>
      </c>
    </row>
    <row r="537" spans="1:2">
      <c r="A537" s="11">
        <f>Returns!A537</f>
        <v>0</v>
      </c>
      <c r="B537" s="1">
        <f t="array" ref="B537">MMULT(Returns!B537:F537,Resume!$B$38:$B$42)</f>
        <v>0</v>
      </c>
    </row>
    <row r="538" spans="1:2">
      <c r="A538" s="11">
        <f>Returns!A538</f>
        <v>0</v>
      </c>
      <c r="B538" s="1">
        <f t="array" ref="B538">MMULT(Returns!B538:F538,Resume!$B$38:$B$42)</f>
        <v>0</v>
      </c>
    </row>
    <row r="539" spans="1:2">
      <c r="A539" s="11">
        <f>Returns!A539</f>
        <v>0</v>
      </c>
      <c r="B539" s="1">
        <f t="array" ref="B539">MMULT(Returns!B539:F539,Resume!$B$38:$B$42)</f>
        <v>0</v>
      </c>
    </row>
    <row r="540" spans="1:2">
      <c r="A540" s="11">
        <f>Returns!A540</f>
        <v>0</v>
      </c>
      <c r="B540" s="1">
        <f t="array" ref="B540">MMULT(Returns!B540:F540,Resume!$B$38:$B$42)</f>
        <v>0</v>
      </c>
    </row>
    <row r="541" spans="1:2">
      <c r="A541" s="11">
        <f>Returns!A541</f>
        <v>0</v>
      </c>
      <c r="B541" s="1">
        <f t="array" ref="B541">MMULT(Returns!B541:F541,Resume!$B$38:$B$42)</f>
        <v>0</v>
      </c>
    </row>
    <row r="542" spans="1:2">
      <c r="A542" s="11">
        <f>Returns!A542</f>
        <v>0</v>
      </c>
      <c r="B542" s="1">
        <f t="array" ref="B542">MMULT(Returns!B542:F542,Resume!$B$38:$B$42)</f>
        <v>0</v>
      </c>
    </row>
    <row r="543" spans="1:2">
      <c r="A543" s="11">
        <f>Returns!A543</f>
        <v>0</v>
      </c>
      <c r="B543" s="1">
        <f t="array" ref="B543">MMULT(Returns!B543:F543,Resume!$B$38:$B$42)</f>
        <v>0</v>
      </c>
    </row>
    <row r="544" spans="1:2">
      <c r="A544" s="11">
        <f>Returns!A544</f>
        <v>0</v>
      </c>
      <c r="B544" s="1">
        <f t="array" ref="B544">MMULT(Returns!B544:F544,Resume!$B$38:$B$42)</f>
        <v>0</v>
      </c>
    </row>
    <row r="545" spans="1:2">
      <c r="A545" s="11">
        <f>Returns!A545</f>
        <v>0</v>
      </c>
      <c r="B545" s="1">
        <f t="array" ref="B545">MMULT(Returns!B545:F545,Resume!$B$38:$B$42)</f>
        <v>0</v>
      </c>
    </row>
    <row r="546" spans="1:2">
      <c r="A546" s="11">
        <f>Returns!A546</f>
        <v>0</v>
      </c>
      <c r="B546" s="1">
        <f t="array" ref="B546">MMULT(Returns!B546:F546,Resume!$B$38:$B$42)</f>
        <v>0</v>
      </c>
    </row>
    <row r="547" spans="1:2">
      <c r="A547" s="11">
        <f>Returns!A547</f>
        <v>0</v>
      </c>
      <c r="B547" s="1">
        <f t="array" ref="B547">MMULT(Returns!B547:F547,Resume!$B$38:$B$42)</f>
        <v>0</v>
      </c>
    </row>
    <row r="548" spans="1:2">
      <c r="A548" s="11">
        <f>Returns!A548</f>
        <v>0</v>
      </c>
      <c r="B548" s="1">
        <f t="array" ref="B548">MMULT(Returns!B548:F548,Resume!$B$38:$B$42)</f>
        <v>0</v>
      </c>
    </row>
    <row r="549" spans="1:2">
      <c r="A549" s="11">
        <f>Returns!A549</f>
        <v>0</v>
      </c>
      <c r="B549" s="1">
        <f t="array" ref="B549">MMULT(Returns!B549:F549,Resume!$B$38:$B$42)</f>
        <v>0</v>
      </c>
    </row>
    <row r="550" spans="1:2">
      <c r="A550" s="11">
        <f>Returns!A550</f>
        <v>0</v>
      </c>
      <c r="B550" s="1">
        <f t="array" ref="B550">MMULT(Returns!B550:F550,Resume!$B$38:$B$42)</f>
        <v>0</v>
      </c>
    </row>
    <row r="551" spans="1:2">
      <c r="A551" s="11">
        <f>Returns!A551</f>
        <v>0</v>
      </c>
      <c r="B551" s="1">
        <f t="array" ref="B551">MMULT(Returns!B551:F551,Resume!$B$38:$B$42)</f>
        <v>0</v>
      </c>
    </row>
    <row r="552" spans="1:2">
      <c r="A552" s="11">
        <f>Returns!A552</f>
        <v>0</v>
      </c>
      <c r="B552" s="1">
        <f t="array" ref="B552">MMULT(Returns!B552:F552,Resume!$B$38:$B$42)</f>
        <v>0</v>
      </c>
    </row>
    <row r="553" spans="1:2">
      <c r="A553" s="11">
        <f>Returns!A553</f>
        <v>0</v>
      </c>
      <c r="B553" s="1">
        <f t="array" ref="B553">MMULT(Returns!B553:F553,Resume!$B$38:$B$42)</f>
        <v>0</v>
      </c>
    </row>
    <row r="554" spans="1:2">
      <c r="A554" s="11">
        <f>Returns!A554</f>
        <v>0</v>
      </c>
      <c r="B554" s="1">
        <f t="array" ref="B554">MMULT(Returns!B554:F554,Resume!$B$38:$B$42)</f>
        <v>0</v>
      </c>
    </row>
    <row r="555" spans="1:2">
      <c r="A555" s="11">
        <f>Returns!A555</f>
        <v>0</v>
      </c>
      <c r="B555" s="1">
        <f t="array" ref="B555">MMULT(Returns!B555:F555,Resume!$B$38:$B$42)</f>
        <v>0</v>
      </c>
    </row>
    <row r="556" spans="1:2">
      <c r="A556" s="11">
        <f>Returns!A556</f>
        <v>0</v>
      </c>
      <c r="B556" s="1">
        <f t="array" ref="B556">MMULT(Returns!B556:F556,Resume!$B$38:$B$42)</f>
        <v>0</v>
      </c>
    </row>
    <row r="557" spans="1:2">
      <c r="A557" s="11">
        <f>Returns!A557</f>
        <v>0</v>
      </c>
      <c r="B557" s="1">
        <f t="array" ref="B557">MMULT(Returns!B557:F557,Resume!$B$38:$B$42)</f>
        <v>0</v>
      </c>
    </row>
    <row r="558" spans="1:2">
      <c r="A558" s="11">
        <f>Returns!A558</f>
        <v>0</v>
      </c>
      <c r="B558" s="1">
        <f t="array" ref="B558">MMULT(Returns!B558:F558,Resume!$B$38:$B$42)</f>
        <v>0</v>
      </c>
    </row>
    <row r="559" spans="1:2">
      <c r="A559" s="11">
        <f>Returns!A559</f>
        <v>0</v>
      </c>
      <c r="B559" s="1">
        <f t="array" ref="B559">MMULT(Returns!B559:F559,Resume!$B$38:$B$42)</f>
        <v>0</v>
      </c>
    </row>
    <row r="560" spans="1:2">
      <c r="A560" s="11">
        <f>Returns!A560</f>
        <v>0</v>
      </c>
      <c r="B560" s="1">
        <f t="array" ref="B560">MMULT(Returns!B560:F560,Resume!$B$38:$B$42)</f>
        <v>0</v>
      </c>
    </row>
    <row r="561" spans="1:2">
      <c r="A561" s="11">
        <f>Returns!A561</f>
        <v>0</v>
      </c>
      <c r="B561" s="1">
        <f t="array" ref="B561">MMULT(Returns!B561:F561,Resume!$B$38:$B$42)</f>
        <v>0</v>
      </c>
    </row>
    <row r="562" spans="1:2">
      <c r="A562" s="11">
        <f>Returns!A562</f>
        <v>0</v>
      </c>
      <c r="B562" s="1">
        <f t="array" ref="B562">MMULT(Returns!B562:F562,Resume!$B$38:$B$42)</f>
        <v>0</v>
      </c>
    </row>
    <row r="563" spans="1:2">
      <c r="A563" s="11">
        <f>Returns!A563</f>
        <v>0</v>
      </c>
      <c r="B563" s="1">
        <f t="array" ref="B563">MMULT(Returns!B563:F563,Resume!$B$38:$B$42)</f>
        <v>0</v>
      </c>
    </row>
    <row r="564" spans="1:2">
      <c r="A564" s="11">
        <f>Returns!A564</f>
        <v>0</v>
      </c>
      <c r="B564" s="1">
        <f t="array" ref="B564">MMULT(Returns!B564:F564,Resume!$B$38:$B$42)</f>
        <v>0</v>
      </c>
    </row>
    <row r="565" spans="1:2">
      <c r="A565" s="11">
        <f>Returns!A565</f>
        <v>0</v>
      </c>
      <c r="B565" s="1">
        <f t="array" ref="B565">MMULT(Returns!B565:F565,Resume!$B$38:$B$42)</f>
        <v>0</v>
      </c>
    </row>
    <row r="566" spans="1:2">
      <c r="A566" s="11">
        <f>Returns!A566</f>
        <v>0</v>
      </c>
      <c r="B566" s="1">
        <f t="array" ref="B566">MMULT(Returns!B566:F566,Resume!$B$38:$B$42)</f>
        <v>0</v>
      </c>
    </row>
    <row r="567" spans="1:2">
      <c r="A567" s="11">
        <f>Returns!A567</f>
        <v>0</v>
      </c>
      <c r="B567" s="1">
        <f t="array" ref="B567">MMULT(Returns!B567:F567,Resume!$B$38:$B$42)</f>
        <v>0</v>
      </c>
    </row>
    <row r="568" spans="1:2">
      <c r="A568" s="11">
        <f>Returns!A568</f>
        <v>0</v>
      </c>
      <c r="B568" s="1">
        <f t="array" ref="B568">MMULT(Returns!B568:F568,Resume!$B$38:$B$42)</f>
        <v>0</v>
      </c>
    </row>
    <row r="569" spans="1:2">
      <c r="A569" s="11">
        <f>Returns!A569</f>
        <v>0</v>
      </c>
      <c r="B569" s="1">
        <f t="array" ref="B569">MMULT(Returns!B569:F569,Resume!$B$38:$B$42)</f>
        <v>0</v>
      </c>
    </row>
    <row r="570" spans="1:2">
      <c r="A570" s="11">
        <f>Returns!A570</f>
        <v>0</v>
      </c>
      <c r="B570" s="1">
        <f t="array" ref="B570">MMULT(Returns!B570:F570,Resume!$B$38:$B$42)</f>
        <v>0</v>
      </c>
    </row>
    <row r="571" spans="1:2">
      <c r="A571" s="11">
        <f>Returns!A571</f>
        <v>0</v>
      </c>
      <c r="B571" s="1">
        <f t="array" ref="B571">MMULT(Returns!B571:F571,Resume!$B$38:$B$42)</f>
        <v>0</v>
      </c>
    </row>
    <row r="572" spans="1:2">
      <c r="A572" s="11">
        <f>Returns!A572</f>
        <v>0</v>
      </c>
      <c r="B572" s="1">
        <f t="array" ref="B572">MMULT(Returns!B572:F572,Resume!$B$38:$B$42)</f>
        <v>0</v>
      </c>
    </row>
    <row r="573" spans="1:2">
      <c r="A573" s="11">
        <f>Returns!A573</f>
        <v>0</v>
      </c>
      <c r="B573" s="1">
        <f t="array" ref="B573">MMULT(Returns!B573:F573,Resume!$B$38:$B$42)</f>
        <v>0</v>
      </c>
    </row>
    <row r="574" spans="1:2">
      <c r="A574" s="11">
        <f>Returns!A574</f>
        <v>0</v>
      </c>
      <c r="B574" s="1">
        <f t="array" ref="B574">MMULT(Returns!B574:F574,Resume!$B$38:$B$42)</f>
        <v>0</v>
      </c>
    </row>
    <row r="575" spans="1:2">
      <c r="A575" s="11">
        <f>Returns!A575</f>
        <v>0</v>
      </c>
      <c r="B575" s="1">
        <f t="array" ref="B575">MMULT(Returns!B575:F575,Resume!$B$38:$B$42)</f>
        <v>0</v>
      </c>
    </row>
    <row r="576" spans="1:2">
      <c r="A576" s="11">
        <f>Returns!A576</f>
        <v>0</v>
      </c>
      <c r="B576" s="1">
        <f t="array" ref="B576">MMULT(Returns!B576:F576,Resume!$B$38:$B$42)</f>
        <v>0</v>
      </c>
    </row>
    <row r="577" spans="1:2">
      <c r="A577" s="11">
        <f>Returns!A577</f>
        <v>0</v>
      </c>
      <c r="B577" s="1">
        <f t="array" ref="B577">MMULT(Returns!B577:F577,Resume!$B$38:$B$42)</f>
        <v>0</v>
      </c>
    </row>
    <row r="578" spans="1:2">
      <c r="A578" s="11">
        <f>Returns!A578</f>
        <v>0</v>
      </c>
      <c r="B578" s="1">
        <f t="array" ref="B578">MMULT(Returns!B578:F578,Resume!$B$38:$B$42)</f>
        <v>0</v>
      </c>
    </row>
    <row r="579" spans="1:2">
      <c r="A579" s="11">
        <f>Returns!A579</f>
        <v>0</v>
      </c>
      <c r="B579" s="1">
        <f t="array" ref="B579">MMULT(Returns!B579:F579,Resume!$B$38:$B$42)</f>
        <v>0</v>
      </c>
    </row>
    <row r="580" spans="1:2">
      <c r="A580" s="11">
        <f>Returns!A580</f>
        <v>0</v>
      </c>
      <c r="B580" s="1">
        <f t="array" ref="B580">MMULT(Returns!B580:F580,Resume!$B$38:$B$42)</f>
        <v>0</v>
      </c>
    </row>
    <row r="581" spans="1:2">
      <c r="A581" s="11">
        <f>Returns!A581</f>
        <v>0</v>
      </c>
      <c r="B581" s="1">
        <f t="array" ref="B581">MMULT(Returns!B581:F581,Resume!$B$38:$B$42)</f>
        <v>0</v>
      </c>
    </row>
    <row r="582" spans="1:2">
      <c r="A582" s="11">
        <f>Returns!A582</f>
        <v>0</v>
      </c>
      <c r="B582" s="1">
        <f t="array" ref="B582">MMULT(Returns!B582:F582,Resume!$B$38:$B$42)</f>
        <v>0</v>
      </c>
    </row>
    <row r="583" spans="1:2">
      <c r="A583" s="11">
        <f>Returns!A583</f>
        <v>0</v>
      </c>
      <c r="B583" s="1">
        <f t="array" ref="B583">MMULT(Returns!B583:F583,Resume!$B$38:$B$42)</f>
        <v>0</v>
      </c>
    </row>
    <row r="584" spans="1:2">
      <c r="A584" s="11">
        <f>Returns!A584</f>
        <v>0</v>
      </c>
      <c r="B584" s="1">
        <f t="array" ref="B584">MMULT(Returns!B584:F584,Resume!$B$38:$B$42)</f>
        <v>0</v>
      </c>
    </row>
    <row r="585" spans="1:2">
      <c r="A585" s="11">
        <f>Returns!A585</f>
        <v>0</v>
      </c>
      <c r="B585" s="1">
        <f t="array" ref="B585">MMULT(Returns!B585:F585,Resume!$B$38:$B$42)</f>
        <v>0</v>
      </c>
    </row>
    <row r="586" spans="1:2">
      <c r="A586" s="11">
        <f>Returns!A586</f>
        <v>0</v>
      </c>
      <c r="B586" s="1">
        <f t="array" ref="B586">MMULT(Returns!B586:F586,Resume!$B$38:$B$42)</f>
        <v>0</v>
      </c>
    </row>
    <row r="587" spans="1:2">
      <c r="A587" s="11">
        <f>Returns!A587</f>
        <v>0</v>
      </c>
      <c r="B587" s="1">
        <f t="array" ref="B587">MMULT(Returns!B587:F587,Resume!$B$38:$B$42)</f>
        <v>0</v>
      </c>
    </row>
    <row r="588" spans="1:2">
      <c r="A588" s="11">
        <f>Returns!A588</f>
        <v>0</v>
      </c>
      <c r="B588" s="1">
        <f t="array" ref="B588">MMULT(Returns!B588:F588,Resume!$B$38:$B$42)</f>
        <v>0</v>
      </c>
    </row>
    <row r="589" spans="1:2">
      <c r="A589" s="11">
        <f>Returns!A589</f>
        <v>0</v>
      </c>
      <c r="B589" s="1">
        <f t="array" ref="B589">MMULT(Returns!B589:F589,Resume!$B$38:$B$42)</f>
        <v>0</v>
      </c>
    </row>
    <row r="590" spans="1:2">
      <c r="A590" s="11">
        <f>Returns!A590</f>
        <v>0</v>
      </c>
      <c r="B590" s="1">
        <f t="array" ref="B590">MMULT(Returns!B590:F590,Resume!$B$38:$B$42)</f>
        <v>0</v>
      </c>
    </row>
    <row r="591" spans="1:2">
      <c r="A591" s="11">
        <f>Returns!A591</f>
        <v>0</v>
      </c>
      <c r="B591" s="1">
        <f t="array" ref="B591">MMULT(Returns!B591:F591,Resume!$B$38:$B$42)</f>
        <v>0</v>
      </c>
    </row>
    <row r="592" spans="1:2">
      <c r="A592" s="11">
        <f>Returns!A592</f>
        <v>0</v>
      </c>
      <c r="B592" s="1">
        <f t="array" ref="B592">MMULT(Returns!B592:F592,Resume!$B$38:$B$42)</f>
        <v>0</v>
      </c>
    </row>
    <row r="593" spans="1:2">
      <c r="A593" s="11">
        <f>Returns!A593</f>
        <v>0</v>
      </c>
      <c r="B593" s="1">
        <f t="array" ref="B593">MMULT(Returns!B593:F593,Resume!$B$38:$B$42)</f>
        <v>0</v>
      </c>
    </row>
    <row r="594" spans="1:2">
      <c r="A594" s="11">
        <f>Returns!A594</f>
        <v>0</v>
      </c>
      <c r="B594" s="1">
        <f t="array" ref="B594">MMULT(Returns!B594:F594,Resume!$B$38:$B$42)</f>
        <v>0</v>
      </c>
    </row>
    <row r="595" spans="1:2">
      <c r="A595" s="11">
        <f>Returns!A595</f>
        <v>0</v>
      </c>
      <c r="B595" s="1">
        <f t="array" ref="B595">MMULT(Returns!B595:F595,Resume!$B$38:$B$42)</f>
        <v>0</v>
      </c>
    </row>
    <row r="596" spans="1:2">
      <c r="A596" s="11">
        <f>Returns!A596</f>
        <v>0</v>
      </c>
      <c r="B596" s="1">
        <f t="array" ref="B596">MMULT(Returns!B596:F596,Resume!$B$38:$B$42)</f>
        <v>0</v>
      </c>
    </row>
    <row r="597" spans="1:2">
      <c r="A597" s="11">
        <f>Returns!A597</f>
        <v>0</v>
      </c>
      <c r="B597" s="1">
        <f t="array" ref="B597">MMULT(Returns!B597:F597,Resume!$B$38:$B$42)</f>
        <v>0</v>
      </c>
    </row>
    <row r="598" spans="1:2">
      <c r="A598" s="11">
        <f>Returns!A598</f>
        <v>0</v>
      </c>
      <c r="B598" s="1">
        <f t="array" ref="B598">MMULT(Returns!B598:F598,Resume!$B$38:$B$42)</f>
        <v>0</v>
      </c>
    </row>
    <row r="599" spans="1:2">
      <c r="A599" s="11">
        <f>Returns!A599</f>
        <v>0</v>
      </c>
      <c r="B599" s="1">
        <f t="array" ref="B599">MMULT(Returns!B599:F599,Resume!$B$38:$B$42)</f>
        <v>0</v>
      </c>
    </row>
    <row r="600" spans="1:2">
      <c r="A600" s="11">
        <f>Returns!A600</f>
        <v>0</v>
      </c>
      <c r="B600" s="1">
        <f t="array" ref="B600">MMULT(Returns!B600:F600,Resume!$B$38:$B$42)</f>
        <v>0</v>
      </c>
    </row>
    <row r="601" spans="1:2">
      <c r="A601" s="11">
        <f>Returns!A601</f>
        <v>0</v>
      </c>
      <c r="B601" s="1">
        <f t="array" ref="B601">MMULT(Returns!B601:F601,Resume!$B$38:$B$42)</f>
        <v>0</v>
      </c>
    </row>
    <row r="602" spans="1:2">
      <c r="A602" s="11">
        <f>Returns!A602</f>
        <v>0</v>
      </c>
      <c r="B602" s="1">
        <f t="array" ref="B602">MMULT(Returns!B602:F602,Resume!$B$38:$B$42)</f>
        <v>0</v>
      </c>
    </row>
    <row r="603" spans="1:2">
      <c r="A603" s="11">
        <f>Returns!A603</f>
        <v>0</v>
      </c>
      <c r="B603" s="1">
        <f t="array" ref="B603">MMULT(Returns!B603:F603,Resume!$B$38:$B$42)</f>
        <v>0</v>
      </c>
    </row>
    <row r="604" spans="1:2">
      <c r="A604" s="11">
        <f>Returns!A604</f>
        <v>0</v>
      </c>
      <c r="B604" s="1">
        <f t="array" ref="B604">MMULT(Returns!B604:F604,Resume!$B$38:$B$42)</f>
        <v>0</v>
      </c>
    </row>
    <row r="605" spans="1:2">
      <c r="A605" s="11">
        <f>Returns!A605</f>
        <v>0</v>
      </c>
      <c r="B605" s="1">
        <f t="array" ref="B605">MMULT(Returns!B605:F605,Resume!$B$38:$B$42)</f>
        <v>0</v>
      </c>
    </row>
    <row r="606" spans="1:2">
      <c r="A606" s="11">
        <f>Returns!A606</f>
        <v>0</v>
      </c>
      <c r="B606" s="1">
        <f t="array" ref="B606">MMULT(Returns!B606:F606,Resume!$B$38:$B$42)</f>
        <v>0</v>
      </c>
    </row>
    <row r="607" spans="1:2">
      <c r="A607" s="11">
        <f>Returns!A607</f>
        <v>0</v>
      </c>
      <c r="B607" s="1">
        <f t="array" ref="B607">MMULT(Returns!B607:F607,Resume!$B$38:$B$42)</f>
        <v>0</v>
      </c>
    </row>
    <row r="608" spans="1:2">
      <c r="A608" s="11">
        <f>Returns!A608</f>
        <v>0</v>
      </c>
      <c r="B608" s="1">
        <f t="array" ref="B608">MMULT(Returns!B608:F608,Resume!$B$38:$B$42)</f>
        <v>0</v>
      </c>
    </row>
    <row r="609" spans="1:2">
      <c r="A609" s="11">
        <f>Returns!A609</f>
        <v>0</v>
      </c>
      <c r="B609" s="1">
        <f t="array" ref="B609">MMULT(Returns!B609:F609,Resume!$B$38:$B$42)</f>
        <v>0</v>
      </c>
    </row>
    <row r="610" spans="1:2">
      <c r="A610" s="11">
        <f>Returns!A610</f>
        <v>0</v>
      </c>
      <c r="B610" s="1">
        <f t="array" ref="B610">MMULT(Returns!B610:F610,Resume!$B$38:$B$42)</f>
        <v>0</v>
      </c>
    </row>
    <row r="611" spans="1:2">
      <c r="A611" s="11">
        <f>Returns!A611</f>
        <v>0</v>
      </c>
      <c r="B611" s="1">
        <f t="array" ref="B611">MMULT(Returns!B611:F611,Resume!$B$38:$B$42)</f>
        <v>0</v>
      </c>
    </row>
    <row r="612" spans="1:2">
      <c r="A612" s="11">
        <f>Returns!A612</f>
        <v>0</v>
      </c>
      <c r="B612" s="1">
        <f t="array" ref="B612">MMULT(Returns!B612:F612,Resume!$B$38:$B$42)</f>
        <v>0</v>
      </c>
    </row>
    <row r="613" spans="1:2">
      <c r="A613" s="11">
        <f>Returns!A613</f>
        <v>0</v>
      </c>
      <c r="B613" s="1">
        <f t="array" ref="B613">MMULT(Returns!B613:F613,Resume!$B$38:$B$42)</f>
        <v>0</v>
      </c>
    </row>
    <row r="614" spans="1:2">
      <c r="A614" s="11">
        <f>Returns!A614</f>
        <v>0</v>
      </c>
      <c r="B614" s="1">
        <f t="array" ref="B614">MMULT(Returns!B614:F614,Resume!$B$38:$B$42)</f>
        <v>0</v>
      </c>
    </row>
    <row r="615" spans="1:2">
      <c r="A615" s="11">
        <f>Returns!A615</f>
        <v>0</v>
      </c>
      <c r="B615" s="1">
        <f t="array" ref="B615">MMULT(Returns!B615:F615,Resume!$B$38:$B$42)</f>
        <v>0</v>
      </c>
    </row>
    <row r="616" spans="1:2">
      <c r="A616" s="11">
        <f>Returns!A616</f>
        <v>0</v>
      </c>
      <c r="B616" s="1">
        <f t="array" ref="B616">MMULT(Returns!B616:F616,Resume!$B$38:$B$42)</f>
        <v>0</v>
      </c>
    </row>
    <row r="617" spans="1:2">
      <c r="A617" s="11">
        <f>Returns!A617</f>
        <v>0</v>
      </c>
      <c r="B617" s="1">
        <f t="array" ref="B617">MMULT(Returns!B617:F617,Resume!$B$38:$B$42)</f>
        <v>0</v>
      </c>
    </row>
    <row r="618" spans="1:2">
      <c r="A618" s="11">
        <f>Returns!A618</f>
        <v>0</v>
      </c>
      <c r="B618" s="1">
        <f t="array" ref="B618">MMULT(Returns!B618:F618,Resume!$B$38:$B$42)</f>
        <v>0</v>
      </c>
    </row>
    <row r="619" spans="1:2">
      <c r="A619" s="11">
        <f>Returns!A619</f>
        <v>0</v>
      </c>
      <c r="B619" s="1">
        <f t="array" ref="B619">MMULT(Returns!B619:F619,Resume!$B$38:$B$42)</f>
        <v>0</v>
      </c>
    </row>
    <row r="620" spans="1:2">
      <c r="A620" s="11">
        <f>Returns!A620</f>
        <v>0</v>
      </c>
      <c r="B620" s="1">
        <f t="array" ref="B620">MMULT(Returns!B620:F620,Resume!$B$38:$B$42)</f>
        <v>0</v>
      </c>
    </row>
    <row r="621" spans="1:2">
      <c r="A621" s="11">
        <f>Returns!A621</f>
        <v>0</v>
      </c>
      <c r="B621" s="1">
        <f t="array" ref="B621">MMULT(Returns!B621:F621,Resume!$B$38:$B$42)</f>
        <v>0</v>
      </c>
    </row>
    <row r="622" spans="1:2">
      <c r="A622" s="11">
        <f>Returns!A622</f>
        <v>0</v>
      </c>
      <c r="B622" s="1">
        <f t="array" ref="B622">MMULT(Returns!B622:F622,Resume!$B$38:$B$42)</f>
        <v>0</v>
      </c>
    </row>
    <row r="623" spans="1:2">
      <c r="A623" s="11">
        <f>Returns!A623</f>
        <v>0</v>
      </c>
      <c r="B623" s="1">
        <f t="array" ref="B623">MMULT(Returns!B623:F623,Resume!$B$38:$B$42)</f>
        <v>0</v>
      </c>
    </row>
    <row r="624" spans="1:2">
      <c r="A624" s="11">
        <f>Returns!A624</f>
        <v>0</v>
      </c>
      <c r="B624" s="1">
        <f t="array" ref="B624">MMULT(Returns!B624:F624,Resume!$B$38:$B$42)</f>
        <v>0</v>
      </c>
    </row>
    <row r="625" spans="1:2">
      <c r="A625" s="11">
        <f>Returns!A625</f>
        <v>0</v>
      </c>
      <c r="B625" s="1">
        <f t="array" ref="B625">MMULT(Returns!B625:F625,Resume!$B$38:$B$42)</f>
        <v>0</v>
      </c>
    </row>
    <row r="626" spans="1:2">
      <c r="A626" s="11">
        <f>Returns!A626</f>
        <v>0</v>
      </c>
      <c r="B626" s="1">
        <f t="array" ref="B626">MMULT(Returns!B626:F626,Resume!$B$38:$B$42)</f>
        <v>0</v>
      </c>
    </row>
    <row r="627" spans="1:2">
      <c r="A627" s="11">
        <f>Returns!A627</f>
        <v>0</v>
      </c>
      <c r="B627" s="1">
        <f t="array" ref="B627">MMULT(Returns!B627:F627,Resume!$B$38:$B$42)</f>
        <v>0</v>
      </c>
    </row>
    <row r="628" spans="1:2">
      <c r="A628" s="11">
        <f>Returns!A628</f>
        <v>0</v>
      </c>
      <c r="B628" s="1">
        <f t="array" ref="B628">MMULT(Returns!B628:F628,Resume!$B$38:$B$42)</f>
        <v>0</v>
      </c>
    </row>
    <row r="629" spans="1:2">
      <c r="A629" s="11">
        <f>Returns!A629</f>
        <v>0</v>
      </c>
      <c r="B629" s="1">
        <f t="array" ref="B629">MMULT(Returns!B629:F629,Resume!$B$38:$B$42)</f>
        <v>0</v>
      </c>
    </row>
    <row r="630" spans="1:2">
      <c r="A630" s="11">
        <f>Returns!A630</f>
        <v>0</v>
      </c>
      <c r="B630" s="1">
        <f t="array" ref="B630">MMULT(Returns!B630:F630,Resume!$B$38:$B$42)</f>
        <v>0</v>
      </c>
    </row>
    <row r="631" spans="1:2">
      <c r="A631" s="11">
        <f>Returns!A631</f>
        <v>0</v>
      </c>
      <c r="B631" s="1">
        <f t="array" ref="B631">MMULT(Returns!B631:F631,Resume!$B$38:$B$42)</f>
        <v>0</v>
      </c>
    </row>
    <row r="632" spans="1:2">
      <c r="A632" s="11">
        <f>Returns!A632</f>
        <v>0</v>
      </c>
      <c r="B632" s="1">
        <f t="array" ref="B632">MMULT(Returns!B632:F632,Resume!$B$38:$B$42)</f>
        <v>0</v>
      </c>
    </row>
    <row r="633" spans="1:2">
      <c r="A633" s="11">
        <f>Returns!A633</f>
        <v>0</v>
      </c>
      <c r="B633" s="1">
        <f t="array" ref="B633">MMULT(Returns!B633:F633,Resume!$B$38:$B$42)</f>
        <v>0</v>
      </c>
    </row>
    <row r="634" spans="1:2">
      <c r="A634" s="11">
        <f>Returns!A634</f>
        <v>0</v>
      </c>
      <c r="B634" s="1">
        <f t="array" ref="B634">MMULT(Returns!B634:F634,Resume!$B$38:$B$42)</f>
        <v>0</v>
      </c>
    </row>
    <row r="635" spans="1:2">
      <c r="A635" s="11">
        <f>Returns!A635</f>
        <v>0</v>
      </c>
      <c r="B635" s="1">
        <f t="array" ref="B635">MMULT(Returns!B635:F635,Resume!$B$38:$B$42)</f>
        <v>0</v>
      </c>
    </row>
    <row r="636" spans="1:2">
      <c r="A636" s="11">
        <f>Returns!A636</f>
        <v>0</v>
      </c>
      <c r="B636" s="1">
        <f t="array" ref="B636">MMULT(Returns!B636:F636,Resume!$B$38:$B$42)</f>
        <v>0</v>
      </c>
    </row>
    <row r="637" spans="1:2">
      <c r="A637" s="11">
        <f>Returns!A637</f>
        <v>0</v>
      </c>
      <c r="B637" s="1">
        <f t="array" ref="B637">MMULT(Returns!B637:F637,Resume!$B$38:$B$42)</f>
        <v>0</v>
      </c>
    </row>
    <row r="638" spans="1:2">
      <c r="A638" s="11">
        <f>Returns!A638</f>
        <v>0</v>
      </c>
      <c r="B638" s="1">
        <f t="array" ref="B638">MMULT(Returns!B638:F638,Resume!$B$38:$B$42)</f>
        <v>0</v>
      </c>
    </row>
    <row r="639" spans="1:2">
      <c r="A639" s="11">
        <f>Returns!A639</f>
        <v>0</v>
      </c>
      <c r="B639" s="1">
        <f t="array" ref="B639">MMULT(Returns!B639:F639,Resume!$B$38:$B$42)</f>
        <v>0</v>
      </c>
    </row>
    <row r="640" spans="1:2">
      <c r="A640" s="11">
        <f>Returns!A640</f>
        <v>0</v>
      </c>
      <c r="B640" s="1">
        <f t="array" ref="B640">MMULT(Returns!B640:F640,Resume!$B$38:$B$42)</f>
        <v>0</v>
      </c>
    </row>
    <row r="641" spans="1:2">
      <c r="A641" s="11">
        <f>Returns!A641</f>
        <v>0</v>
      </c>
      <c r="B641" s="1">
        <f t="array" ref="B641">MMULT(Returns!B641:F641,Resume!$B$38:$B$42)</f>
        <v>0</v>
      </c>
    </row>
    <row r="642" spans="1:2">
      <c r="A642" s="11">
        <f>Returns!A642</f>
        <v>0</v>
      </c>
      <c r="B642" s="1">
        <f t="array" ref="B642">MMULT(Returns!B642:F642,Resume!$B$38:$B$42)</f>
        <v>0</v>
      </c>
    </row>
    <row r="643" spans="1:2">
      <c r="A643" s="11">
        <f>Returns!A643</f>
        <v>0</v>
      </c>
      <c r="B643" s="1">
        <f t="array" ref="B643">MMULT(Returns!B643:F643,Resume!$B$38:$B$42)</f>
        <v>0</v>
      </c>
    </row>
    <row r="644" spans="1:2">
      <c r="A644" s="11">
        <f>Returns!A644</f>
        <v>0</v>
      </c>
      <c r="B644" s="1">
        <f t="array" ref="B644">MMULT(Returns!B644:F644,Resume!$B$38:$B$42)</f>
        <v>0</v>
      </c>
    </row>
    <row r="645" spans="1:2">
      <c r="A645" s="11">
        <f>Returns!A645</f>
        <v>0</v>
      </c>
      <c r="B645" s="1">
        <f t="array" ref="B645">MMULT(Returns!B645:F645,Resume!$B$38:$B$42)</f>
        <v>0</v>
      </c>
    </row>
    <row r="646" spans="1:2">
      <c r="A646" s="11">
        <f>Returns!A646</f>
        <v>0</v>
      </c>
      <c r="B646" s="1">
        <f t="array" ref="B646">MMULT(Returns!B646:F646,Resume!$B$38:$B$42)</f>
        <v>0</v>
      </c>
    </row>
    <row r="647" spans="1:2">
      <c r="A647" s="11">
        <f>Returns!A647</f>
        <v>0</v>
      </c>
      <c r="B647" s="1">
        <f t="array" ref="B647">MMULT(Returns!B647:F647,Resume!$B$38:$B$42)</f>
        <v>0</v>
      </c>
    </row>
    <row r="648" spans="1:2">
      <c r="A648" s="11">
        <f>Returns!A648</f>
        <v>0</v>
      </c>
      <c r="B648" s="1">
        <f t="array" ref="B648">MMULT(Returns!B648:F648,Resume!$B$38:$B$42)</f>
        <v>0</v>
      </c>
    </row>
    <row r="649" spans="1:2">
      <c r="A649" s="11">
        <f>Returns!A649</f>
        <v>0</v>
      </c>
      <c r="B649" s="1">
        <f t="array" ref="B649">MMULT(Returns!B649:F649,Resume!$B$38:$B$42)</f>
        <v>0</v>
      </c>
    </row>
    <row r="650" spans="1:2">
      <c r="A650" s="11">
        <f>Returns!A650</f>
        <v>0</v>
      </c>
      <c r="B650" s="1">
        <f t="array" ref="B650">MMULT(Returns!B650:F650,Resume!$B$38:$B$42)</f>
        <v>0</v>
      </c>
    </row>
    <row r="651" spans="1:2">
      <c r="A651" s="11">
        <f>Returns!A651</f>
        <v>0</v>
      </c>
      <c r="B651" s="1">
        <f t="array" ref="B651">MMULT(Returns!B651:F651,Resume!$B$38:$B$42)</f>
        <v>0</v>
      </c>
    </row>
    <row r="652" spans="1:2">
      <c r="A652" s="11">
        <f>Returns!A652</f>
        <v>0</v>
      </c>
      <c r="B652" s="1">
        <f t="array" ref="B652">MMULT(Returns!B652:F652,Resume!$B$38:$B$42)</f>
        <v>0</v>
      </c>
    </row>
    <row r="653" spans="1:2">
      <c r="A653" s="11">
        <f>Returns!A653</f>
        <v>0</v>
      </c>
      <c r="B653" s="1">
        <f t="array" ref="B653">MMULT(Returns!B653:F653,Resume!$B$38:$B$42)</f>
        <v>0</v>
      </c>
    </row>
    <row r="654" spans="1:2">
      <c r="A654" s="11">
        <f>Returns!A654</f>
        <v>0</v>
      </c>
      <c r="B654" s="1">
        <f t="array" ref="B654">MMULT(Returns!B654:F654,Resume!$B$38:$B$42)</f>
        <v>0</v>
      </c>
    </row>
    <row r="655" spans="1:2">
      <c r="A655" s="11">
        <f>Returns!A655</f>
        <v>0</v>
      </c>
      <c r="B655" s="1">
        <f t="array" ref="B655">MMULT(Returns!B655:F655,Resume!$B$38:$B$42)</f>
        <v>0</v>
      </c>
    </row>
    <row r="656" spans="1:2">
      <c r="A656" s="11">
        <f>Returns!A656</f>
        <v>0</v>
      </c>
      <c r="B656" s="1">
        <f t="array" ref="B656">MMULT(Returns!B656:F656,Resume!$B$38:$B$42)</f>
        <v>0</v>
      </c>
    </row>
    <row r="657" spans="1:2">
      <c r="A657" s="11">
        <f>Returns!A657</f>
        <v>0</v>
      </c>
      <c r="B657" s="1">
        <f t="array" ref="B657">MMULT(Returns!B657:F657,Resume!$B$38:$B$42)</f>
        <v>0</v>
      </c>
    </row>
    <row r="658" spans="1:2">
      <c r="A658" s="11">
        <f>Returns!A658</f>
        <v>0</v>
      </c>
      <c r="B658" s="1">
        <f t="array" ref="B658">MMULT(Returns!B658:F658,Resume!$B$38:$B$42)</f>
        <v>0</v>
      </c>
    </row>
    <row r="659" spans="1:2">
      <c r="A659" s="11">
        <f>Returns!A659</f>
        <v>0</v>
      </c>
      <c r="B659" s="1">
        <f t="array" ref="B659">MMULT(Returns!B659:F659,Resume!$B$38:$B$42)</f>
        <v>0</v>
      </c>
    </row>
    <row r="660" spans="1:2">
      <c r="A660" s="11">
        <f>Returns!A660</f>
        <v>0</v>
      </c>
      <c r="B660" s="1">
        <f t="array" ref="B660">MMULT(Returns!B660:F660,Resume!$B$38:$B$42)</f>
        <v>0</v>
      </c>
    </row>
    <row r="661" spans="1:2">
      <c r="A661" s="11">
        <f>Returns!A661</f>
        <v>0</v>
      </c>
      <c r="B661" s="1">
        <f t="array" ref="B661">MMULT(Returns!B661:F661,Resume!$B$38:$B$42)</f>
        <v>0</v>
      </c>
    </row>
    <row r="662" spans="1:2">
      <c r="A662" s="11">
        <f>Returns!A662</f>
        <v>0</v>
      </c>
      <c r="B662" s="1">
        <f t="array" ref="B662">MMULT(Returns!B662:F662,Resume!$B$38:$B$42)</f>
        <v>0</v>
      </c>
    </row>
    <row r="663" spans="1:2">
      <c r="A663" s="11">
        <f>Returns!A663</f>
        <v>0</v>
      </c>
      <c r="B663" s="1">
        <f t="array" ref="B663">MMULT(Returns!B663:F663,Resume!$B$38:$B$42)</f>
        <v>0</v>
      </c>
    </row>
    <row r="664" spans="1:2">
      <c r="A664" s="11">
        <f>Returns!A664</f>
        <v>0</v>
      </c>
      <c r="B664" s="1">
        <f t="array" ref="B664">MMULT(Returns!B664:F664,Resume!$B$38:$B$42)</f>
        <v>0</v>
      </c>
    </row>
    <row r="665" spans="1:2">
      <c r="A665" s="11">
        <f>Returns!A665</f>
        <v>0</v>
      </c>
      <c r="B665" s="1">
        <f t="array" ref="B665">MMULT(Returns!B665:F665,Resume!$B$38:$B$42)</f>
        <v>0</v>
      </c>
    </row>
    <row r="666" spans="1:2">
      <c r="A666" s="11">
        <f>Returns!A666</f>
        <v>0</v>
      </c>
      <c r="B666" s="1">
        <f t="array" ref="B666">MMULT(Returns!B666:F666,Resume!$B$38:$B$42)</f>
        <v>0</v>
      </c>
    </row>
    <row r="667" spans="1:2">
      <c r="A667" s="11">
        <f>Returns!A667</f>
        <v>0</v>
      </c>
      <c r="B667" s="1">
        <f t="array" ref="B667">MMULT(Returns!B667:F667,Resume!$B$38:$B$42)</f>
        <v>0</v>
      </c>
    </row>
    <row r="668" spans="1:2">
      <c r="A668" s="11">
        <f>Returns!A668</f>
        <v>0</v>
      </c>
      <c r="B668" s="1">
        <f t="array" ref="B668">MMULT(Returns!B668:F668,Resume!$B$38:$B$42)</f>
        <v>0</v>
      </c>
    </row>
    <row r="669" spans="1:2">
      <c r="A669" s="11">
        <f>Returns!A669</f>
        <v>0</v>
      </c>
      <c r="B669" s="1">
        <f t="array" ref="B669">MMULT(Returns!B669:F669,Resume!$B$38:$B$42)</f>
        <v>0</v>
      </c>
    </row>
    <row r="670" spans="1:2">
      <c r="A670" s="11">
        <f>Returns!A670</f>
        <v>0</v>
      </c>
      <c r="B670" s="1">
        <f t="array" ref="B670">MMULT(Returns!B670:F670,Resume!$B$38:$B$42)</f>
        <v>0</v>
      </c>
    </row>
    <row r="671" spans="1:2">
      <c r="A671" s="11">
        <f>Returns!A671</f>
        <v>0</v>
      </c>
      <c r="B671" s="1">
        <f t="array" ref="B671">MMULT(Returns!B671:F671,Resume!$B$38:$B$42)</f>
        <v>0</v>
      </c>
    </row>
    <row r="672" spans="1:2">
      <c r="A672" s="11">
        <f>Returns!A672</f>
        <v>0</v>
      </c>
      <c r="B672" s="1">
        <f t="array" ref="B672">MMULT(Returns!B672:F672,Resume!$B$38:$B$42)</f>
        <v>0</v>
      </c>
    </row>
    <row r="673" spans="1:2">
      <c r="A673" s="11">
        <f>Returns!A673</f>
        <v>0</v>
      </c>
      <c r="B673" s="1">
        <f t="array" ref="B673">MMULT(Returns!B673:F673,Resume!$B$38:$B$42)</f>
        <v>0</v>
      </c>
    </row>
    <row r="674" spans="1:2">
      <c r="A674" s="11">
        <f>Returns!A674</f>
        <v>0</v>
      </c>
      <c r="B674" s="1">
        <f t="array" ref="B674">MMULT(Returns!B674:F674,Resume!$B$38:$B$42)</f>
        <v>0</v>
      </c>
    </row>
    <row r="675" spans="1:2">
      <c r="A675" s="11">
        <f>Returns!A675</f>
        <v>0</v>
      </c>
      <c r="B675" s="1">
        <f t="array" ref="B675">MMULT(Returns!B675:F675,Resume!$B$38:$B$42)</f>
        <v>0</v>
      </c>
    </row>
    <row r="676" spans="1:2">
      <c r="A676" s="11">
        <f>Returns!A676</f>
        <v>0</v>
      </c>
      <c r="B676" s="1">
        <f t="array" ref="B676">MMULT(Returns!B676:F676,Resume!$B$38:$B$42)</f>
        <v>0</v>
      </c>
    </row>
    <row r="677" spans="1:2">
      <c r="A677" s="11">
        <f>Returns!A677</f>
        <v>0</v>
      </c>
      <c r="B677" s="1">
        <f t="array" ref="B677">MMULT(Returns!B677:F677,Resume!$B$38:$B$42)</f>
        <v>0</v>
      </c>
    </row>
    <row r="678" spans="1:2">
      <c r="A678" s="11">
        <f>Returns!A678</f>
        <v>0</v>
      </c>
      <c r="B678" s="1">
        <f t="array" ref="B678">MMULT(Returns!B678:F678,Resume!$B$38:$B$42)</f>
        <v>0</v>
      </c>
    </row>
    <row r="679" spans="1:2">
      <c r="A679" s="11">
        <f>Returns!A679</f>
        <v>0</v>
      </c>
      <c r="B679" s="1">
        <f t="array" ref="B679">MMULT(Returns!B679:F679,Resume!$B$38:$B$42)</f>
        <v>0</v>
      </c>
    </row>
    <row r="680" spans="1:2">
      <c r="A680" s="11">
        <f>Returns!A680</f>
        <v>0</v>
      </c>
      <c r="B680" s="1">
        <f t="array" ref="B680">MMULT(Returns!B680:F680,Resume!$B$38:$B$42)</f>
        <v>0</v>
      </c>
    </row>
    <row r="681" spans="1:2">
      <c r="A681" s="11">
        <f>Returns!A681</f>
        <v>0</v>
      </c>
      <c r="B681" s="1">
        <f t="array" ref="B681">MMULT(Returns!B681:F681,Resume!$B$38:$B$42)</f>
        <v>0</v>
      </c>
    </row>
    <row r="682" spans="1:2">
      <c r="A682" s="11">
        <f>Returns!A682</f>
        <v>0</v>
      </c>
      <c r="B682" s="1">
        <f t="array" ref="B682">MMULT(Returns!B682:F682,Resume!$B$38:$B$42)</f>
        <v>0</v>
      </c>
    </row>
    <row r="683" spans="1:2">
      <c r="A683" s="11">
        <f>Returns!A683</f>
        <v>0</v>
      </c>
      <c r="B683" s="1">
        <f t="array" ref="B683">MMULT(Returns!B683:F683,Resume!$B$38:$B$42)</f>
        <v>0</v>
      </c>
    </row>
    <row r="684" spans="1:2">
      <c r="A684" s="11">
        <f>Returns!A684</f>
        <v>0</v>
      </c>
      <c r="B684" s="1">
        <f t="array" ref="B684">MMULT(Returns!B684:F684,Resume!$B$38:$B$42)</f>
        <v>0</v>
      </c>
    </row>
    <row r="685" spans="1:2">
      <c r="A685" s="11">
        <f>Returns!A685</f>
        <v>0</v>
      </c>
      <c r="B685" s="1">
        <f t="array" ref="B685">MMULT(Returns!B685:F685,Resume!$B$38:$B$42)</f>
        <v>0</v>
      </c>
    </row>
    <row r="686" spans="1:2">
      <c r="A686" s="11">
        <f>Returns!A686</f>
        <v>0</v>
      </c>
      <c r="B686" s="1">
        <f t="array" ref="B686">MMULT(Returns!B686:F686,Resume!$B$38:$B$42)</f>
        <v>0</v>
      </c>
    </row>
    <row r="687" spans="1:2">
      <c r="A687" s="11">
        <f>Returns!A687</f>
        <v>0</v>
      </c>
      <c r="B687" s="1">
        <f t="array" ref="B687">MMULT(Returns!B687:F687,Resume!$B$38:$B$42)</f>
        <v>0</v>
      </c>
    </row>
    <row r="688" spans="1:2">
      <c r="A688" s="11">
        <f>Returns!A688</f>
        <v>0</v>
      </c>
      <c r="B688" s="1">
        <f t="array" ref="B688">MMULT(Returns!B688:F688,Resume!$B$38:$B$42)</f>
        <v>0</v>
      </c>
    </row>
    <row r="689" spans="1:2">
      <c r="A689" s="11">
        <f>Returns!A689</f>
        <v>0</v>
      </c>
      <c r="B689" s="1">
        <f t="array" ref="B689">MMULT(Returns!B689:F689,Resume!$B$38:$B$42)</f>
        <v>0</v>
      </c>
    </row>
    <row r="690" spans="1:2">
      <c r="A690" s="11">
        <f>Returns!A690</f>
        <v>0</v>
      </c>
      <c r="B690" s="1">
        <f t="array" ref="B690">MMULT(Returns!B690:F690,Resume!$B$38:$B$42)</f>
        <v>0</v>
      </c>
    </row>
    <row r="691" spans="1:2">
      <c r="A691" s="11">
        <f>Returns!A691</f>
        <v>0</v>
      </c>
      <c r="B691" s="1">
        <f t="array" ref="B691">MMULT(Returns!B691:F691,Resume!$B$38:$B$42)</f>
        <v>0</v>
      </c>
    </row>
    <row r="692" spans="1:2">
      <c r="A692" s="11">
        <f>Returns!A692</f>
        <v>0</v>
      </c>
      <c r="B692" s="1">
        <f t="array" ref="B692">MMULT(Returns!B692:F692,Resume!$B$38:$B$42)</f>
        <v>0</v>
      </c>
    </row>
    <row r="693" spans="1:2">
      <c r="A693" s="11">
        <f>Returns!A693</f>
        <v>0</v>
      </c>
      <c r="B693" s="1">
        <f t="array" ref="B693">MMULT(Returns!B693:F693,Resume!$B$38:$B$42)</f>
        <v>0</v>
      </c>
    </row>
    <row r="694" spans="1:2">
      <c r="A694" s="11">
        <f>Returns!A694</f>
        <v>0</v>
      </c>
      <c r="B694" s="1">
        <f t="array" ref="B694">MMULT(Returns!B694:F694,Resume!$B$38:$B$42)</f>
        <v>0</v>
      </c>
    </row>
    <row r="695" spans="1:2">
      <c r="A695" s="11">
        <f>Returns!A695</f>
        <v>0</v>
      </c>
      <c r="B695" s="1">
        <f t="array" ref="B695">MMULT(Returns!B695:F695,Resume!$B$38:$B$42)</f>
        <v>0</v>
      </c>
    </row>
    <row r="696" spans="1:2">
      <c r="A696" s="11">
        <f>Returns!A696</f>
        <v>0</v>
      </c>
      <c r="B696" s="1">
        <f t="array" ref="B696">MMULT(Returns!B696:F696,Resume!$B$38:$B$42)</f>
        <v>0</v>
      </c>
    </row>
    <row r="697" spans="1:2">
      <c r="A697" s="11">
        <f>Returns!A697</f>
        <v>0</v>
      </c>
      <c r="B697" s="1">
        <f t="array" ref="B697">MMULT(Returns!B697:F697,Resume!$B$38:$B$42)</f>
        <v>0</v>
      </c>
    </row>
    <row r="698" spans="1:2">
      <c r="A698" s="11">
        <f>Returns!A698</f>
        <v>0</v>
      </c>
      <c r="B698" s="1">
        <f t="array" ref="B698">MMULT(Returns!B698:F698,Resume!$B$38:$B$42)</f>
        <v>0</v>
      </c>
    </row>
    <row r="699" spans="1:2">
      <c r="A699" s="11">
        <f>Returns!A699</f>
        <v>0</v>
      </c>
      <c r="B699" s="1">
        <f t="array" ref="B699">MMULT(Returns!B699:F699,Resume!$B$38:$B$42)</f>
        <v>0</v>
      </c>
    </row>
    <row r="700" spans="1:2">
      <c r="A700" s="11">
        <f>Returns!A700</f>
        <v>0</v>
      </c>
      <c r="B700" s="1">
        <f t="array" ref="B700">MMULT(Returns!B700:F700,Resume!$B$38:$B$42)</f>
        <v>0</v>
      </c>
    </row>
    <row r="701" spans="1:2">
      <c r="A701" s="11">
        <f>Returns!A701</f>
        <v>0</v>
      </c>
      <c r="B701" s="1">
        <f t="array" ref="B701">MMULT(Returns!B701:F701,Resume!$B$38:$B$42)</f>
        <v>0</v>
      </c>
    </row>
    <row r="702" spans="1:2">
      <c r="A702" s="11">
        <f>Returns!A702</f>
        <v>0</v>
      </c>
      <c r="B702" s="1">
        <f t="array" ref="B702">MMULT(Returns!B702:F702,Resume!$B$38:$B$42)</f>
        <v>0</v>
      </c>
    </row>
    <row r="703" spans="1:2">
      <c r="A703" s="11">
        <f>Returns!A703</f>
        <v>0</v>
      </c>
      <c r="B703" s="1">
        <f t="array" ref="B703">MMULT(Returns!B703:F703,Resume!$B$38:$B$42)</f>
        <v>0</v>
      </c>
    </row>
    <row r="704" spans="1:2">
      <c r="A704" s="11">
        <f>Returns!A704</f>
        <v>0</v>
      </c>
      <c r="B704" s="1">
        <f t="array" ref="B704">MMULT(Returns!B704:F704,Resume!$B$38:$B$42)</f>
        <v>0</v>
      </c>
    </row>
    <row r="705" spans="1:2">
      <c r="A705" s="11">
        <f>Returns!A705</f>
        <v>0</v>
      </c>
      <c r="B705" s="1">
        <f t="array" ref="B705">MMULT(Returns!B705:F705,Resume!$B$38:$B$42)</f>
        <v>0</v>
      </c>
    </row>
    <row r="706" spans="1:2">
      <c r="A706" s="11">
        <f>Returns!A706</f>
        <v>0</v>
      </c>
      <c r="B706" s="1">
        <f t="array" ref="B706">MMULT(Returns!B706:F706,Resume!$B$38:$B$42)</f>
        <v>0</v>
      </c>
    </row>
    <row r="707" spans="1:2">
      <c r="A707" s="11">
        <f>Returns!A707</f>
        <v>0</v>
      </c>
      <c r="B707" s="1">
        <f t="array" ref="B707">MMULT(Returns!B707:F707,Resume!$B$38:$B$42)</f>
        <v>0</v>
      </c>
    </row>
    <row r="708" spans="1:2">
      <c r="A708" s="11">
        <f>Returns!A708</f>
        <v>0</v>
      </c>
      <c r="B708" s="1">
        <f t="array" ref="B708">MMULT(Returns!B708:F708,Resume!$B$38:$B$42)</f>
        <v>0</v>
      </c>
    </row>
    <row r="709" spans="1:2">
      <c r="A709" s="11">
        <f>Returns!A709</f>
        <v>0</v>
      </c>
      <c r="B709" s="1">
        <f t="array" ref="B709">MMULT(Returns!B709:F709,Resume!$B$38:$B$42)</f>
        <v>0</v>
      </c>
    </row>
    <row r="710" spans="1:2">
      <c r="A710" s="11">
        <f>Returns!A710</f>
        <v>0</v>
      </c>
      <c r="B710" s="1">
        <f t="array" ref="B710">MMULT(Returns!B710:F710,Resume!$B$38:$B$42)</f>
        <v>0</v>
      </c>
    </row>
    <row r="711" spans="1:2">
      <c r="A711" s="11">
        <f>Returns!A711</f>
        <v>0</v>
      </c>
      <c r="B711" s="1">
        <f t="array" ref="B711">MMULT(Returns!B711:F711,Resume!$B$38:$B$42)</f>
        <v>0</v>
      </c>
    </row>
    <row r="712" spans="1:2">
      <c r="A712" s="11">
        <f>Returns!A712</f>
        <v>0</v>
      </c>
      <c r="B712" s="1">
        <f t="array" ref="B712">MMULT(Returns!B712:F712,Resume!$B$38:$B$42)</f>
        <v>0</v>
      </c>
    </row>
    <row r="713" spans="1:2">
      <c r="A713" s="11">
        <f>Returns!A713</f>
        <v>0</v>
      </c>
      <c r="B713" s="1">
        <f t="array" ref="B713">MMULT(Returns!B713:F713,Resume!$B$38:$B$42)</f>
        <v>0</v>
      </c>
    </row>
    <row r="714" spans="1:2">
      <c r="A714" s="11">
        <f>Returns!A714</f>
        <v>0</v>
      </c>
      <c r="B714" s="1">
        <f t="array" ref="B714">MMULT(Returns!B714:F714,Resume!$B$38:$B$42)</f>
        <v>0</v>
      </c>
    </row>
    <row r="715" spans="1:2">
      <c r="A715" s="11">
        <f>Returns!A715</f>
        <v>0</v>
      </c>
      <c r="B715" s="1">
        <f t="array" ref="B715">MMULT(Returns!B715:F715,Resume!$B$38:$B$42)</f>
        <v>0</v>
      </c>
    </row>
    <row r="716" spans="1:2">
      <c r="A716" s="11">
        <f>Returns!A716</f>
        <v>0</v>
      </c>
      <c r="B716" s="1">
        <f t="array" ref="B716">MMULT(Returns!B716:F716,Resume!$B$38:$B$42)</f>
        <v>0</v>
      </c>
    </row>
    <row r="717" spans="1:2">
      <c r="A717" s="11">
        <f>Returns!A717</f>
        <v>0</v>
      </c>
      <c r="B717" s="1">
        <f t="array" ref="B717">MMULT(Returns!B717:F717,Resume!$B$38:$B$42)</f>
        <v>0</v>
      </c>
    </row>
    <row r="718" spans="1:2">
      <c r="A718" s="11">
        <f>Returns!A718</f>
        <v>0</v>
      </c>
      <c r="B718" s="1">
        <f t="array" ref="B718">MMULT(Returns!B718:F718,Resume!$B$38:$B$42)</f>
        <v>0</v>
      </c>
    </row>
    <row r="719" spans="1:2">
      <c r="A719" s="11">
        <f>Returns!A719</f>
        <v>0</v>
      </c>
      <c r="B719" s="1">
        <f t="array" ref="B719">MMULT(Returns!B719:F719,Resume!$B$38:$B$42)</f>
        <v>0</v>
      </c>
    </row>
    <row r="720" spans="1:2">
      <c r="A720" s="11">
        <f>Returns!A720</f>
        <v>0</v>
      </c>
      <c r="B720" s="1">
        <f t="array" ref="B720">MMULT(Returns!B720:F720,Resume!$B$38:$B$42)</f>
        <v>0</v>
      </c>
    </row>
    <row r="721" spans="1:2">
      <c r="A721" s="11">
        <f>Returns!A721</f>
        <v>0</v>
      </c>
      <c r="B721" s="1">
        <f t="array" ref="B721">MMULT(Returns!B721:F721,Resume!$B$38:$B$42)</f>
        <v>0</v>
      </c>
    </row>
    <row r="722" spans="1:2">
      <c r="A722" s="11">
        <f>Returns!A722</f>
        <v>0</v>
      </c>
      <c r="B722" s="1">
        <f t="array" ref="B722">MMULT(Returns!B722:F722,Resume!$B$38:$B$42)</f>
        <v>0</v>
      </c>
    </row>
    <row r="723" spans="1:2">
      <c r="A723" s="11">
        <f>Returns!A723</f>
        <v>0</v>
      </c>
      <c r="B723" s="1">
        <f t="array" ref="B723">MMULT(Returns!B723:F723,Resume!$B$38:$B$42)</f>
        <v>0</v>
      </c>
    </row>
    <row r="724" spans="1:2">
      <c r="A724" s="11">
        <f>Returns!A724</f>
        <v>0</v>
      </c>
      <c r="B724" s="1">
        <f t="array" ref="B724">MMULT(Returns!B724:F724,Resume!$B$38:$B$42)</f>
        <v>0</v>
      </c>
    </row>
    <row r="725" spans="1:2">
      <c r="A725" s="11">
        <f>Returns!A725</f>
        <v>0</v>
      </c>
      <c r="B725" s="1">
        <f t="array" ref="B725">MMULT(Returns!B725:F725,Resume!$B$38:$B$42)</f>
        <v>0</v>
      </c>
    </row>
    <row r="726" spans="1:2">
      <c r="A726" s="11">
        <f>Returns!A726</f>
        <v>0</v>
      </c>
      <c r="B726" s="1">
        <f t="array" ref="B726">MMULT(Returns!B726:F726,Resume!$B$38:$B$42)</f>
        <v>0</v>
      </c>
    </row>
    <row r="727" spans="1:2">
      <c r="A727" s="11">
        <f>Returns!A727</f>
        <v>0</v>
      </c>
      <c r="B727" s="1">
        <f t="array" ref="B727">MMULT(Returns!B727:F727,Resume!$B$38:$B$42)</f>
        <v>0</v>
      </c>
    </row>
    <row r="728" spans="1:2">
      <c r="A728" s="11">
        <f>Returns!A728</f>
        <v>0</v>
      </c>
      <c r="B728" s="1">
        <f t="array" ref="B728">MMULT(Returns!B728:F728,Resume!$B$38:$B$42)</f>
        <v>0</v>
      </c>
    </row>
    <row r="729" spans="1:2">
      <c r="A729" s="11">
        <f>Returns!A729</f>
        <v>0</v>
      </c>
      <c r="B729" s="1">
        <f t="array" ref="B729">MMULT(Returns!B729:F729,Resume!$B$38:$B$42)</f>
        <v>0</v>
      </c>
    </row>
    <row r="730" spans="1:2">
      <c r="A730" s="11">
        <f>Returns!A730</f>
        <v>0</v>
      </c>
      <c r="B730" s="1">
        <f t="array" ref="B730">MMULT(Returns!B730:F730,Resume!$B$38:$B$42)</f>
        <v>0</v>
      </c>
    </row>
    <row r="731" spans="1:2">
      <c r="A731" s="11">
        <f>Returns!A731</f>
        <v>0</v>
      </c>
      <c r="B731" s="1">
        <f t="array" ref="B731">MMULT(Returns!B731:F731,Resume!$B$38:$B$42)</f>
        <v>0</v>
      </c>
    </row>
    <row r="732" spans="1:2">
      <c r="A732" s="11">
        <f>Returns!A732</f>
        <v>0</v>
      </c>
      <c r="B732" s="1">
        <f t="array" ref="B732">MMULT(Returns!B732:F732,Resume!$B$38:$B$42)</f>
        <v>0</v>
      </c>
    </row>
    <row r="733" spans="1:2">
      <c r="A733" s="11">
        <f>Returns!A733</f>
        <v>0</v>
      </c>
      <c r="B733" s="1">
        <f t="array" ref="B733">MMULT(Returns!B733:F733,Resume!$B$38:$B$42)</f>
        <v>0</v>
      </c>
    </row>
    <row r="734" spans="1:2">
      <c r="A734" s="11">
        <f>Returns!A734</f>
        <v>0</v>
      </c>
      <c r="B734" s="1">
        <f t="array" ref="B734">MMULT(Returns!B734:F734,Resume!$B$38:$B$42)</f>
        <v>0</v>
      </c>
    </row>
    <row r="735" spans="1:2">
      <c r="A735" s="11">
        <f>Returns!A735</f>
        <v>0</v>
      </c>
      <c r="B735" s="1">
        <f t="array" ref="B735">MMULT(Returns!B735:F735,Resume!$B$38:$B$42)</f>
        <v>0</v>
      </c>
    </row>
    <row r="736" spans="1:2">
      <c r="A736" s="11">
        <f>Returns!A736</f>
        <v>0</v>
      </c>
      <c r="B736" s="1">
        <f t="array" ref="B736">MMULT(Returns!B736:F736,Resume!$B$38:$B$42)</f>
        <v>0</v>
      </c>
    </row>
    <row r="737" spans="1:2">
      <c r="A737" s="11">
        <f>Returns!A737</f>
        <v>0</v>
      </c>
      <c r="B737" s="1">
        <f t="array" ref="B737">MMULT(Returns!B737:F737,Resume!$B$38:$B$42)</f>
        <v>0</v>
      </c>
    </row>
    <row r="738" spans="1:2">
      <c r="A738" s="11">
        <f>Returns!A738</f>
        <v>0</v>
      </c>
      <c r="B738" s="1">
        <f t="array" ref="B738">MMULT(Returns!B738:F738,Resume!$B$38:$B$42)</f>
        <v>0</v>
      </c>
    </row>
    <row r="739" spans="1:2">
      <c r="A739" s="11">
        <f>Returns!A739</f>
        <v>0</v>
      </c>
      <c r="B739" s="1">
        <f t="array" ref="B739">MMULT(Returns!B739:F739,Resume!$B$38:$B$42)</f>
        <v>0</v>
      </c>
    </row>
    <row r="740" spans="1:2">
      <c r="A740" s="11">
        <f>Returns!A740</f>
        <v>0</v>
      </c>
      <c r="B740" s="1">
        <f t="array" ref="B740">MMULT(Returns!B740:F740,Resume!$B$38:$B$42)</f>
        <v>0</v>
      </c>
    </row>
    <row r="741" spans="1:2">
      <c r="A741" s="11">
        <f>Returns!A741</f>
        <v>0</v>
      </c>
      <c r="B741" s="1">
        <f t="array" ref="B741">MMULT(Returns!B741:F741,Resume!$B$38:$B$42)</f>
        <v>0</v>
      </c>
    </row>
    <row r="742" spans="1:2">
      <c r="A742" s="11">
        <f>Returns!A742</f>
        <v>0</v>
      </c>
      <c r="B742" s="1">
        <f t="array" ref="B742">MMULT(Returns!B742:F742,Resume!$B$38:$B$42)</f>
        <v>0</v>
      </c>
    </row>
    <row r="743" spans="1:2">
      <c r="A743" s="11">
        <f>Returns!A743</f>
        <v>0</v>
      </c>
      <c r="B743" s="1">
        <f t="array" ref="B743">MMULT(Returns!B743:F743,Resume!$B$38:$B$42)</f>
        <v>0</v>
      </c>
    </row>
    <row r="744" spans="1:2">
      <c r="A744" s="11">
        <f>Returns!A744</f>
        <v>0</v>
      </c>
      <c r="B744" s="1">
        <f t="array" ref="B744">MMULT(Returns!B744:F744,Resume!$B$38:$B$42)</f>
        <v>0</v>
      </c>
    </row>
    <row r="745" spans="1:2">
      <c r="A745" s="11">
        <f>Returns!A745</f>
        <v>0</v>
      </c>
      <c r="B745" s="1">
        <f t="array" ref="B745">MMULT(Returns!B745:F745,Resume!$B$38:$B$42)</f>
        <v>0</v>
      </c>
    </row>
    <row r="746" spans="1:2">
      <c r="A746" s="11">
        <f>Returns!A746</f>
        <v>0</v>
      </c>
      <c r="B746" s="1">
        <f t="array" ref="B746">MMULT(Returns!B746:F746,Resume!$B$38:$B$42)</f>
        <v>0</v>
      </c>
    </row>
    <row r="747" spans="1:2">
      <c r="A747" s="11">
        <f>Returns!A747</f>
        <v>0</v>
      </c>
      <c r="B747" s="1">
        <f t="array" ref="B747">MMULT(Returns!B747:F747,Resume!$B$38:$B$42)</f>
        <v>0</v>
      </c>
    </row>
    <row r="748" spans="1:2">
      <c r="A748" s="11">
        <f>Returns!A748</f>
        <v>0</v>
      </c>
      <c r="B748" s="1">
        <f t="array" ref="B748">MMULT(Returns!B748:F748,Resume!$B$38:$B$42)</f>
        <v>0</v>
      </c>
    </row>
    <row r="749" spans="1:2">
      <c r="A749" s="11">
        <f>Returns!A749</f>
        <v>0</v>
      </c>
      <c r="B749" s="1">
        <f t="array" ref="B749">MMULT(Returns!B749:F749,Resume!$B$38:$B$42)</f>
        <v>0</v>
      </c>
    </row>
    <row r="750" spans="1:2">
      <c r="A750" s="11">
        <f>Returns!A750</f>
        <v>0</v>
      </c>
      <c r="B750" s="1">
        <f t="array" ref="B750">MMULT(Returns!B750:F750,Resume!$B$38:$B$42)</f>
        <v>0</v>
      </c>
    </row>
    <row r="751" spans="1:2">
      <c r="A751" s="11">
        <f>Returns!A751</f>
        <v>0</v>
      </c>
      <c r="B751" s="1">
        <f t="array" ref="B751">MMULT(Returns!B751:F751,Resume!$B$38:$B$42)</f>
        <v>0</v>
      </c>
    </row>
    <row r="752" spans="1:2">
      <c r="A752" s="11">
        <f>Returns!A752</f>
        <v>0</v>
      </c>
      <c r="B752" s="1">
        <f t="array" ref="B752">MMULT(Returns!B752:F752,Resume!$B$38:$B$42)</f>
        <v>0</v>
      </c>
    </row>
    <row r="753" spans="1:2">
      <c r="A753" s="11">
        <f>Returns!A753</f>
        <v>0</v>
      </c>
      <c r="B753" s="1">
        <f t="array" ref="B753">MMULT(Returns!B753:F753,Resume!$B$38:$B$42)</f>
        <v>0</v>
      </c>
    </row>
    <row r="754" spans="1:2">
      <c r="A754" s="11">
        <f>Returns!A754</f>
        <v>0</v>
      </c>
      <c r="B754" s="1">
        <f t="array" ref="B754">MMULT(Returns!B754:F754,Resume!$B$38:$B$42)</f>
        <v>0</v>
      </c>
    </row>
    <row r="755" spans="1:2">
      <c r="A755" s="11">
        <f>Returns!A755</f>
        <v>0</v>
      </c>
      <c r="B755" s="1">
        <f t="array" ref="B755">MMULT(Returns!B755:F755,Resume!$B$38:$B$42)</f>
        <v>0</v>
      </c>
    </row>
    <row r="756" spans="1:2">
      <c r="A756" s="11">
        <f>Returns!A756</f>
        <v>0</v>
      </c>
      <c r="B756" s="1">
        <f t="array" ref="B756">MMULT(Returns!B756:F756,Resume!$B$38:$B$42)</f>
        <v>0</v>
      </c>
    </row>
    <row r="757" spans="1:2">
      <c r="A757" s="11">
        <f>Returns!A757</f>
        <v>0</v>
      </c>
      <c r="B757" s="1">
        <f t="array" ref="B757">MMULT(Returns!B757:F757,Resume!$B$38:$B$42)</f>
        <v>0</v>
      </c>
    </row>
    <row r="758" spans="1:2">
      <c r="A758" s="11">
        <f>Returns!A758</f>
        <v>0</v>
      </c>
      <c r="B758" s="1">
        <f t="array" ref="B758">MMULT(Returns!B758:F758,Resume!$B$38:$B$42)</f>
        <v>0</v>
      </c>
    </row>
    <row r="759" spans="1:2">
      <c r="A759" s="11">
        <f>Returns!A759</f>
        <v>0</v>
      </c>
      <c r="B759" s="1">
        <f t="array" ref="B759">MMULT(Returns!B759:F759,Resume!$B$38:$B$42)</f>
        <v>0</v>
      </c>
    </row>
    <row r="760" spans="1:2">
      <c r="A760" s="11">
        <f>Returns!A760</f>
        <v>0</v>
      </c>
      <c r="B760" s="1">
        <f t="array" ref="B760">MMULT(Returns!B760:F760,Resume!$B$38:$B$42)</f>
        <v>0</v>
      </c>
    </row>
    <row r="761" spans="1:2">
      <c r="A761" s="11">
        <f>Returns!A761</f>
        <v>0</v>
      </c>
      <c r="B761" s="1">
        <f t="array" ref="B761">MMULT(Returns!B761:F761,Resume!$B$38:$B$42)</f>
        <v>0</v>
      </c>
    </row>
    <row r="762" spans="1:2">
      <c r="A762" s="11">
        <f>Returns!A762</f>
        <v>0</v>
      </c>
      <c r="B762" s="1">
        <f t="array" ref="B762">MMULT(Returns!B762:F762,Resume!$B$38:$B$42)</f>
        <v>0</v>
      </c>
    </row>
    <row r="763" spans="1:2">
      <c r="A763" s="11">
        <f>Returns!A763</f>
        <v>0</v>
      </c>
      <c r="B763" s="1">
        <f t="array" ref="B763">MMULT(Returns!B763:F763,Resume!$B$38:$B$42)</f>
        <v>0</v>
      </c>
    </row>
    <row r="764" spans="1:2">
      <c r="A764" s="11">
        <f>Returns!A764</f>
        <v>0</v>
      </c>
      <c r="B764" s="1">
        <f t="array" ref="B764">MMULT(Returns!B764:F764,Resume!$B$38:$B$42)</f>
        <v>0</v>
      </c>
    </row>
    <row r="765" spans="1:2">
      <c r="A765" s="11">
        <f>Returns!A765</f>
        <v>0</v>
      </c>
      <c r="B765" s="1">
        <f t="array" ref="B765">MMULT(Returns!B765:F765,Resume!$B$38:$B$42)</f>
        <v>0</v>
      </c>
    </row>
    <row r="766" spans="1:2">
      <c r="A766" s="11">
        <f>Returns!A766</f>
        <v>0</v>
      </c>
      <c r="B766" s="1">
        <f t="array" ref="B766">MMULT(Returns!B766:F766,Resume!$B$38:$B$42)</f>
        <v>0</v>
      </c>
    </row>
    <row r="767" spans="1:2">
      <c r="A767" s="11">
        <f>Returns!A767</f>
        <v>0</v>
      </c>
      <c r="B767" s="1">
        <f t="array" ref="B767">MMULT(Returns!B767:F767,Resume!$B$38:$B$42)</f>
        <v>0</v>
      </c>
    </row>
    <row r="768" spans="1:2">
      <c r="A768" s="11">
        <f>Returns!A768</f>
        <v>0</v>
      </c>
      <c r="B768" s="1">
        <f t="array" ref="B768">MMULT(Returns!B768:F768,Resume!$B$38:$B$42)</f>
        <v>0</v>
      </c>
    </row>
    <row r="769" spans="1:2">
      <c r="A769" s="11">
        <f>Returns!A769</f>
        <v>0</v>
      </c>
      <c r="B769" s="1">
        <f t="array" ref="B769">MMULT(Returns!B769:F769,Resume!$B$38:$B$42)</f>
        <v>0</v>
      </c>
    </row>
    <row r="770" spans="1:2">
      <c r="A770" s="11">
        <f>Returns!A770</f>
        <v>0</v>
      </c>
      <c r="B770" s="1">
        <f t="array" ref="B770">MMULT(Returns!B770:F770,Resume!$B$38:$B$42)</f>
        <v>0</v>
      </c>
    </row>
    <row r="771" spans="1:2">
      <c r="A771" s="11">
        <f>Returns!A771</f>
        <v>0</v>
      </c>
      <c r="B771" s="1">
        <f t="array" ref="B771">MMULT(Returns!B771:F771,Resume!$B$38:$B$42)</f>
        <v>0</v>
      </c>
    </row>
    <row r="772" spans="1:2">
      <c r="A772" s="11">
        <f>Returns!A772</f>
        <v>0</v>
      </c>
      <c r="B772" s="1">
        <f t="array" ref="B772">MMULT(Returns!B772:F772,Resume!$B$38:$B$42)</f>
        <v>0</v>
      </c>
    </row>
    <row r="773" spans="1:2">
      <c r="A773" s="11">
        <f>Returns!A773</f>
        <v>0</v>
      </c>
      <c r="B773" s="1">
        <f t="array" ref="B773">MMULT(Returns!B773:F773,Resume!$B$38:$B$42)</f>
        <v>0</v>
      </c>
    </row>
    <row r="774" spans="1:2">
      <c r="A774" s="11">
        <f>Returns!A774</f>
        <v>0</v>
      </c>
      <c r="B774" s="1">
        <f t="array" ref="B774">MMULT(Returns!B774:F774,Resume!$B$38:$B$42)</f>
        <v>0</v>
      </c>
    </row>
    <row r="775" spans="1:2">
      <c r="A775" s="11">
        <f>Returns!A775</f>
        <v>0</v>
      </c>
      <c r="B775" s="1">
        <f t="array" ref="B775">MMULT(Returns!B775:F775,Resume!$B$38:$B$42)</f>
        <v>0</v>
      </c>
    </row>
    <row r="776" spans="1:2">
      <c r="A776" s="11">
        <f>Returns!A776</f>
        <v>0</v>
      </c>
      <c r="B776" s="1">
        <f t="array" ref="B776">MMULT(Returns!B776:F776,Resume!$B$38:$B$42)</f>
        <v>0</v>
      </c>
    </row>
    <row r="777" spans="1:2">
      <c r="A777" s="11">
        <f>Returns!A777</f>
        <v>0</v>
      </c>
      <c r="B777" s="1">
        <f t="array" ref="B777">MMULT(Returns!B777:F777,Resume!$B$38:$B$42)</f>
        <v>0</v>
      </c>
    </row>
    <row r="778" spans="1:2">
      <c r="A778" s="11">
        <f>Returns!A778</f>
        <v>0</v>
      </c>
      <c r="B778" s="1">
        <f t="array" ref="B778">MMULT(Returns!B778:F778,Resume!$B$38:$B$42)</f>
        <v>0</v>
      </c>
    </row>
    <row r="779" spans="1:2">
      <c r="A779" s="11">
        <f>Returns!A779</f>
        <v>0</v>
      </c>
      <c r="B779" s="1">
        <f t="array" ref="B779">MMULT(Returns!B779:F779,Resume!$B$38:$B$42)</f>
        <v>0</v>
      </c>
    </row>
    <row r="780" spans="1:2">
      <c r="A780" s="11">
        <f>Returns!A780</f>
        <v>0</v>
      </c>
      <c r="B780" s="1">
        <f t="array" ref="B780">MMULT(Returns!B780:F780,Resume!$B$38:$B$42)</f>
        <v>0</v>
      </c>
    </row>
    <row r="781" spans="1:2">
      <c r="A781" s="11">
        <f>Returns!A781</f>
        <v>0</v>
      </c>
      <c r="B781" s="1">
        <f t="array" ref="B781">MMULT(Returns!B781:F781,Resume!$B$38:$B$42)</f>
        <v>0</v>
      </c>
    </row>
    <row r="782" spans="1:2">
      <c r="A782" s="11">
        <f>Returns!A782</f>
        <v>0</v>
      </c>
      <c r="B782" s="1">
        <f t="array" ref="B782">MMULT(Returns!B782:F782,Resume!$B$38:$B$42)</f>
        <v>0</v>
      </c>
    </row>
    <row r="783" spans="1:2">
      <c r="A783" s="11">
        <f>Returns!A783</f>
        <v>0</v>
      </c>
      <c r="B783" s="1">
        <f t="array" ref="B783">MMULT(Returns!B783:F783,Resume!$B$38:$B$42)</f>
        <v>0</v>
      </c>
    </row>
    <row r="784" spans="1:2">
      <c r="A784" s="11">
        <f>Returns!A784</f>
        <v>0</v>
      </c>
      <c r="B784" s="1">
        <f t="array" ref="B784">MMULT(Returns!B784:F784,Resume!$B$38:$B$42)</f>
        <v>0</v>
      </c>
    </row>
    <row r="785" spans="1:2">
      <c r="A785" s="11">
        <f>Returns!A785</f>
        <v>0</v>
      </c>
      <c r="B785" s="1">
        <f t="array" ref="B785">MMULT(Returns!B785:F785,Resume!$B$38:$B$42)</f>
        <v>0</v>
      </c>
    </row>
    <row r="786" spans="1:2">
      <c r="A786" s="11">
        <f>Returns!A786</f>
        <v>0</v>
      </c>
      <c r="B786" s="1">
        <f t="array" ref="B786">MMULT(Returns!B786:F786,Resume!$B$38:$B$42)</f>
        <v>0</v>
      </c>
    </row>
    <row r="787" spans="1:2">
      <c r="A787" s="11">
        <f>Returns!A787</f>
        <v>0</v>
      </c>
      <c r="B787" s="1">
        <f t="array" ref="B787">MMULT(Returns!B787:F787,Resume!$B$38:$B$42)</f>
        <v>0</v>
      </c>
    </row>
    <row r="788" spans="1:2">
      <c r="A788" s="11">
        <f>Returns!A788</f>
        <v>0</v>
      </c>
      <c r="B788" s="1">
        <f t="array" ref="B788">MMULT(Returns!B788:F788,Resume!$B$38:$B$42)</f>
        <v>0</v>
      </c>
    </row>
    <row r="789" spans="1:2">
      <c r="A789" s="11">
        <f>Returns!A789</f>
        <v>0</v>
      </c>
      <c r="B789" s="1">
        <f t="array" ref="B789">MMULT(Returns!B789:F789,Resume!$B$38:$B$42)</f>
        <v>0</v>
      </c>
    </row>
    <row r="790" spans="1:2">
      <c r="A790" s="11">
        <f>Returns!A790</f>
        <v>0</v>
      </c>
      <c r="B790" s="1">
        <f t="array" ref="B790">MMULT(Returns!B790:F790,Resume!$B$38:$B$42)</f>
        <v>0</v>
      </c>
    </row>
    <row r="791" spans="1:2">
      <c r="A791" s="11">
        <f>Returns!A791</f>
        <v>0</v>
      </c>
      <c r="B791" s="1">
        <f t="array" ref="B791">MMULT(Returns!B791:F791,Resume!$B$38:$B$42)</f>
        <v>0</v>
      </c>
    </row>
    <row r="792" spans="1:2">
      <c r="A792" s="11">
        <f>Returns!A792</f>
        <v>0</v>
      </c>
      <c r="B792" s="1">
        <f t="array" ref="B792">MMULT(Returns!B792:F792,Resume!$B$38:$B$42)</f>
        <v>0</v>
      </c>
    </row>
    <row r="793" spans="1:2">
      <c r="A793" s="11">
        <f>Returns!A793</f>
        <v>0</v>
      </c>
      <c r="B793" s="1">
        <f t="array" ref="B793">MMULT(Returns!B793:F793,Resume!$B$38:$B$42)</f>
        <v>0</v>
      </c>
    </row>
    <row r="794" spans="1:2">
      <c r="A794" s="11">
        <f>Returns!A794</f>
        <v>0</v>
      </c>
      <c r="B794" s="1">
        <f t="array" ref="B794">MMULT(Returns!B794:F794,Resume!$B$38:$B$42)</f>
        <v>0</v>
      </c>
    </row>
    <row r="795" spans="1:2">
      <c r="A795" s="11">
        <f>Returns!A795</f>
        <v>0</v>
      </c>
      <c r="B795" s="1">
        <f t="array" ref="B795">MMULT(Returns!B795:F795,Resume!$B$38:$B$42)</f>
        <v>0</v>
      </c>
    </row>
    <row r="796" spans="1:2">
      <c r="A796" s="11">
        <f>Returns!A796</f>
        <v>0</v>
      </c>
      <c r="B796" s="1">
        <f t="array" ref="B796">MMULT(Returns!B796:F796,Resume!$B$38:$B$42)</f>
        <v>0</v>
      </c>
    </row>
    <row r="797" spans="1:2">
      <c r="A797" s="11">
        <f>Returns!A797</f>
        <v>0</v>
      </c>
      <c r="B797" s="1">
        <f t="array" ref="B797">MMULT(Returns!B797:F797,Resume!$B$38:$B$42)</f>
        <v>0</v>
      </c>
    </row>
    <row r="798" spans="1:2">
      <c r="A798" s="11">
        <f>Returns!A798</f>
        <v>0</v>
      </c>
      <c r="B798" s="1">
        <f t="array" ref="B798">MMULT(Returns!B798:F798,Resume!$B$38:$B$42)</f>
        <v>0</v>
      </c>
    </row>
    <row r="799" spans="1:2">
      <c r="A799" s="11">
        <f>Returns!A799</f>
        <v>0</v>
      </c>
      <c r="B799" s="1">
        <f t="array" ref="B799">MMULT(Returns!B799:F799,Resume!$B$38:$B$42)</f>
        <v>0</v>
      </c>
    </row>
    <row r="800" spans="1:2">
      <c r="A800" s="11">
        <f>Returns!A800</f>
        <v>0</v>
      </c>
      <c r="B800" s="1">
        <f t="array" ref="B800">MMULT(Returns!B800:F800,Resume!$B$38:$B$42)</f>
        <v>0</v>
      </c>
    </row>
    <row r="801" spans="1:2">
      <c r="A801" s="11">
        <f>Returns!A801</f>
        <v>0</v>
      </c>
      <c r="B801" s="1">
        <f t="array" ref="B801">MMULT(Returns!B801:F801,Resume!$B$38:$B$42)</f>
        <v>0</v>
      </c>
    </row>
    <row r="802" spans="1:2">
      <c r="A802" s="11">
        <f>Returns!A802</f>
        <v>0</v>
      </c>
      <c r="B802" s="1">
        <f t="array" ref="B802">MMULT(Returns!B802:F802,Resume!$B$38:$B$42)</f>
        <v>0</v>
      </c>
    </row>
    <row r="803" spans="1:2">
      <c r="A803" s="11">
        <f>Returns!A803</f>
        <v>0</v>
      </c>
      <c r="B803" s="1">
        <f t="array" ref="B803">MMULT(Returns!B803:F803,Resume!$B$38:$B$42)</f>
        <v>0</v>
      </c>
    </row>
    <row r="804" spans="1:2">
      <c r="A804" s="11">
        <f>Returns!A804</f>
        <v>0</v>
      </c>
      <c r="B804" s="1">
        <f t="array" ref="B804">MMULT(Returns!B804:F804,Resume!$B$38:$B$42)</f>
        <v>0</v>
      </c>
    </row>
    <row r="805" spans="1:2">
      <c r="A805" s="11">
        <f>Returns!A805</f>
        <v>0</v>
      </c>
      <c r="B805" s="1">
        <f t="array" ref="B805">MMULT(Returns!B805:F805,Resume!$B$38:$B$42)</f>
        <v>0</v>
      </c>
    </row>
    <row r="806" spans="1:2">
      <c r="A806" s="11">
        <f>Returns!A806</f>
        <v>0</v>
      </c>
      <c r="B806" s="1">
        <f t="array" ref="B806">MMULT(Returns!B806:F806,Resume!$B$38:$B$42)</f>
        <v>0</v>
      </c>
    </row>
    <row r="807" spans="1:2">
      <c r="A807" s="11">
        <f>Returns!A807</f>
        <v>0</v>
      </c>
      <c r="B807" s="1">
        <f t="array" ref="B807">MMULT(Returns!B807:F807,Resume!$B$38:$B$42)</f>
        <v>0</v>
      </c>
    </row>
    <row r="808" spans="1:2">
      <c r="A808" s="11">
        <f>Returns!A808</f>
        <v>0</v>
      </c>
      <c r="B808" s="1">
        <f t="array" ref="B808">MMULT(Returns!B808:F808,Resume!$B$38:$B$42)</f>
        <v>0</v>
      </c>
    </row>
    <row r="809" spans="1:2">
      <c r="A809" s="11">
        <f>Returns!A809</f>
        <v>0</v>
      </c>
      <c r="B809" s="1">
        <f t="array" ref="B809">MMULT(Returns!B809:F809,Resume!$B$38:$B$42)</f>
        <v>0</v>
      </c>
    </row>
    <row r="810" spans="1:2">
      <c r="A810" s="11">
        <f>Returns!A810</f>
        <v>0</v>
      </c>
      <c r="B810" s="1">
        <f t="array" ref="B810">MMULT(Returns!B810:F810,Resume!$B$38:$B$42)</f>
        <v>0</v>
      </c>
    </row>
    <row r="811" spans="1:2">
      <c r="A811" s="11">
        <f>Returns!A811</f>
        <v>0</v>
      </c>
      <c r="B811" s="1">
        <f t="array" ref="B811">MMULT(Returns!B811:F811,Resume!$B$38:$B$42)</f>
        <v>0</v>
      </c>
    </row>
    <row r="812" spans="1:2">
      <c r="A812" s="11">
        <f>Returns!A812</f>
        <v>0</v>
      </c>
      <c r="B812" s="1">
        <f t="array" ref="B812">MMULT(Returns!B812:F812,Resume!$B$38:$B$42)</f>
        <v>0</v>
      </c>
    </row>
    <row r="813" spans="1:2">
      <c r="A813" s="11">
        <f>Returns!A813</f>
        <v>0</v>
      </c>
      <c r="B813" s="1">
        <f t="array" ref="B813">MMULT(Returns!B813:F813,Resume!$B$38:$B$42)</f>
        <v>0</v>
      </c>
    </row>
    <row r="814" spans="1:2">
      <c r="A814" s="11">
        <f>Returns!A814</f>
        <v>0</v>
      </c>
      <c r="B814" s="1">
        <f t="array" ref="B814">MMULT(Returns!B814:F814,Resume!$B$38:$B$42)</f>
        <v>0</v>
      </c>
    </row>
    <row r="815" spans="1:2">
      <c r="A815" s="11">
        <f>Returns!A815</f>
        <v>0</v>
      </c>
      <c r="B815" s="1">
        <f t="array" ref="B815">MMULT(Returns!B815:F815,Resume!$B$38:$B$42)</f>
        <v>0</v>
      </c>
    </row>
    <row r="816" spans="1:2">
      <c r="A816" s="11">
        <f>Returns!A816</f>
        <v>0</v>
      </c>
      <c r="B816" s="1">
        <f t="array" ref="B816">MMULT(Returns!B816:F816,Resume!$B$38:$B$42)</f>
        <v>0</v>
      </c>
    </row>
    <row r="817" spans="1:2">
      <c r="A817" s="11">
        <f>Returns!A817</f>
        <v>0</v>
      </c>
      <c r="B817" s="1">
        <f t="array" ref="B817">MMULT(Returns!B817:F817,Resume!$B$38:$B$42)</f>
        <v>0</v>
      </c>
    </row>
    <row r="818" spans="1:2">
      <c r="A818" s="11">
        <f>Returns!A818</f>
        <v>0</v>
      </c>
      <c r="B818" s="1">
        <f t="array" ref="B818">MMULT(Returns!B818:F818,Resume!$B$38:$B$42)</f>
        <v>0</v>
      </c>
    </row>
    <row r="819" spans="1:2">
      <c r="A819" s="11">
        <f>Returns!A819</f>
        <v>0</v>
      </c>
      <c r="B819" s="1">
        <f t="array" ref="B819">MMULT(Returns!B819:F819,Resume!$B$38:$B$42)</f>
        <v>0</v>
      </c>
    </row>
    <row r="820" spans="1:2">
      <c r="A820" s="11">
        <f>Returns!A820</f>
        <v>0</v>
      </c>
      <c r="B820" s="1">
        <f t="array" ref="B820">MMULT(Returns!B820:F820,Resume!$B$38:$B$42)</f>
        <v>0</v>
      </c>
    </row>
    <row r="821" spans="1:2">
      <c r="A821" s="11">
        <f>Returns!A821</f>
        <v>0</v>
      </c>
      <c r="B821" s="1">
        <f t="array" ref="B821">MMULT(Returns!B821:F821,Resume!$B$38:$B$42)</f>
        <v>0</v>
      </c>
    </row>
    <row r="822" spans="1:2">
      <c r="A822" s="11">
        <f>Returns!A822</f>
        <v>0</v>
      </c>
      <c r="B822" s="1">
        <f t="array" ref="B822">MMULT(Returns!B822:F822,Resume!$B$38:$B$42)</f>
        <v>0</v>
      </c>
    </row>
    <row r="823" spans="1:2">
      <c r="A823" s="11">
        <f>Returns!A823</f>
        <v>0</v>
      </c>
      <c r="B823" s="1">
        <f t="array" ref="B823">MMULT(Returns!B823:F823,Resume!$B$38:$B$42)</f>
        <v>0</v>
      </c>
    </row>
    <row r="824" spans="1:2">
      <c r="A824" s="11">
        <f>Returns!A824</f>
        <v>0</v>
      </c>
      <c r="B824" s="1">
        <f t="array" ref="B824">MMULT(Returns!B824:F824,Resume!$B$38:$B$42)</f>
        <v>0</v>
      </c>
    </row>
    <row r="825" spans="1:2">
      <c r="A825" s="11">
        <f>Returns!A825</f>
        <v>0</v>
      </c>
      <c r="B825" s="1">
        <f t="array" ref="B825">MMULT(Returns!B825:F825,Resume!$B$38:$B$42)</f>
        <v>0</v>
      </c>
    </row>
    <row r="826" spans="1:2">
      <c r="A826" s="11">
        <f>Returns!A826</f>
        <v>0</v>
      </c>
      <c r="B826" s="1">
        <f t="array" ref="B826">MMULT(Returns!B826:F826,Resume!$B$38:$B$42)</f>
        <v>0</v>
      </c>
    </row>
    <row r="827" spans="1:2">
      <c r="A827" s="11">
        <f>Returns!A827</f>
        <v>0</v>
      </c>
      <c r="B827" s="1">
        <f t="array" ref="B827">MMULT(Returns!B827:F827,Resume!$B$38:$B$42)</f>
        <v>0</v>
      </c>
    </row>
    <row r="828" spans="1:2">
      <c r="A828" s="11">
        <f>Returns!A828</f>
        <v>0</v>
      </c>
      <c r="B828" s="1">
        <f t="array" ref="B828">MMULT(Returns!B828:F828,Resume!$B$38:$B$42)</f>
        <v>0</v>
      </c>
    </row>
    <row r="829" spans="1:2">
      <c r="A829" s="11">
        <f>Returns!A829</f>
        <v>0</v>
      </c>
      <c r="B829" s="1">
        <f t="array" ref="B829">MMULT(Returns!B829:F829,Resume!$B$38:$B$42)</f>
        <v>0</v>
      </c>
    </row>
    <row r="830" spans="1:2">
      <c r="A830" s="11">
        <f>Returns!A830</f>
        <v>0</v>
      </c>
      <c r="B830" s="1">
        <f t="array" ref="B830">MMULT(Returns!B830:F830,Resume!$B$38:$B$42)</f>
        <v>0</v>
      </c>
    </row>
    <row r="831" spans="1:2">
      <c r="A831" s="11">
        <f>Returns!A831</f>
        <v>0</v>
      </c>
      <c r="B831" s="1">
        <f t="array" ref="B831">MMULT(Returns!B831:F831,Resume!$B$38:$B$42)</f>
        <v>0</v>
      </c>
    </row>
    <row r="832" spans="1:2">
      <c r="A832" s="11">
        <f>Returns!A832</f>
        <v>0</v>
      </c>
      <c r="B832" s="1">
        <f t="array" ref="B832">MMULT(Returns!B832:F832,Resume!$B$38:$B$42)</f>
        <v>0</v>
      </c>
    </row>
    <row r="833" spans="1:2">
      <c r="A833" s="11">
        <f>Returns!A833</f>
        <v>0</v>
      </c>
      <c r="B833" s="1">
        <f t="array" ref="B833">MMULT(Returns!B833:F833,Resume!$B$38:$B$42)</f>
        <v>0</v>
      </c>
    </row>
    <row r="834" spans="1:2">
      <c r="A834" s="11">
        <f>Returns!A834</f>
        <v>0</v>
      </c>
      <c r="B834" s="1">
        <f t="array" ref="B834">MMULT(Returns!B834:F834,Resume!$B$38:$B$42)</f>
        <v>0</v>
      </c>
    </row>
    <row r="835" spans="1:2">
      <c r="A835" s="11">
        <f>Returns!A835</f>
        <v>0</v>
      </c>
      <c r="B835" s="1">
        <f t="array" ref="B835">MMULT(Returns!B835:F835,Resume!$B$38:$B$42)</f>
        <v>0</v>
      </c>
    </row>
    <row r="836" spans="1:2">
      <c r="A836" s="11">
        <f>Returns!A836</f>
        <v>0</v>
      </c>
      <c r="B836" s="1">
        <f t="array" ref="B836">MMULT(Returns!B836:F836,Resume!$B$38:$B$42)</f>
        <v>0</v>
      </c>
    </row>
    <row r="837" spans="1:2">
      <c r="A837" s="11">
        <f>Returns!A837</f>
        <v>0</v>
      </c>
      <c r="B837" s="1">
        <f t="array" ref="B837">MMULT(Returns!B837:F837,Resume!$B$38:$B$42)</f>
        <v>0</v>
      </c>
    </row>
    <row r="838" spans="1:2">
      <c r="A838" s="11">
        <f>Returns!A838</f>
        <v>0</v>
      </c>
      <c r="B838" s="1">
        <f t="array" ref="B838">MMULT(Returns!B838:F838,Resume!$B$38:$B$42)</f>
        <v>0</v>
      </c>
    </row>
    <row r="839" spans="1:2">
      <c r="A839" s="11">
        <f>Returns!A839</f>
        <v>0</v>
      </c>
      <c r="B839" s="1">
        <f t="array" ref="B839">MMULT(Returns!B839:F839,Resume!$B$38:$B$42)</f>
        <v>0</v>
      </c>
    </row>
    <row r="840" spans="1:2">
      <c r="A840" s="11">
        <f>Returns!A840</f>
        <v>0</v>
      </c>
      <c r="B840" s="1">
        <f t="array" ref="B840">MMULT(Returns!B840:F840,Resume!$B$38:$B$42)</f>
        <v>0</v>
      </c>
    </row>
    <row r="841" spans="1:2">
      <c r="A841" s="11">
        <f>Returns!A841</f>
        <v>0</v>
      </c>
      <c r="B841" s="1">
        <f t="array" ref="B841">MMULT(Returns!B841:F841,Resume!$B$38:$B$42)</f>
        <v>0</v>
      </c>
    </row>
    <row r="842" spans="1:2">
      <c r="A842" s="11">
        <f>Returns!A842</f>
        <v>0</v>
      </c>
      <c r="B842" s="1">
        <f t="array" ref="B842">MMULT(Returns!B842:F842,Resume!$B$38:$B$42)</f>
        <v>0</v>
      </c>
    </row>
    <row r="843" spans="1:2">
      <c r="A843" s="11">
        <f>Returns!A843</f>
        <v>0</v>
      </c>
      <c r="B843" s="1">
        <f t="array" ref="B843">MMULT(Returns!B843:F843,Resume!$B$38:$B$42)</f>
        <v>0</v>
      </c>
    </row>
    <row r="844" spans="1:2">
      <c r="A844" s="11">
        <f>Returns!A844</f>
        <v>0</v>
      </c>
      <c r="B844" s="1">
        <f t="array" ref="B844">MMULT(Returns!B844:F844,Resume!$B$38:$B$42)</f>
        <v>0</v>
      </c>
    </row>
    <row r="845" spans="1:2">
      <c r="A845" s="11">
        <f>Returns!A845</f>
        <v>0</v>
      </c>
      <c r="B845" s="1">
        <f t="array" ref="B845">MMULT(Returns!B845:F845,Resume!$B$38:$B$42)</f>
        <v>0</v>
      </c>
    </row>
    <row r="846" spans="1:2">
      <c r="A846" s="11">
        <f>Returns!A846</f>
        <v>0</v>
      </c>
      <c r="B846" s="1">
        <f t="array" ref="B846">MMULT(Returns!B846:F846,Resume!$B$38:$B$42)</f>
        <v>0</v>
      </c>
    </row>
    <row r="847" spans="1:2">
      <c r="A847" s="11">
        <f>Returns!A847</f>
        <v>0</v>
      </c>
      <c r="B847" s="1">
        <f t="array" ref="B847">MMULT(Returns!B847:F847,Resume!$B$38:$B$42)</f>
        <v>0</v>
      </c>
    </row>
    <row r="848" spans="1:2">
      <c r="A848" s="11">
        <f>Returns!A848</f>
        <v>0</v>
      </c>
      <c r="B848" s="1">
        <f t="array" ref="B848">MMULT(Returns!B848:F848,Resume!$B$38:$B$42)</f>
        <v>0</v>
      </c>
    </row>
    <row r="849" spans="1:2">
      <c r="A849" s="11">
        <f>Returns!A849</f>
        <v>0</v>
      </c>
      <c r="B849" s="1">
        <f t="array" ref="B849">MMULT(Returns!B849:F849,Resume!$B$38:$B$42)</f>
        <v>0</v>
      </c>
    </row>
    <row r="850" spans="1:2">
      <c r="A850" s="11">
        <f>Returns!A850</f>
        <v>0</v>
      </c>
      <c r="B850" s="1">
        <f t="array" ref="B850">MMULT(Returns!B850:F850,Resume!$B$38:$B$42)</f>
        <v>0</v>
      </c>
    </row>
    <row r="851" spans="1:2">
      <c r="A851" s="11">
        <f>Returns!A851</f>
        <v>0</v>
      </c>
      <c r="B851" s="1">
        <f t="array" ref="B851">MMULT(Returns!B851:F851,Resume!$B$38:$B$42)</f>
        <v>0</v>
      </c>
    </row>
    <row r="852" spans="1:2">
      <c r="A852" s="11">
        <f>Returns!A852</f>
        <v>0</v>
      </c>
      <c r="B852" s="1">
        <f t="array" ref="B852">MMULT(Returns!B852:F852,Resume!$B$38:$B$42)</f>
        <v>0</v>
      </c>
    </row>
    <row r="853" spans="1:2">
      <c r="A853" s="11">
        <f>Returns!A853</f>
        <v>0</v>
      </c>
      <c r="B853" s="1">
        <f t="array" ref="B853">MMULT(Returns!B853:F853,Resume!$B$38:$B$42)</f>
        <v>0</v>
      </c>
    </row>
    <row r="854" spans="1:2">
      <c r="A854" s="11">
        <f>Returns!A854</f>
        <v>0</v>
      </c>
      <c r="B854" s="1">
        <f t="array" ref="B854">MMULT(Returns!B854:F854,Resume!$B$38:$B$42)</f>
        <v>0</v>
      </c>
    </row>
    <row r="855" spans="1:2">
      <c r="A855" s="11">
        <f>Returns!A855</f>
        <v>0</v>
      </c>
      <c r="B855" s="1">
        <f t="array" ref="B855">MMULT(Returns!B855:F855,Resume!$B$38:$B$42)</f>
        <v>0</v>
      </c>
    </row>
    <row r="856" spans="1:2">
      <c r="A856" s="11">
        <f>Returns!A856</f>
        <v>0</v>
      </c>
      <c r="B856" s="1">
        <f t="array" ref="B856">MMULT(Returns!B856:F856,Resume!$B$38:$B$42)</f>
        <v>0</v>
      </c>
    </row>
    <row r="857" spans="1:2">
      <c r="A857" s="11">
        <f>Returns!A857</f>
        <v>0</v>
      </c>
      <c r="B857" s="1">
        <f t="array" ref="B857">MMULT(Returns!B857:F857,Resume!$B$38:$B$42)</f>
        <v>0</v>
      </c>
    </row>
    <row r="858" spans="1:2">
      <c r="A858" s="11">
        <f>Returns!A858</f>
        <v>0</v>
      </c>
      <c r="B858" s="1">
        <f t="array" ref="B858">MMULT(Returns!B858:F858,Resume!$B$38:$B$42)</f>
        <v>0</v>
      </c>
    </row>
    <row r="859" spans="1:2">
      <c r="A859" s="11">
        <f>Returns!A859</f>
        <v>0</v>
      </c>
      <c r="B859" s="1">
        <f t="array" ref="B859">MMULT(Returns!B859:F859,Resume!$B$38:$B$42)</f>
        <v>0</v>
      </c>
    </row>
    <row r="860" spans="1:2">
      <c r="A860" s="11">
        <f>Returns!A860</f>
        <v>0</v>
      </c>
      <c r="B860" s="1">
        <f t="array" ref="B860">MMULT(Returns!B860:F860,Resume!$B$38:$B$42)</f>
        <v>0</v>
      </c>
    </row>
    <row r="861" spans="1:2">
      <c r="A861" s="11">
        <f>Returns!A861</f>
        <v>0</v>
      </c>
      <c r="B861" s="1">
        <f t="array" ref="B861">MMULT(Returns!B861:F861,Resume!$B$38:$B$42)</f>
        <v>0</v>
      </c>
    </row>
    <row r="862" spans="1:2">
      <c r="A862" s="11">
        <f>Returns!A862</f>
        <v>0</v>
      </c>
      <c r="B862" s="1">
        <f t="array" ref="B862">MMULT(Returns!B862:F862,Resume!$B$38:$B$42)</f>
        <v>0</v>
      </c>
    </row>
    <row r="863" spans="1:2">
      <c r="A863" s="11">
        <f>Returns!A863</f>
        <v>0</v>
      </c>
      <c r="B863" s="1">
        <f t="array" ref="B863">MMULT(Returns!B863:F863,Resume!$B$38:$B$42)</f>
        <v>0</v>
      </c>
    </row>
    <row r="864" spans="1:2">
      <c r="A864" s="11">
        <f>Returns!A864</f>
        <v>0</v>
      </c>
      <c r="B864" s="1">
        <f t="array" ref="B864">MMULT(Returns!B864:F864,Resume!$B$38:$B$42)</f>
        <v>0</v>
      </c>
    </row>
    <row r="865" spans="1:2">
      <c r="A865" s="11">
        <f>Returns!A865</f>
        <v>0</v>
      </c>
      <c r="B865" s="1">
        <f t="array" ref="B865">MMULT(Returns!B865:F865,Resume!$B$38:$B$42)</f>
        <v>0</v>
      </c>
    </row>
    <row r="866" spans="1:2">
      <c r="A866" s="11">
        <f>Returns!A866</f>
        <v>0</v>
      </c>
      <c r="B866" s="1">
        <f t="array" ref="B866">MMULT(Returns!B866:F866,Resume!$B$38:$B$42)</f>
        <v>0</v>
      </c>
    </row>
    <row r="867" spans="1:2">
      <c r="A867" s="11">
        <f>Returns!A867</f>
        <v>0</v>
      </c>
      <c r="B867" s="1">
        <f t="array" ref="B867">MMULT(Returns!B867:F867,Resume!$B$38:$B$42)</f>
        <v>0</v>
      </c>
    </row>
    <row r="868" spans="1:2">
      <c r="A868" s="11">
        <f>Returns!A868</f>
        <v>0</v>
      </c>
      <c r="B868" s="1">
        <f t="array" ref="B868">MMULT(Returns!B868:F868,Resume!$B$38:$B$42)</f>
        <v>0</v>
      </c>
    </row>
    <row r="869" spans="1:2">
      <c r="A869" s="11">
        <f>Returns!A869</f>
        <v>0</v>
      </c>
      <c r="B869" s="1">
        <f t="array" ref="B869">MMULT(Returns!B869:F869,Resume!$B$38:$B$42)</f>
        <v>0</v>
      </c>
    </row>
    <row r="870" spans="1:2">
      <c r="A870" s="11">
        <f>Returns!A870</f>
        <v>0</v>
      </c>
      <c r="B870" s="1">
        <f t="array" ref="B870">MMULT(Returns!B870:F870,Resume!$B$38:$B$42)</f>
        <v>0</v>
      </c>
    </row>
    <row r="871" spans="1:2">
      <c r="A871" s="11">
        <f>Returns!A871</f>
        <v>0</v>
      </c>
      <c r="B871" s="1">
        <f t="array" ref="B871">MMULT(Returns!B871:F871,Resume!$B$38:$B$42)</f>
        <v>0</v>
      </c>
    </row>
    <row r="872" spans="1:2">
      <c r="A872" s="11">
        <f>Returns!A872</f>
        <v>0</v>
      </c>
      <c r="B872" s="1">
        <f t="array" ref="B872">MMULT(Returns!B872:F872,Resume!$B$38:$B$42)</f>
        <v>0</v>
      </c>
    </row>
    <row r="873" spans="1:2">
      <c r="A873" s="11">
        <f>Returns!A873</f>
        <v>0</v>
      </c>
      <c r="B873" s="1">
        <f t="array" ref="B873">MMULT(Returns!B873:F873,Resume!$B$38:$B$42)</f>
        <v>0</v>
      </c>
    </row>
    <row r="874" spans="1:2">
      <c r="A874" s="11">
        <f>Returns!A874</f>
        <v>0</v>
      </c>
      <c r="B874" s="1">
        <f t="array" ref="B874">MMULT(Returns!B874:F874,Resume!$B$38:$B$42)</f>
        <v>0</v>
      </c>
    </row>
    <row r="875" spans="1:2">
      <c r="A875" s="11">
        <f>Returns!A875</f>
        <v>0</v>
      </c>
      <c r="B875" s="1">
        <f t="array" ref="B875">MMULT(Returns!B875:F875,Resume!$B$38:$B$42)</f>
        <v>0</v>
      </c>
    </row>
    <row r="876" spans="1:2">
      <c r="A876" s="11">
        <f>Returns!A876</f>
        <v>0</v>
      </c>
      <c r="B876" s="1">
        <f t="array" ref="B876">MMULT(Returns!B876:F876,Resume!$B$38:$B$42)</f>
        <v>0</v>
      </c>
    </row>
    <row r="877" spans="1:2">
      <c r="A877" s="11">
        <f>Returns!A877</f>
        <v>0</v>
      </c>
      <c r="B877" s="1">
        <f t="array" ref="B877">MMULT(Returns!B877:F877,Resume!$B$38:$B$42)</f>
        <v>0</v>
      </c>
    </row>
    <row r="878" spans="1:2">
      <c r="A878" s="11">
        <f>Returns!A878</f>
        <v>0</v>
      </c>
      <c r="B878" s="1">
        <f t="array" ref="B878">MMULT(Returns!B878:F878,Resume!$B$38:$B$42)</f>
        <v>0</v>
      </c>
    </row>
    <row r="879" spans="1:2">
      <c r="A879" s="11">
        <f>Returns!A879</f>
        <v>0</v>
      </c>
      <c r="B879" s="1">
        <f t="array" ref="B879">MMULT(Returns!B879:F879,Resume!$B$38:$B$42)</f>
        <v>0</v>
      </c>
    </row>
    <row r="880" spans="1:2">
      <c r="A880" s="11">
        <f>Returns!A880</f>
        <v>0</v>
      </c>
      <c r="B880" s="1">
        <f t="array" ref="B880">MMULT(Returns!B880:F880,Resume!$B$38:$B$42)</f>
        <v>0</v>
      </c>
    </row>
    <row r="881" spans="1:2">
      <c r="A881" s="11">
        <f>Returns!A881</f>
        <v>0</v>
      </c>
      <c r="B881" s="1">
        <f t="array" ref="B881">MMULT(Returns!B881:F881,Resume!$B$38:$B$42)</f>
        <v>0</v>
      </c>
    </row>
    <row r="882" spans="1:2">
      <c r="A882" s="11">
        <f>Returns!A882</f>
        <v>0</v>
      </c>
      <c r="B882" s="1">
        <f t="array" ref="B882">MMULT(Returns!B882:F882,Resume!$B$38:$B$42)</f>
        <v>0</v>
      </c>
    </row>
    <row r="883" spans="1:2">
      <c r="A883" s="11">
        <f>Returns!A883</f>
        <v>0</v>
      </c>
      <c r="B883" s="1">
        <f t="array" ref="B883">MMULT(Returns!B883:F883,Resume!$B$38:$B$42)</f>
        <v>0</v>
      </c>
    </row>
    <row r="884" spans="1:2">
      <c r="A884" s="11">
        <f>Returns!A884</f>
        <v>0</v>
      </c>
      <c r="B884" s="1">
        <f t="array" ref="B884">MMULT(Returns!B884:F884,Resume!$B$38:$B$42)</f>
        <v>0</v>
      </c>
    </row>
    <row r="885" spans="1:2">
      <c r="A885" s="11">
        <f>Returns!A885</f>
        <v>0</v>
      </c>
      <c r="B885" s="1">
        <f t="array" ref="B885">MMULT(Returns!B885:F885,Resume!$B$38:$B$42)</f>
        <v>0</v>
      </c>
    </row>
    <row r="886" spans="1:2">
      <c r="A886" s="11">
        <f>Returns!A886</f>
        <v>0</v>
      </c>
      <c r="B886" s="1">
        <f t="array" ref="B886">MMULT(Returns!B886:F886,Resume!$B$38:$B$42)</f>
        <v>0</v>
      </c>
    </row>
    <row r="887" spans="1:2">
      <c r="A887" s="11">
        <f>Returns!A887</f>
        <v>0</v>
      </c>
      <c r="B887" s="1">
        <f t="array" ref="B887">MMULT(Returns!B887:F887,Resume!$B$38:$B$42)</f>
        <v>0</v>
      </c>
    </row>
    <row r="888" spans="1:2">
      <c r="A888" s="11">
        <f>Returns!A888</f>
        <v>0</v>
      </c>
      <c r="B888" s="1">
        <f t="array" ref="B888">MMULT(Returns!B888:F888,Resume!$B$38:$B$42)</f>
        <v>0</v>
      </c>
    </row>
    <row r="889" spans="1:2">
      <c r="A889" s="11">
        <f>Returns!A889</f>
        <v>0</v>
      </c>
      <c r="B889" s="1">
        <f t="array" ref="B889">MMULT(Returns!B889:F889,Resume!$B$38:$B$42)</f>
        <v>0</v>
      </c>
    </row>
    <row r="890" spans="1:2">
      <c r="A890" s="11">
        <f>Returns!A890</f>
        <v>0</v>
      </c>
      <c r="B890" s="1">
        <f t="array" ref="B890">MMULT(Returns!B890:F890,Resume!$B$38:$B$42)</f>
        <v>0</v>
      </c>
    </row>
    <row r="891" spans="1:2">
      <c r="A891" s="11">
        <f>Returns!A891</f>
        <v>0</v>
      </c>
      <c r="B891" s="1">
        <f t="array" ref="B891">MMULT(Returns!B891:F891,Resume!$B$38:$B$42)</f>
        <v>0</v>
      </c>
    </row>
    <row r="892" spans="1:2">
      <c r="A892" s="11">
        <f>Returns!A892</f>
        <v>0</v>
      </c>
      <c r="B892" s="1">
        <f t="array" ref="B892">MMULT(Returns!B892:F892,Resume!$B$38:$B$42)</f>
        <v>0</v>
      </c>
    </row>
    <row r="893" spans="1:2">
      <c r="A893" s="11">
        <f>Returns!A893</f>
        <v>0</v>
      </c>
      <c r="B893" s="1">
        <f t="array" ref="B893">MMULT(Returns!B893:F893,Resume!$B$38:$B$42)</f>
        <v>0</v>
      </c>
    </row>
    <row r="894" spans="1:2">
      <c r="A894" s="11">
        <f>Returns!A894</f>
        <v>0</v>
      </c>
      <c r="B894" s="1">
        <f t="array" ref="B894">MMULT(Returns!B894:F894,Resume!$B$38:$B$42)</f>
        <v>0</v>
      </c>
    </row>
    <row r="895" spans="1:2">
      <c r="A895" s="11">
        <f>Returns!A895</f>
        <v>0</v>
      </c>
      <c r="B895" s="1">
        <f t="array" ref="B895">MMULT(Returns!B895:F895,Resume!$B$38:$B$42)</f>
        <v>0</v>
      </c>
    </row>
    <row r="896" spans="1:2">
      <c r="A896" s="11">
        <f>Returns!A896</f>
        <v>0</v>
      </c>
      <c r="B896" s="1">
        <f t="array" ref="B896">MMULT(Returns!B896:F896,Resume!$B$38:$B$42)</f>
        <v>0</v>
      </c>
    </row>
    <row r="897" spans="1:2">
      <c r="A897" s="11">
        <f>Returns!A897</f>
        <v>0</v>
      </c>
      <c r="B897" s="1">
        <f t="array" ref="B897">MMULT(Returns!B897:F897,Resume!$B$38:$B$42)</f>
        <v>0</v>
      </c>
    </row>
    <row r="898" spans="1:2">
      <c r="A898" s="11">
        <f>Returns!A898</f>
        <v>0</v>
      </c>
      <c r="B898" s="1">
        <f t="array" ref="B898">MMULT(Returns!B898:F898,Resume!$B$38:$B$42)</f>
        <v>0</v>
      </c>
    </row>
    <row r="899" spans="1:2">
      <c r="A899" s="11">
        <f>Returns!A899</f>
        <v>0</v>
      </c>
      <c r="B899" s="1">
        <f t="array" ref="B899">MMULT(Returns!B899:F899,Resume!$B$38:$B$42)</f>
        <v>0</v>
      </c>
    </row>
    <row r="900" spans="1:2">
      <c r="A900" s="11">
        <f>Returns!A900</f>
        <v>0</v>
      </c>
      <c r="B900" s="1">
        <f t="array" ref="B900">MMULT(Returns!B900:F900,Resume!$B$38:$B$42)</f>
        <v>0</v>
      </c>
    </row>
    <row r="901" spans="1:2">
      <c r="A901" s="11">
        <f>Returns!A901</f>
        <v>0</v>
      </c>
      <c r="B901" s="1">
        <f t="array" ref="B901">MMULT(Returns!B901:F901,Resume!$B$38:$B$42)</f>
        <v>0</v>
      </c>
    </row>
    <row r="902" spans="1:2">
      <c r="A902" s="11">
        <f>Returns!A902</f>
        <v>0</v>
      </c>
      <c r="B902" s="1">
        <f t="array" ref="B902">MMULT(Returns!B902:F902,Resume!$B$38:$B$42)</f>
        <v>0</v>
      </c>
    </row>
    <row r="903" spans="1:2">
      <c r="A903" s="11">
        <f>Returns!A903</f>
        <v>0</v>
      </c>
      <c r="B903" s="1">
        <f t="array" ref="B903">MMULT(Returns!B903:F903,Resume!$B$38:$B$42)</f>
        <v>0</v>
      </c>
    </row>
    <row r="904" spans="1:2">
      <c r="A904" s="11">
        <f>Returns!A904</f>
        <v>0</v>
      </c>
      <c r="B904" s="1">
        <f t="array" ref="B904">MMULT(Returns!B904:F904,Resume!$B$38:$B$42)</f>
        <v>0</v>
      </c>
    </row>
    <row r="905" spans="1:2">
      <c r="A905" s="11">
        <f>Returns!A905</f>
        <v>0</v>
      </c>
      <c r="B905" s="1">
        <f t="array" ref="B905">MMULT(Returns!B905:F905,Resume!$B$38:$B$42)</f>
        <v>0</v>
      </c>
    </row>
    <row r="906" spans="1:2">
      <c r="A906" s="11">
        <f>Returns!A906</f>
        <v>0</v>
      </c>
      <c r="B906" s="1">
        <f t="array" ref="B906">MMULT(Returns!B906:F906,Resume!$B$38:$B$42)</f>
        <v>0</v>
      </c>
    </row>
    <row r="907" spans="1:2">
      <c r="A907" s="11">
        <f>Returns!A907</f>
        <v>0</v>
      </c>
      <c r="B907" s="1">
        <f t="array" ref="B907">MMULT(Returns!B907:F907,Resume!$B$38:$B$42)</f>
        <v>0</v>
      </c>
    </row>
    <row r="908" spans="1:2">
      <c r="A908" s="11">
        <f>Returns!A908</f>
        <v>0</v>
      </c>
      <c r="B908" s="1">
        <f t="array" ref="B908">MMULT(Returns!B908:F908,Resume!$B$38:$B$42)</f>
        <v>0</v>
      </c>
    </row>
    <row r="909" spans="1:2">
      <c r="A909" s="11">
        <f>Returns!A909</f>
        <v>0</v>
      </c>
      <c r="B909" s="1">
        <f t="array" ref="B909">MMULT(Returns!B909:F909,Resume!$B$38:$B$42)</f>
        <v>0</v>
      </c>
    </row>
    <row r="910" spans="1:2">
      <c r="A910" s="11">
        <f>Returns!A910</f>
        <v>0</v>
      </c>
      <c r="B910" s="1">
        <f t="array" ref="B910">MMULT(Returns!B910:F910,Resume!$B$38:$B$42)</f>
        <v>0</v>
      </c>
    </row>
    <row r="911" spans="1:2">
      <c r="A911" s="11">
        <f>Returns!A911</f>
        <v>0</v>
      </c>
      <c r="B911" s="1">
        <f t="array" ref="B911">MMULT(Returns!B911:F911,Resume!$B$38:$B$42)</f>
        <v>0</v>
      </c>
    </row>
    <row r="912" spans="1:2">
      <c r="A912" s="11">
        <f>Returns!A912</f>
        <v>0</v>
      </c>
      <c r="B912" s="1">
        <f t="array" ref="B912">MMULT(Returns!B912:F912,Resume!$B$38:$B$42)</f>
        <v>0</v>
      </c>
    </row>
    <row r="913" spans="1:2">
      <c r="A913" s="11">
        <f>Returns!A913</f>
        <v>0</v>
      </c>
      <c r="B913" s="1">
        <f t="array" ref="B913">MMULT(Returns!B913:F913,Resume!$B$38:$B$42)</f>
        <v>0</v>
      </c>
    </row>
    <row r="914" spans="1:2">
      <c r="A914" s="11">
        <f>Returns!A914</f>
        <v>0</v>
      </c>
      <c r="B914" s="1">
        <f t="array" ref="B914">MMULT(Returns!B914:F914,Resume!$B$38:$B$42)</f>
        <v>0</v>
      </c>
    </row>
    <row r="915" spans="1:2">
      <c r="A915" s="11">
        <f>Returns!A915</f>
        <v>0</v>
      </c>
      <c r="B915" s="1">
        <f t="array" ref="B915">MMULT(Returns!B915:F915,Resume!$B$38:$B$42)</f>
        <v>0</v>
      </c>
    </row>
    <row r="916" spans="1:2">
      <c r="A916" s="11">
        <f>Returns!A916</f>
        <v>0</v>
      </c>
      <c r="B916" s="1">
        <f t="array" ref="B916">MMULT(Returns!B916:F916,Resume!$B$38:$B$42)</f>
        <v>0</v>
      </c>
    </row>
    <row r="917" spans="1:2">
      <c r="A917" s="11">
        <f>Returns!A917</f>
        <v>0</v>
      </c>
      <c r="B917" s="1">
        <f t="array" ref="B917">MMULT(Returns!B917:F917,Resume!$B$38:$B$42)</f>
        <v>0</v>
      </c>
    </row>
    <row r="918" spans="1:2">
      <c r="A918" s="11">
        <f>Returns!A918</f>
        <v>0</v>
      </c>
      <c r="B918" s="1">
        <f t="array" ref="B918">MMULT(Returns!B918:F918,Resume!$B$38:$B$42)</f>
        <v>0</v>
      </c>
    </row>
    <row r="919" spans="1:2">
      <c r="A919" s="11">
        <f>Returns!A919</f>
        <v>0</v>
      </c>
      <c r="B919" s="1">
        <f t="array" ref="B919">MMULT(Returns!B919:F919,Resume!$B$38:$B$42)</f>
        <v>0</v>
      </c>
    </row>
    <row r="920" spans="1:2">
      <c r="A920" s="11">
        <f>Returns!A920</f>
        <v>0</v>
      </c>
      <c r="B920" s="1">
        <f t="array" ref="B920">MMULT(Returns!B920:F920,Resume!$B$38:$B$42)</f>
        <v>0</v>
      </c>
    </row>
    <row r="921" spans="1:2">
      <c r="A921" s="11">
        <f>Returns!A921</f>
        <v>0</v>
      </c>
      <c r="B921" s="1">
        <f t="array" ref="B921">MMULT(Returns!B921:F921,Resume!$B$38:$B$42)</f>
        <v>0</v>
      </c>
    </row>
    <row r="922" spans="1:2">
      <c r="A922" s="11">
        <f>Returns!A922</f>
        <v>0</v>
      </c>
      <c r="B922" s="1">
        <f t="array" ref="B922">MMULT(Returns!B922:F922,Resume!$B$38:$B$42)</f>
        <v>0</v>
      </c>
    </row>
    <row r="923" spans="1:2">
      <c r="A923" s="11">
        <f>Returns!A923</f>
        <v>0</v>
      </c>
      <c r="B923" s="1">
        <f t="array" ref="B923">MMULT(Returns!B923:F923,Resume!$B$38:$B$42)</f>
        <v>0</v>
      </c>
    </row>
    <row r="924" spans="1:2">
      <c r="A924" s="11">
        <f>Returns!A924</f>
        <v>0</v>
      </c>
      <c r="B924" s="1">
        <f t="array" ref="B924">MMULT(Returns!B924:F924,Resume!$B$38:$B$42)</f>
        <v>0</v>
      </c>
    </row>
    <row r="925" spans="1:2">
      <c r="A925" s="11">
        <f>Returns!A925</f>
        <v>0</v>
      </c>
      <c r="B925" s="1">
        <f t="array" ref="B925">MMULT(Returns!B925:F925,Resume!$B$38:$B$42)</f>
        <v>0</v>
      </c>
    </row>
    <row r="926" spans="1:2">
      <c r="A926" s="11">
        <f>Returns!A926</f>
        <v>0</v>
      </c>
      <c r="B926" s="1">
        <f t="array" ref="B926">MMULT(Returns!B926:F926,Resume!$B$38:$B$42)</f>
        <v>0</v>
      </c>
    </row>
    <row r="927" spans="1:2">
      <c r="A927" s="11">
        <f>Returns!A927</f>
        <v>0</v>
      </c>
      <c r="B927" s="1">
        <f t="array" ref="B927">MMULT(Returns!B927:F927,Resume!$B$38:$B$42)</f>
        <v>0</v>
      </c>
    </row>
    <row r="928" spans="1:2">
      <c r="A928" s="11">
        <f>Returns!A928</f>
        <v>0</v>
      </c>
      <c r="B928" s="1">
        <f t="array" ref="B928">MMULT(Returns!B928:F928,Resume!$B$38:$B$42)</f>
        <v>0</v>
      </c>
    </row>
    <row r="929" spans="1:2">
      <c r="A929" s="11">
        <f>Returns!A929</f>
        <v>0</v>
      </c>
      <c r="B929" s="1">
        <f t="array" ref="B929">MMULT(Returns!B929:F929,Resume!$B$38:$B$42)</f>
        <v>0</v>
      </c>
    </row>
    <row r="930" spans="1:2">
      <c r="A930" s="11">
        <f>Returns!A930</f>
        <v>0</v>
      </c>
      <c r="B930" s="1">
        <f t="array" ref="B930">MMULT(Returns!B930:F930,Resume!$B$38:$B$42)</f>
        <v>0</v>
      </c>
    </row>
    <row r="931" spans="1:2">
      <c r="A931" s="11">
        <f>Returns!A931</f>
        <v>0</v>
      </c>
      <c r="B931" s="1">
        <f t="array" ref="B931">MMULT(Returns!B931:F931,Resume!$B$38:$B$42)</f>
        <v>0</v>
      </c>
    </row>
    <row r="932" spans="1:2">
      <c r="A932" s="11">
        <f>Returns!A932</f>
        <v>0</v>
      </c>
      <c r="B932" s="1">
        <f t="array" ref="B932">MMULT(Returns!B932:F932,Resume!$B$38:$B$42)</f>
        <v>0</v>
      </c>
    </row>
    <row r="933" spans="1:2">
      <c r="A933" s="11">
        <f>Returns!A933</f>
        <v>0</v>
      </c>
      <c r="B933" s="1">
        <f t="array" ref="B933">MMULT(Returns!B933:F933,Resume!$B$38:$B$42)</f>
        <v>0</v>
      </c>
    </row>
    <row r="934" spans="1:2">
      <c r="A934" s="11">
        <f>Returns!A934</f>
        <v>0</v>
      </c>
      <c r="B934" s="1">
        <f t="array" ref="B934">MMULT(Returns!B934:F934,Resume!$B$38:$B$42)</f>
        <v>0</v>
      </c>
    </row>
    <row r="935" spans="1:2">
      <c r="A935" s="11">
        <f>Returns!A935</f>
        <v>0</v>
      </c>
      <c r="B935" s="1">
        <f t="array" ref="B935">MMULT(Returns!B935:F935,Resume!$B$38:$B$42)</f>
        <v>0</v>
      </c>
    </row>
    <row r="936" spans="1:2">
      <c r="A936" s="11">
        <f>Returns!A936</f>
        <v>0</v>
      </c>
      <c r="B936" s="1">
        <f t="array" ref="B936">MMULT(Returns!B936:F936,Resume!$B$38:$B$42)</f>
        <v>0</v>
      </c>
    </row>
    <row r="937" spans="1:2">
      <c r="A937" s="11">
        <f>Returns!A937</f>
        <v>0</v>
      </c>
      <c r="B937" s="1">
        <f t="array" ref="B937">MMULT(Returns!B937:F937,Resume!$B$38:$B$42)</f>
        <v>0</v>
      </c>
    </row>
    <row r="938" spans="1:2">
      <c r="A938" s="11">
        <f>Returns!A938</f>
        <v>0</v>
      </c>
      <c r="B938" s="1">
        <f t="array" ref="B938">MMULT(Returns!B938:F938,Resume!$B$38:$B$42)</f>
        <v>0</v>
      </c>
    </row>
    <row r="939" spans="1:2">
      <c r="A939" s="11">
        <f>Returns!A939</f>
        <v>0</v>
      </c>
      <c r="B939" s="1">
        <f t="array" ref="B939">MMULT(Returns!B939:F939,Resume!$B$38:$B$42)</f>
        <v>0</v>
      </c>
    </row>
    <row r="940" spans="1:2">
      <c r="A940" s="11">
        <f>Returns!A940</f>
        <v>0</v>
      </c>
      <c r="B940" s="1">
        <f t="array" ref="B940">MMULT(Returns!B940:F940,Resume!$B$38:$B$42)</f>
        <v>0</v>
      </c>
    </row>
    <row r="941" spans="1:2">
      <c r="A941" s="11">
        <f>Returns!A941</f>
        <v>0</v>
      </c>
      <c r="B941" s="1">
        <f t="array" ref="B941">MMULT(Returns!B941:F941,Resume!$B$38:$B$42)</f>
        <v>0</v>
      </c>
    </row>
    <row r="942" spans="1:2">
      <c r="A942" s="11">
        <f>Returns!A942</f>
        <v>0</v>
      </c>
      <c r="B942" s="1">
        <f t="array" ref="B942">MMULT(Returns!B942:F942,Resume!$B$38:$B$42)</f>
        <v>0</v>
      </c>
    </row>
    <row r="943" spans="1:2">
      <c r="A943" s="11">
        <f>Returns!A943</f>
        <v>0</v>
      </c>
      <c r="B943" s="1">
        <f t="array" ref="B943">MMULT(Returns!B943:F943,Resume!$B$38:$B$42)</f>
        <v>0</v>
      </c>
    </row>
    <row r="944" spans="1:2">
      <c r="A944" s="11">
        <f>Returns!A944</f>
        <v>0</v>
      </c>
      <c r="B944" s="1">
        <f t="array" ref="B944">MMULT(Returns!B944:F944,Resume!$B$38:$B$42)</f>
        <v>0</v>
      </c>
    </row>
    <row r="945" spans="1:2">
      <c r="A945" s="11">
        <f>Returns!A945</f>
        <v>0</v>
      </c>
      <c r="B945" s="1">
        <f t="array" ref="B945">MMULT(Returns!B945:F945,Resume!$B$38:$B$42)</f>
        <v>0</v>
      </c>
    </row>
    <row r="946" spans="1:2">
      <c r="A946" s="11">
        <f>Returns!A946</f>
        <v>0</v>
      </c>
      <c r="B946" s="1">
        <f t="array" ref="B946">MMULT(Returns!B946:F946,Resume!$B$38:$B$42)</f>
        <v>0</v>
      </c>
    </row>
    <row r="947" spans="1:2">
      <c r="A947" s="11">
        <f>Returns!A947</f>
        <v>0</v>
      </c>
      <c r="B947" s="1">
        <f t="array" ref="B947">MMULT(Returns!B947:F947,Resume!$B$38:$B$42)</f>
        <v>0</v>
      </c>
    </row>
    <row r="948" spans="1:2">
      <c r="A948" s="11">
        <f>Returns!A948</f>
        <v>0</v>
      </c>
      <c r="B948" s="1">
        <f t="array" ref="B948">MMULT(Returns!B948:F948,Resume!$B$38:$B$42)</f>
        <v>0</v>
      </c>
    </row>
    <row r="949" spans="1:2">
      <c r="A949" s="11">
        <f>Returns!A949</f>
        <v>0</v>
      </c>
      <c r="B949" s="1">
        <f t="array" ref="B949">MMULT(Returns!B949:F949,Resume!$B$38:$B$42)</f>
        <v>0</v>
      </c>
    </row>
    <row r="950" spans="1:2">
      <c r="A950" s="11">
        <f>Returns!A950</f>
        <v>0</v>
      </c>
      <c r="B950" s="1">
        <f t="array" ref="B950">MMULT(Returns!B950:F950,Resume!$B$38:$B$42)</f>
        <v>0</v>
      </c>
    </row>
    <row r="951" spans="1:2">
      <c r="A951" s="11">
        <f>Returns!A951</f>
        <v>0</v>
      </c>
      <c r="B951" s="1">
        <f t="array" ref="B951">MMULT(Returns!B951:F951,Resume!$B$38:$B$42)</f>
        <v>0</v>
      </c>
    </row>
    <row r="952" spans="1:2">
      <c r="A952" s="11">
        <f>Returns!A952</f>
        <v>0</v>
      </c>
      <c r="B952" s="1">
        <f t="array" ref="B952">MMULT(Returns!B952:F952,Resume!$B$38:$B$42)</f>
        <v>0</v>
      </c>
    </row>
    <row r="953" spans="1:2">
      <c r="A953" s="11">
        <f>Returns!A953</f>
        <v>0</v>
      </c>
      <c r="B953" s="1">
        <f t="array" ref="B953">MMULT(Returns!B953:F953,Resume!$B$38:$B$42)</f>
        <v>0</v>
      </c>
    </row>
    <row r="954" spans="1:2">
      <c r="A954" s="11">
        <f>Returns!A954</f>
        <v>0</v>
      </c>
      <c r="B954" s="1">
        <f t="array" ref="B954">MMULT(Returns!B954:F954,Resume!$B$38:$B$42)</f>
        <v>0</v>
      </c>
    </row>
    <row r="955" spans="1:2">
      <c r="A955" s="11">
        <f>Returns!A955</f>
        <v>0</v>
      </c>
      <c r="B955" s="1">
        <f t="array" ref="B955">MMULT(Returns!B955:F955,Resume!$B$38:$B$42)</f>
        <v>0</v>
      </c>
    </row>
    <row r="956" spans="1:2">
      <c r="A956" s="11">
        <f>Returns!A956</f>
        <v>0</v>
      </c>
      <c r="B956" s="1">
        <f t="array" ref="B956">MMULT(Returns!B956:F956,Resume!$B$38:$B$42)</f>
        <v>0</v>
      </c>
    </row>
    <row r="957" spans="1:2">
      <c r="A957" s="11">
        <f>Returns!A957</f>
        <v>0</v>
      </c>
      <c r="B957" s="1">
        <f t="array" ref="B957">MMULT(Returns!B957:F957,Resume!$B$38:$B$42)</f>
        <v>0</v>
      </c>
    </row>
    <row r="958" spans="1:2">
      <c r="A958" s="11">
        <f>Returns!A958</f>
        <v>0</v>
      </c>
      <c r="B958" s="1">
        <f t="array" ref="B958">MMULT(Returns!B958:F958,Resume!$B$38:$B$42)</f>
        <v>0</v>
      </c>
    </row>
    <row r="959" spans="1:2">
      <c r="A959" s="11">
        <f>Returns!A959</f>
        <v>0</v>
      </c>
      <c r="B959" s="1">
        <f t="array" ref="B959">MMULT(Returns!B959:F959,Resume!$B$38:$B$42)</f>
        <v>0</v>
      </c>
    </row>
    <row r="960" spans="1:2">
      <c r="A960" s="11">
        <f>Returns!A960</f>
        <v>0</v>
      </c>
      <c r="B960" s="1">
        <f t="array" ref="B960">MMULT(Returns!B960:F960,Resume!$B$38:$B$42)</f>
        <v>0</v>
      </c>
    </row>
    <row r="961" spans="1:2">
      <c r="A961" s="11">
        <f>Returns!A961</f>
        <v>0</v>
      </c>
      <c r="B961" s="1">
        <f t="array" ref="B961">MMULT(Returns!B961:F961,Resume!$B$38:$B$42)</f>
        <v>0</v>
      </c>
    </row>
    <row r="962" spans="1:2">
      <c r="A962" s="11">
        <f>Returns!A962</f>
        <v>0</v>
      </c>
      <c r="B962" s="1">
        <f t="array" ref="B962">MMULT(Returns!B962:F962,Resume!$B$38:$B$42)</f>
        <v>0</v>
      </c>
    </row>
    <row r="963" spans="1:2">
      <c r="A963" s="11">
        <f>Returns!A963</f>
        <v>0</v>
      </c>
      <c r="B963" s="1">
        <f t="array" ref="B963">MMULT(Returns!B963:F963,Resume!$B$38:$B$42)</f>
        <v>0</v>
      </c>
    </row>
    <row r="964" spans="1:2">
      <c r="A964" s="11">
        <f>Returns!A964</f>
        <v>0</v>
      </c>
      <c r="B964" s="1">
        <f t="array" ref="B964">MMULT(Returns!B964:F964,Resume!$B$38:$B$42)</f>
        <v>0</v>
      </c>
    </row>
    <row r="965" spans="1:2">
      <c r="A965" s="11">
        <f>Returns!A965</f>
        <v>0</v>
      </c>
      <c r="B965" s="1">
        <f t="array" ref="B965">MMULT(Returns!B965:F965,Resume!$B$38:$B$42)</f>
        <v>0</v>
      </c>
    </row>
    <row r="966" spans="1:2">
      <c r="A966" s="11">
        <f>Returns!A966</f>
        <v>0</v>
      </c>
      <c r="B966" s="1">
        <f t="array" ref="B966">MMULT(Returns!B966:F966,Resume!$B$38:$B$42)</f>
        <v>0</v>
      </c>
    </row>
    <row r="967" spans="1:2">
      <c r="A967" s="11">
        <f>Returns!A967</f>
        <v>0</v>
      </c>
      <c r="B967" s="1">
        <f t="array" ref="B967">MMULT(Returns!B967:F967,Resume!$B$38:$B$42)</f>
        <v>0</v>
      </c>
    </row>
    <row r="968" spans="1:2">
      <c r="A968" s="11">
        <f>Returns!A968</f>
        <v>0</v>
      </c>
      <c r="B968" s="1">
        <f t="array" ref="B968">MMULT(Returns!B968:F968,Resume!$B$38:$B$42)</f>
        <v>0</v>
      </c>
    </row>
    <row r="969" spans="1:2">
      <c r="A969" s="11">
        <f>Returns!A969</f>
        <v>0</v>
      </c>
      <c r="B969" s="1">
        <f t="array" ref="B969">MMULT(Returns!B969:F969,Resume!$B$38:$B$42)</f>
        <v>0</v>
      </c>
    </row>
    <row r="970" spans="1:2">
      <c r="A970" s="11">
        <f>Returns!A970</f>
        <v>0</v>
      </c>
      <c r="B970" s="1">
        <f t="array" ref="B970">MMULT(Returns!B970:F970,Resume!$B$38:$B$42)</f>
        <v>0</v>
      </c>
    </row>
    <row r="971" spans="1:2">
      <c r="A971" s="11">
        <f>Returns!A971</f>
        <v>0</v>
      </c>
      <c r="B971" s="1">
        <f t="array" ref="B971">MMULT(Returns!B971:F971,Resume!$B$38:$B$42)</f>
        <v>0</v>
      </c>
    </row>
    <row r="972" spans="1:2">
      <c r="A972" s="11">
        <f>Returns!A972</f>
        <v>0</v>
      </c>
      <c r="B972" s="1">
        <f t="array" ref="B972">MMULT(Returns!B972:F972,Resume!$B$38:$B$42)</f>
        <v>0</v>
      </c>
    </row>
    <row r="973" spans="1:2">
      <c r="A973" s="11">
        <f>Returns!A973</f>
        <v>0</v>
      </c>
      <c r="B973" s="1">
        <f t="array" ref="B973">MMULT(Returns!B973:F973,Resume!$B$38:$B$42)</f>
        <v>0</v>
      </c>
    </row>
    <row r="974" spans="1:2">
      <c r="A974" s="11">
        <f>Returns!A974</f>
        <v>0</v>
      </c>
      <c r="B974" s="1">
        <f t="array" ref="B974">MMULT(Returns!B974:F974,Resume!$B$38:$B$42)</f>
        <v>0</v>
      </c>
    </row>
    <row r="975" spans="1:2">
      <c r="A975" s="11">
        <f>Returns!A975</f>
        <v>0</v>
      </c>
      <c r="B975" s="1">
        <f t="array" ref="B975">MMULT(Returns!B975:F975,Resume!$B$38:$B$42)</f>
        <v>0</v>
      </c>
    </row>
    <row r="976" spans="1:2">
      <c r="A976" s="11">
        <f>Returns!A976</f>
        <v>0</v>
      </c>
      <c r="B976" s="1">
        <f t="array" ref="B976">MMULT(Returns!B976:F976,Resume!$B$38:$B$42)</f>
        <v>0</v>
      </c>
    </row>
    <row r="977" spans="1:2">
      <c r="A977" s="11">
        <f>Returns!A977</f>
        <v>0</v>
      </c>
      <c r="B977" s="1">
        <f t="array" ref="B977">MMULT(Returns!B977:F977,Resume!$B$38:$B$42)</f>
        <v>0</v>
      </c>
    </row>
    <row r="978" spans="1:2">
      <c r="A978" s="11">
        <f>Returns!A978</f>
        <v>0</v>
      </c>
      <c r="B978" s="1">
        <f t="array" ref="B978">MMULT(Returns!B978:F978,Resume!$B$38:$B$42)</f>
        <v>0</v>
      </c>
    </row>
    <row r="979" spans="1:2">
      <c r="A979" s="11">
        <f>Returns!A979</f>
        <v>0</v>
      </c>
      <c r="B979" s="1">
        <f t="array" ref="B979">MMULT(Returns!B979:F979,Resume!$B$38:$B$42)</f>
        <v>0</v>
      </c>
    </row>
    <row r="980" spans="1:2">
      <c r="A980" s="11">
        <f>Returns!A980</f>
        <v>0</v>
      </c>
      <c r="B980" s="1">
        <f t="array" ref="B980">MMULT(Returns!B980:F980,Resume!$B$38:$B$42)</f>
        <v>0</v>
      </c>
    </row>
    <row r="981" spans="1:2">
      <c r="A981" s="11">
        <f>Returns!A981</f>
        <v>0</v>
      </c>
      <c r="B981" s="1">
        <f t="array" ref="B981">MMULT(Returns!B981:F981,Resume!$B$38:$B$42)</f>
        <v>0</v>
      </c>
    </row>
    <row r="982" spans="1:2">
      <c r="A982" s="11">
        <f>Returns!A982</f>
        <v>0</v>
      </c>
      <c r="B982" s="1">
        <f t="array" ref="B982">MMULT(Returns!B982:F982,Resume!$B$38:$B$42)</f>
        <v>0</v>
      </c>
    </row>
    <row r="983" spans="1:2">
      <c r="A983" s="11">
        <f>Returns!A983</f>
        <v>0</v>
      </c>
      <c r="B983" s="1">
        <f t="array" ref="B983">MMULT(Returns!B983:F983,Resume!$B$38:$B$42)</f>
        <v>0</v>
      </c>
    </row>
    <row r="984" spans="1:2">
      <c r="A984" s="11">
        <f>Returns!A984</f>
        <v>0</v>
      </c>
      <c r="B984" s="1">
        <f t="array" ref="B984">MMULT(Returns!B984:F984,Resume!$B$38:$B$42)</f>
        <v>0</v>
      </c>
    </row>
    <row r="985" spans="1:2">
      <c r="A985" s="11">
        <f>Returns!A985</f>
        <v>0</v>
      </c>
      <c r="B985" s="1">
        <f t="array" ref="B985">MMULT(Returns!B985:F985,Resume!$B$38:$B$42)</f>
        <v>0</v>
      </c>
    </row>
    <row r="986" spans="1:2">
      <c r="A986" s="11">
        <f>Returns!A986</f>
        <v>0</v>
      </c>
      <c r="B986" s="1">
        <f t="array" ref="B986">MMULT(Returns!B986:F986,Resume!$B$38:$B$42)</f>
        <v>0</v>
      </c>
    </row>
    <row r="987" spans="1:2">
      <c r="A987" s="11">
        <f>Returns!A987</f>
        <v>0</v>
      </c>
      <c r="B987" s="1">
        <f t="array" ref="B987">MMULT(Returns!B987:F987,Resume!$B$38:$B$42)</f>
        <v>0</v>
      </c>
    </row>
    <row r="988" spans="1:2">
      <c r="A988" s="11">
        <f>Returns!A988</f>
        <v>0</v>
      </c>
      <c r="B988" s="1">
        <f t="array" ref="B988">MMULT(Returns!B988:F988,Resume!$B$38:$B$42)</f>
        <v>0</v>
      </c>
    </row>
    <row r="989" spans="1:2">
      <c r="A989" s="11">
        <f>Returns!A989</f>
        <v>0</v>
      </c>
      <c r="B989" s="1">
        <f t="array" ref="B989">MMULT(Returns!B989:F989,Resume!$B$38:$B$42)</f>
        <v>0</v>
      </c>
    </row>
    <row r="990" spans="1:2">
      <c r="A990" s="11">
        <f>Returns!A990</f>
        <v>0</v>
      </c>
      <c r="B990" s="1">
        <f t="array" ref="B990">MMULT(Returns!B990:F990,Resume!$B$38:$B$42)</f>
        <v>0</v>
      </c>
    </row>
    <row r="991" spans="1:2">
      <c r="A991" s="11">
        <f>Returns!A991</f>
        <v>0</v>
      </c>
      <c r="B991" s="1">
        <f t="array" ref="B991">MMULT(Returns!B991:F991,Resume!$B$38:$B$42)</f>
        <v>0</v>
      </c>
    </row>
    <row r="992" spans="1:2">
      <c r="A992" s="11">
        <f>Returns!A992</f>
        <v>0</v>
      </c>
      <c r="B992" s="1">
        <f t="array" ref="B992">MMULT(Returns!B992:F992,Resume!$B$38:$B$42)</f>
        <v>0</v>
      </c>
    </row>
    <row r="993" spans="1:2">
      <c r="A993" s="11">
        <f>Returns!A993</f>
        <v>0</v>
      </c>
      <c r="B993" s="1">
        <f t="array" ref="B993">MMULT(Returns!B993:F993,Resume!$B$38:$B$42)</f>
        <v>0</v>
      </c>
    </row>
    <row r="994" spans="1:2">
      <c r="A994" s="11">
        <f>Returns!A994</f>
        <v>0</v>
      </c>
      <c r="B994" s="1">
        <f t="array" ref="B994">MMULT(Returns!B994:F994,Resume!$B$38:$B$42)</f>
        <v>0</v>
      </c>
    </row>
    <row r="995" spans="1:2">
      <c r="A995" s="11">
        <f>Returns!A995</f>
        <v>0</v>
      </c>
      <c r="B995" s="1">
        <f t="array" ref="B995">MMULT(Returns!B995:F995,Resume!$B$38:$B$42)</f>
        <v>0</v>
      </c>
    </row>
    <row r="996" spans="1:2">
      <c r="A996" s="11">
        <f>Returns!A996</f>
        <v>0</v>
      </c>
      <c r="B996" s="1">
        <f t="array" ref="B996">MMULT(Returns!B996:F996,Resume!$B$38:$B$42)</f>
        <v>0</v>
      </c>
    </row>
    <row r="997" spans="1:2">
      <c r="A997" s="11">
        <f>Returns!A997</f>
        <v>0</v>
      </c>
      <c r="B997" s="1">
        <f t="array" ref="B997">MMULT(Returns!B997:F997,Resume!$B$38:$B$42)</f>
        <v>0</v>
      </c>
    </row>
    <row r="998" spans="1:2">
      <c r="A998" s="11">
        <f>Returns!A998</f>
        <v>0</v>
      </c>
      <c r="B998" s="1">
        <f t="array" ref="B998">MMULT(Returns!B998:F998,Resume!$B$38:$B$42)</f>
        <v>0</v>
      </c>
    </row>
    <row r="999" spans="1:2">
      <c r="A999" s="11">
        <f>Returns!A999</f>
        <v>0</v>
      </c>
      <c r="B999" s="1">
        <f t="array" ref="B999">MMULT(Returns!B999:F999,Resume!$B$38:$B$42)</f>
        <v>0</v>
      </c>
    </row>
    <row r="1000" spans="1:2">
      <c r="A1000" s="11">
        <f>Returns!A1000</f>
        <v>0</v>
      </c>
      <c r="B1000" s="1">
        <f t="array" ref="B1000">MMULT(Returns!B1000:F1000,Resume!$B$38:$B$42)</f>
        <v>0</v>
      </c>
    </row>
    <row r="1001" spans="1:2">
      <c r="A1001" s="11">
        <f>Returns!A1001</f>
        <v>0</v>
      </c>
      <c r="B1001" s="1">
        <f t="array" ref="B1001">MMULT(Returns!B1001:F1001,Resume!$B$38:$B$42)</f>
        <v>0</v>
      </c>
    </row>
    <row r="1002" spans="1:2">
      <c r="A1002" s="11">
        <f>Returns!A1002</f>
        <v>0</v>
      </c>
      <c r="B1002" s="1">
        <f t="array" ref="B1002">MMULT(Returns!B1002:F1002,Resume!$B$38:$B$42)</f>
        <v>0</v>
      </c>
    </row>
    <row r="1003" spans="1:2">
      <c r="A1003" s="11">
        <f>Returns!A1003</f>
        <v>0</v>
      </c>
      <c r="B1003" s="1">
        <f t="array" ref="B1003">MMULT(Returns!B1003:F1003,Resume!$B$38:$B$42)</f>
        <v>0</v>
      </c>
    </row>
    <row r="1004" spans="1:2">
      <c r="A1004" s="11">
        <f>Returns!A1004</f>
        <v>0</v>
      </c>
      <c r="B1004" s="1">
        <f t="array" ref="B1004">MMULT(Returns!B1004:F1004,Resume!$B$38:$B$42)</f>
        <v>0</v>
      </c>
    </row>
    <row r="1005" spans="1:2">
      <c r="A1005" s="11">
        <f>Returns!A1005</f>
        <v>0</v>
      </c>
      <c r="B1005" s="1">
        <f t="array" ref="B1005">MMULT(Returns!B1005:F1005,Resume!$B$38:$B$42)</f>
        <v>0</v>
      </c>
    </row>
    <row r="1006" spans="1:2">
      <c r="A1006" s="11">
        <f>Returns!A1006</f>
        <v>0</v>
      </c>
      <c r="B1006" s="1">
        <f t="array" ref="B1006">MMULT(Returns!B1006:F1006,Resume!$B$38:$B$42)</f>
        <v>0</v>
      </c>
    </row>
    <row r="1007" spans="1:2">
      <c r="A1007" s="11">
        <f>Returns!A1007</f>
        <v>0</v>
      </c>
      <c r="B1007" s="1">
        <f t="array" ref="B1007">MMULT(Returns!B1007:F1007,Resume!$B$38:$B$42)</f>
        <v>0</v>
      </c>
    </row>
    <row r="1008" spans="1:2">
      <c r="A1008" s="11">
        <f>Returns!A1008</f>
        <v>0</v>
      </c>
      <c r="B1008" s="1">
        <f t="array" ref="B1008">MMULT(Returns!B1008:F1008,Resume!$B$38:$B$42)</f>
        <v>0</v>
      </c>
    </row>
    <row r="1009" spans="1:2">
      <c r="A1009" s="11">
        <f>Returns!A1009</f>
        <v>0</v>
      </c>
      <c r="B1009" s="1">
        <f t="array" ref="B1009">MMULT(Returns!B1009:F1009,Resume!$B$38:$B$42)</f>
        <v>0</v>
      </c>
    </row>
    <row r="1010" spans="1:2">
      <c r="A1010" s="11">
        <f>Returns!A1010</f>
        <v>0</v>
      </c>
      <c r="B1010" s="1">
        <f t="array" ref="B1010">MMULT(Returns!B1010:F1010,Resume!$B$38:$B$42)</f>
        <v>0</v>
      </c>
    </row>
    <row r="1011" spans="1:2">
      <c r="A1011" s="11">
        <f>Returns!A1011</f>
        <v>0</v>
      </c>
      <c r="B1011" s="1">
        <f t="array" ref="B1011">MMULT(Returns!B1011:F1011,Resume!$B$38:$B$42)</f>
        <v>0</v>
      </c>
    </row>
    <row r="1012" spans="1:2">
      <c r="A1012" s="11">
        <f>Returns!A1012</f>
        <v>0</v>
      </c>
      <c r="B1012" s="1">
        <f t="array" ref="B1012">MMULT(Returns!B1012:F1012,Resume!$B$38:$B$42)</f>
        <v>0</v>
      </c>
    </row>
    <row r="1013" spans="1:2">
      <c r="A1013" s="11">
        <f>Returns!A1013</f>
        <v>0</v>
      </c>
      <c r="B1013" s="1">
        <f t="array" ref="B1013">MMULT(Returns!B1013:F1013,Resume!$B$38:$B$42)</f>
        <v>0</v>
      </c>
    </row>
    <row r="1014" spans="1:2">
      <c r="A1014" s="11">
        <f>Returns!A1014</f>
        <v>0</v>
      </c>
      <c r="B1014" s="1">
        <f t="array" ref="B1014">MMULT(Returns!B1014:F1014,Resume!$B$38:$B$42)</f>
        <v>0</v>
      </c>
    </row>
    <row r="1015" spans="1:2">
      <c r="A1015" s="11">
        <f>Returns!A1015</f>
        <v>0</v>
      </c>
      <c r="B1015" s="1">
        <f t="array" ref="B1015">MMULT(Returns!B1015:F1015,Resume!$B$38:$B$42)</f>
        <v>0</v>
      </c>
    </row>
    <row r="1016" spans="1:2">
      <c r="A1016" s="11">
        <f>Returns!A1016</f>
        <v>0</v>
      </c>
      <c r="B1016" s="1">
        <f t="array" ref="B1016">MMULT(Returns!B1016:F1016,Resume!$B$38:$B$42)</f>
        <v>0</v>
      </c>
    </row>
    <row r="1017" spans="1:2">
      <c r="A1017" s="11">
        <f>Returns!A1017</f>
        <v>0</v>
      </c>
      <c r="B1017" s="1">
        <f t="array" ref="B1017">MMULT(Returns!B1017:F1017,Resume!$B$38:$B$42)</f>
        <v>0</v>
      </c>
    </row>
    <row r="1018" spans="1:2">
      <c r="A1018" s="11">
        <f>Returns!A1018</f>
        <v>0</v>
      </c>
      <c r="B1018" s="1">
        <f t="array" ref="B1018">MMULT(Returns!B1018:F1018,Resume!$B$38:$B$42)</f>
        <v>0</v>
      </c>
    </row>
    <row r="1019" spans="1:2">
      <c r="A1019" s="11">
        <f>Returns!A1019</f>
        <v>0</v>
      </c>
      <c r="B1019" s="1">
        <f t="array" ref="B1019">MMULT(Returns!B1019:F1019,Resume!$B$38:$B$42)</f>
        <v>0</v>
      </c>
    </row>
    <row r="1020" spans="1:2">
      <c r="A1020" s="11">
        <f>Returns!A1020</f>
        <v>0</v>
      </c>
      <c r="B1020" s="1">
        <f t="array" ref="B1020">MMULT(Returns!B1020:F1020,Resume!$B$38:$B$42)</f>
        <v>0</v>
      </c>
    </row>
    <row r="1021" spans="1:2">
      <c r="A1021" s="11">
        <f>Returns!A1021</f>
        <v>0</v>
      </c>
      <c r="B1021" s="1">
        <f t="array" ref="B1021">MMULT(Returns!B1021:F1021,Resume!$B$38:$B$42)</f>
        <v>0</v>
      </c>
    </row>
    <row r="1022" spans="1:2">
      <c r="A1022" s="11">
        <f>Returns!A1022</f>
        <v>0</v>
      </c>
      <c r="B1022" s="1">
        <f t="array" ref="B1022">MMULT(Returns!B1022:F1022,Resume!$B$38:$B$42)</f>
        <v>0</v>
      </c>
    </row>
    <row r="1023" spans="1:2">
      <c r="A1023" s="11">
        <f>Returns!A1023</f>
        <v>0</v>
      </c>
      <c r="B1023" s="1">
        <f t="array" ref="B1023">MMULT(Returns!B1023:F1023,Resume!$B$38:$B$42)</f>
        <v>0</v>
      </c>
    </row>
    <row r="1024" spans="1:2">
      <c r="A1024" s="11">
        <f>Returns!A1024</f>
        <v>0</v>
      </c>
      <c r="B1024" s="1">
        <f t="array" ref="B1024">MMULT(Returns!B1024:F1024,Resume!$B$38:$B$42)</f>
        <v>0</v>
      </c>
    </row>
    <row r="1025" spans="1:2">
      <c r="A1025" s="11">
        <f>Returns!A1025</f>
        <v>0</v>
      </c>
      <c r="B1025" s="1">
        <f t="array" ref="B1025">MMULT(Returns!B1025:F1025,Resume!$B$38:$B$42)</f>
        <v>0</v>
      </c>
    </row>
    <row r="1026" spans="1:2">
      <c r="A1026" s="11">
        <f>Returns!A1026</f>
        <v>0</v>
      </c>
      <c r="B1026" s="1">
        <f t="array" ref="B1026">MMULT(Returns!B1026:F1026,Resume!$B$38:$B$42)</f>
        <v>0</v>
      </c>
    </row>
    <row r="1027" spans="1:2">
      <c r="A1027" s="11">
        <f>Returns!A1027</f>
        <v>0</v>
      </c>
      <c r="B1027" s="1">
        <f t="array" ref="B1027">MMULT(Returns!B1027:F1027,Resume!$B$38:$B$42)</f>
        <v>0</v>
      </c>
    </row>
    <row r="1028" spans="1:2">
      <c r="A1028" s="11">
        <f>Returns!A1028</f>
        <v>0</v>
      </c>
      <c r="B1028" s="1">
        <f t="array" ref="B1028">MMULT(Returns!B1028:F1028,Resume!$B$38:$B$42)</f>
        <v>0</v>
      </c>
    </row>
    <row r="1029" spans="1:2">
      <c r="A1029" s="11">
        <f>Returns!A1029</f>
        <v>0</v>
      </c>
      <c r="B1029" s="1">
        <f t="array" ref="B1029">MMULT(Returns!B1029:F1029,Resume!$B$38:$B$42)</f>
        <v>0</v>
      </c>
    </row>
    <row r="1030" spans="1:2">
      <c r="A1030" s="11">
        <f>Returns!A1030</f>
        <v>0</v>
      </c>
      <c r="B1030" s="1">
        <f t="array" ref="B1030">MMULT(Returns!B1030:F1030,Resume!$B$38:$B$42)</f>
        <v>0</v>
      </c>
    </row>
    <row r="1031" spans="1:2">
      <c r="A1031" s="11">
        <f>Returns!A1031</f>
        <v>0</v>
      </c>
      <c r="B1031" s="1">
        <f t="array" ref="B1031">MMULT(Returns!B1031:F1031,Resume!$B$38:$B$42)</f>
        <v>0</v>
      </c>
    </row>
    <row r="1032" spans="1:2">
      <c r="A1032" s="11">
        <f>Returns!A1032</f>
        <v>0</v>
      </c>
      <c r="B1032" s="1">
        <f t="array" ref="B1032">MMULT(Returns!B1032:F1032,Resume!$B$38:$B$42)</f>
        <v>0</v>
      </c>
    </row>
    <row r="1033" spans="1:2">
      <c r="A1033" s="11">
        <f>Returns!A1033</f>
        <v>0</v>
      </c>
      <c r="B1033" s="1">
        <f t="array" ref="B1033">MMULT(Returns!B1033:F1033,Resume!$B$38:$B$42)</f>
        <v>0</v>
      </c>
    </row>
    <row r="1034" spans="1:2">
      <c r="A1034" s="11">
        <f>Returns!A1034</f>
        <v>0</v>
      </c>
      <c r="B1034" s="1">
        <f t="array" ref="B1034">MMULT(Returns!B1034:F1034,Resume!$B$38:$B$42)</f>
        <v>0</v>
      </c>
    </row>
    <row r="1035" spans="1:2">
      <c r="A1035" s="11">
        <f>Returns!A1035</f>
        <v>0</v>
      </c>
      <c r="B1035" s="1">
        <f t="array" ref="B1035">MMULT(Returns!B1035:F1035,Resume!$B$38:$B$42)</f>
        <v>0</v>
      </c>
    </row>
    <row r="1036" spans="1:2">
      <c r="A1036" s="11">
        <f>Returns!A1036</f>
        <v>0</v>
      </c>
      <c r="B1036" s="1">
        <f t="array" ref="B1036">MMULT(Returns!B1036:F1036,Resume!$B$38:$B$42)</f>
        <v>0</v>
      </c>
    </row>
    <row r="1037" spans="1:2">
      <c r="A1037" s="11">
        <f>Returns!A1037</f>
        <v>0</v>
      </c>
      <c r="B1037" s="1">
        <f t="array" ref="B1037">MMULT(Returns!B1037:F1037,Resume!$B$38:$B$42)</f>
        <v>0</v>
      </c>
    </row>
    <row r="1038" spans="1:2">
      <c r="A1038" s="11">
        <f>Returns!A1038</f>
        <v>0</v>
      </c>
      <c r="B1038" s="1">
        <f t="array" ref="B1038">MMULT(Returns!B1038:F1038,Resume!$B$38:$B$42)</f>
        <v>0</v>
      </c>
    </row>
    <row r="1039" spans="1:2">
      <c r="A1039" s="11">
        <f>Returns!A1039</f>
        <v>0</v>
      </c>
      <c r="B1039" s="1">
        <f t="array" ref="B1039">MMULT(Returns!B1039:F1039,Resume!$B$38:$B$42)</f>
        <v>0</v>
      </c>
    </row>
    <row r="1040" spans="1:2">
      <c r="A1040" s="11">
        <f>Returns!A1040</f>
        <v>0</v>
      </c>
      <c r="B1040" s="1">
        <f t="array" ref="B1040">MMULT(Returns!B1040:F1040,Resume!$B$38:$B$42)</f>
        <v>0</v>
      </c>
    </row>
    <row r="1041" spans="1:2">
      <c r="A1041" s="11">
        <f>Returns!A1041</f>
        <v>0</v>
      </c>
      <c r="B1041" s="1">
        <f t="array" ref="B1041">MMULT(Returns!B1041:F1041,Resume!$B$38:$B$42)</f>
        <v>0</v>
      </c>
    </row>
    <row r="1042" spans="1:2">
      <c r="A1042" s="11">
        <f>Returns!A1042</f>
        <v>0</v>
      </c>
      <c r="B1042" s="1">
        <f t="array" ref="B1042">MMULT(Returns!B1042:F1042,Resume!$B$38:$B$42)</f>
        <v>0</v>
      </c>
    </row>
    <row r="1043" spans="1:2">
      <c r="A1043" s="11">
        <f>Returns!A1043</f>
        <v>0</v>
      </c>
      <c r="B1043" s="1">
        <f t="array" ref="B1043">MMULT(Returns!B1043:F1043,Resume!$B$38:$B$42)</f>
        <v>0</v>
      </c>
    </row>
    <row r="1044" spans="1:2">
      <c r="A1044" s="11">
        <f>Returns!A1044</f>
        <v>0</v>
      </c>
      <c r="B1044" s="1">
        <f t="array" ref="B1044">MMULT(Returns!B1044:F1044,Resume!$B$38:$B$42)</f>
        <v>0</v>
      </c>
    </row>
    <row r="1045" spans="1:2">
      <c r="A1045" s="11">
        <f>Returns!A1045</f>
        <v>0</v>
      </c>
      <c r="B1045" s="1">
        <f t="array" ref="B1045">MMULT(Returns!B1045:F1045,Resume!$B$38:$B$42)</f>
        <v>0</v>
      </c>
    </row>
    <row r="1046" spans="1:2">
      <c r="A1046" s="11">
        <f>Returns!A1046</f>
        <v>0</v>
      </c>
      <c r="B1046" s="1">
        <f t="array" ref="B1046">MMULT(Returns!B1046:F1046,Resume!$B$38:$B$42)</f>
        <v>0</v>
      </c>
    </row>
    <row r="1047" spans="1:2">
      <c r="A1047" s="11">
        <f>Returns!A1047</f>
        <v>0</v>
      </c>
      <c r="B1047" s="1">
        <f t="array" ref="B1047">MMULT(Returns!B1047:F1047,Resume!$B$38:$B$42)</f>
        <v>0</v>
      </c>
    </row>
    <row r="1048" spans="1:2">
      <c r="A1048" s="11">
        <f>Returns!A1048</f>
        <v>0</v>
      </c>
      <c r="B1048" s="1">
        <f t="array" ref="B1048">MMULT(Returns!B1048:F1048,Resume!$B$38:$B$42)</f>
        <v>0</v>
      </c>
    </row>
    <row r="1049" spans="1:2">
      <c r="A1049" s="11">
        <f>Returns!A1049</f>
        <v>0</v>
      </c>
      <c r="B1049" s="1">
        <f t="array" ref="B1049">MMULT(Returns!B1049:F1049,Resume!$B$38:$B$42)</f>
        <v>0</v>
      </c>
    </row>
    <row r="1050" spans="1:2">
      <c r="A1050" s="11">
        <f>Returns!A1050</f>
        <v>0</v>
      </c>
      <c r="B1050" s="1">
        <f t="array" ref="B1050">MMULT(Returns!B1050:F1050,Resume!$B$38:$B$42)</f>
        <v>0</v>
      </c>
    </row>
    <row r="1051" spans="1:2">
      <c r="A1051" s="11">
        <f>Returns!A1051</f>
        <v>0</v>
      </c>
      <c r="B1051" s="1">
        <f t="array" ref="B1051">MMULT(Returns!B1051:F1051,Resume!$B$38:$B$42)</f>
        <v>0</v>
      </c>
    </row>
    <row r="1052" spans="1:2">
      <c r="A1052" s="11">
        <f>Returns!A1052</f>
        <v>0</v>
      </c>
      <c r="B1052" s="1">
        <f t="array" ref="B1052">MMULT(Returns!B1052:F1052,Resume!$B$38:$B$42)</f>
        <v>0</v>
      </c>
    </row>
    <row r="1053" spans="1:2">
      <c r="A1053" s="11">
        <f>Returns!A1053</f>
        <v>0</v>
      </c>
      <c r="B1053" s="1">
        <f t="array" ref="B1053">MMULT(Returns!B1053:F1053,Resume!$B$38:$B$42)</f>
        <v>0</v>
      </c>
    </row>
    <row r="1054" spans="1:2">
      <c r="A1054" s="11">
        <f>Returns!A1054</f>
        <v>0</v>
      </c>
      <c r="B1054" s="1">
        <f t="array" ref="B1054">MMULT(Returns!B1054:F1054,Resume!$B$38:$B$42)</f>
        <v>0</v>
      </c>
    </row>
    <row r="1055" spans="1:2">
      <c r="A1055" s="11">
        <f>Returns!A1055</f>
        <v>0</v>
      </c>
      <c r="B1055" s="1">
        <f t="array" ref="B1055">MMULT(Returns!B1055:F1055,Resume!$B$38:$B$42)</f>
        <v>0</v>
      </c>
    </row>
    <row r="1056" spans="1:2">
      <c r="A1056" s="11">
        <f>Returns!A1056</f>
        <v>0</v>
      </c>
      <c r="B1056" s="1">
        <f t="array" ref="B1056">MMULT(Returns!B1056:F1056,Resume!$B$38:$B$42)</f>
        <v>0</v>
      </c>
    </row>
    <row r="1057" spans="1:2">
      <c r="A1057" s="11">
        <f>Returns!A1057</f>
        <v>0</v>
      </c>
      <c r="B1057" s="1">
        <f t="array" ref="B1057">MMULT(Returns!B1057:F1057,Resume!$B$38:$B$42)</f>
        <v>0</v>
      </c>
    </row>
    <row r="1058" spans="1:2">
      <c r="A1058" s="11">
        <f>Returns!A1058</f>
        <v>0</v>
      </c>
      <c r="B1058" s="1">
        <f t="array" ref="B1058">MMULT(Returns!B1058:F1058,Resume!$B$38:$B$42)</f>
        <v>0</v>
      </c>
    </row>
    <row r="1059" spans="1:2">
      <c r="A1059" s="11">
        <f>Returns!A1059</f>
        <v>0</v>
      </c>
      <c r="B1059" s="1">
        <f t="array" ref="B1059">MMULT(Returns!B1059:F1059,Resume!$B$38:$B$42)</f>
        <v>0</v>
      </c>
    </row>
    <row r="1060" spans="1:2">
      <c r="A1060" s="11">
        <f>Returns!A1060</f>
        <v>0</v>
      </c>
      <c r="B1060" s="1">
        <f t="array" ref="B1060">MMULT(Returns!B1060:F1060,Resume!$B$38:$B$42)</f>
        <v>0</v>
      </c>
    </row>
    <row r="1061" spans="1:2">
      <c r="A1061" s="11">
        <f>Returns!A1061</f>
        <v>0</v>
      </c>
      <c r="B1061" s="1">
        <f t="array" ref="B1061">MMULT(Returns!B1061:F1061,Resume!$B$38:$B$42)</f>
        <v>0</v>
      </c>
    </row>
    <row r="1062" spans="1:2">
      <c r="A1062" s="11">
        <f>Returns!A1062</f>
        <v>0</v>
      </c>
      <c r="B1062" s="1">
        <f t="array" ref="B1062">MMULT(Returns!B1062:F1062,Resume!$B$38:$B$42)</f>
        <v>0</v>
      </c>
    </row>
    <row r="1063" spans="1:2">
      <c r="A1063" s="11">
        <f>Returns!A1063</f>
        <v>0</v>
      </c>
      <c r="B1063" s="1">
        <f t="array" ref="B1063">MMULT(Returns!B1063:F1063,Resume!$B$38:$B$42)</f>
        <v>0</v>
      </c>
    </row>
    <row r="1064" spans="1:2">
      <c r="A1064" s="11">
        <f>Returns!A1064</f>
        <v>0</v>
      </c>
      <c r="B1064" s="1">
        <f t="array" ref="B1064">MMULT(Returns!B1064:F1064,Resume!$B$38:$B$42)</f>
        <v>0</v>
      </c>
    </row>
    <row r="1065" spans="1:2">
      <c r="A1065" s="11">
        <f>Returns!A1065</f>
        <v>0</v>
      </c>
      <c r="B1065" s="1">
        <f t="array" ref="B1065">MMULT(Returns!B1065:F1065,Resume!$B$38:$B$42)</f>
        <v>0</v>
      </c>
    </row>
    <row r="1066" spans="1:2">
      <c r="A1066" s="11">
        <f>Returns!A1066</f>
        <v>0</v>
      </c>
      <c r="B1066" s="1">
        <f t="array" ref="B1066">MMULT(Returns!B1066:F1066,Resume!$B$38:$B$42)</f>
        <v>0</v>
      </c>
    </row>
    <row r="1067" spans="1:2">
      <c r="A1067" s="11">
        <f>Returns!A1067</f>
        <v>0</v>
      </c>
      <c r="B1067" s="1">
        <f t="array" ref="B1067">MMULT(Returns!B1067:F1067,Resume!$B$38:$B$42)</f>
        <v>0</v>
      </c>
    </row>
    <row r="1068" spans="1:2">
      <c r="A1068" s="11">
        <f>Returns!A1068</f>
        <v>0</v>
      </c>
      <c r="B1068" s="1">
        <f t="array" ref="B1068">MMULT(Returns!B1068:F1068,Resume!$B$38:$B$42)</f>
        <v>0</v>
      </c>
    </row>
    <row r="1069" spans="1:2">
      <c r="A1069" s="11">
        <f>Returns!A1069</f>
        <v>0</v>
      </c>
      <c r="B1069" s="1">
        <f t="array" ref="B1069">MMULT(Returns!B1069:F1069,Resume!$B$38:$B$42)</f>
        <v>0</v>
      </c>
    </row>
    <row r="1070" spans="1:2">
      <c r="A1070" s="11">
        <f>Returns!A1070</f>
        <v>0</v>
      </c>
      <c r="B1070" s="1">
        <f t="array" ref="B1070">MMULT(Returns!B1070:F1070,Resume!$B$38:$B$42)</f>
        <v>0</v>
      </c>
    </row>
    <row r="1071" spans="1:2">
      <c r="A1071" s="11">
        <f>Returns!A1071</f>
        <v>0</v>
      </c>
      <c r="B1071" s="1">
        <f t="array" ref="B1071">MMULT(Returns!B1071:F1071,Resume!$B$38:$B$42)</f>
        <v>0</v>
      </c>
    </row>
    <row r="1072" spans="1:2">
      <c r="A1072" s="11">
        <f>Returns!A1072</f>
        <v>0</v>
      </c>
      <c r="B1072" s="1">
        <f t="array" ref="B1072">MMULT(Returns!B1072:F1072,Resume!$B$38:$B$42)</f>
        <v>0</v>
      </c>
    </row>
    <row r="1073" spans="1:2">
      <c r="A1073" s="11">
        <f>Returns!A1073</f>
        <v>0</v>
      </c>
      <c r="B1073" s="1">
        <f t="array" ref="B1073">MMULT(Returns!B1073:F1073,Resume!$B$38:$B$42)</f>
        <v>0</v>
      </c>
    </row>
    <row r="1074" spans="1:2">
      <c r="A1074" s="11">
        <f>Returns!A1074</f>
        <v>0</v>
      </c>
      <c r="B1074" s="1">
        <f t="array" ref="B1074">MMULT(Returns!B1074:F1074,Resume!$B$38:$B$42)</f>
        <v>0</v>
      </c>
    </row>
    <row r="1075" spans="1:2">
      <c r="A1075" s="11">
        <f>Returns!A1075</f>
        <v>0</v>
      </c>
      <c r="B1075" s="1">
        <f t="array" ref="B1075">MMULT(Returns!B1075:F1075,Resume!$B$38:$B$42)</f>
        <v>0</v>
      </c>
    </row>
    <row r="1076" spans="1:2">
      <c r="A1076" s="11">
        <f>Returns!A1076</f>
        <v>0</v>
      </c>
      <c r="B1076" s="1">
        <f t="array" ref="B1076">MMULT(Returns!B1076:F1076,Resume!$B$38:$B$42)</f>
        <v>0</v>
      </c>
    </row>
    <row r="1077" spans="1:2">
      <c r="A1077" s="11">
        <f>Returns!A1077</f>
        <v>0</v>
      </c>
      <c r="B1077" s="1">
        <f t="array" ref="B1077">MMULT(Returns!B1077:F1077,Resume!$B$38:$B$42)</f>
        <v>0</v>
      </c>
    </row>
    <row r="1078" spans="1:2">
      <c r="A1078" s="11">
        <f>Returns!A1078</f>
        <v>0</v>
      </c>
      <c r="B1078" s="1">
        <f t="array" ref="B1078">MMULT(Returns!B1078:F1078,Resume!$B$38:$B$42)</f>
        <v>0</v>
      </c>
    </row>
    <row r="1079" spans="1:2">
      <c r="A1079" s="11">
        <f>Returns!A1079</f>
        <v>0</v>
      </c>
      <c r="B1079" s="1">
        <f t="array" ref="B1079">MMULT(Returns!B1079:F1079,Resume!$B$38:$B$42)</f>
        <v>0</v>
      </c>
    </row>
    <row r="1080" spans="1:2">
      <c r="A1080" s="11">
        <f>Returns!A1080</f>
        <v>0</v>
      </c>
      <c r="B1080" s="1">
        <f t="array" ref="B1080">MMULT(Returns!B1080:F1080,Resume!$B$38:$B$42)</f>
        <v>0</v>
      </c>
    </row>
    <row r="1081" spans="1:2">
      <c r="A1081" s="11">
        <f>Returns!A1081</f>
        <v>0</v>
      </c>
      <c r="B1081" s="1">
        <f t="array" ref="B1081">MMULT(Returns!B1081:F1081,Resume!$B$38:$B$42)</f>
        <v>0</v>
      </c>
    </row>
    <row r="1082" spans="1:2">
      <c r="A1082" s="11">
        <f>Returns!A1082</f>
        <v>0</v>
      </c>
      <c r="B1082" s="1">
        <f t="array" ref="B1082">MMULT(Returns!B1082:F1082,Resume!$B$38:$B$42)</f>
        <v>0</v>
      </c>
    </row>
    <row r="1083" spans="1:2">
      <c r="A1083" s="11">
        <f>Returns!A1083</f>
        <v>0</v>
      </c>
      <c r="B1083" s="1">
        <f t="array" ref="B1083">MMULT(Returns!B1083:F1083,Resume!$B$38:$B$42)</f>
        <v>0</v>
      </c>
    </row>
    <row r="1084" spans="1:2">
      <c r="A1084" s="11">
        <f>Returns!A1084</f>
        <v>0</v>
      </c>
      <c r="B1084" s="1">
        <f t="array" ref="B1084">MMULT(Returns!B1084:F1084,Resume!$B$38:$B$42)</f>
        <v>0</v>
      </c>
    </row>
    <row r="1085" spans="1:2">
      <c r="A1085" s="11">
        <f>Returns!A1085</f>
        <v>0</v>
      </c>
      <c r="B1085" s="1">
        <f t="array" ref="B1085">MMULT(Returns!B1085:F1085,Resume!$B$38:$B$42)</f>
        <v>0</v>
      </c>
    </row>
    <row r="1086" spans="1:2">
      <c r="A1086" s="11">
        <f>Returns!A1086</f>
        <v>0</v>
      </c>
      <c r="B1086" s="1">
        <f t="array" ref="B1086">MMULT(Returns!B1086:F1086,Resume!$B$38:$B$42)</f>
        <v>0</v>
      </c>
    </row>
    <row r="1087" spans="1:2">
      <c r="A1087" s="11">
        <f>Returns!A1087</f>
        <v>0</v>
      </c>
      <c r="B1087" s="1">
        <f t="array" ref="B1087">MMULT(Returns!B1087:F1087,Resume!$B$38:$B$42)</f>
        <v>0</v>
      </c>
    </row>
    <row r="1088" spans="1:2">
      <c r="A1088" s="11">
        <f>Returns!A1088</f>
        <v>0</v>
      </c>
      <c r="B1088" s="1">
        <f t="array" ref="B1088">MMULT(Returns!B1088:F1088,Resume!$B$38:$B$42)</f>
        <v>0</v>
      </c>
    </row>
    <row r="1089" spans="1:2">
      <c r="A1089" s="11">
        <f>Returns!A1089</f>
        <v>0</v>
      </c>
      <c r="B1089" s="1">
        <f t="array" ref="B1089">MMULT(Returns!B1089:F1089,Resume!$B$38:$B$42)</f>
        <v>0</v>
      </c>
    </row>
    <row r="1090" spans="1:2">
      <c r="A1090" s="11">
        <f>Returns!A1090</f>
        <v>0</v>
      </c>
      <c r="B1090" s="1">
        <f t="array" ref="B1090">MMULT(Returns!B1090:F1090,Resume!$B$38:$B$42)</f>
        <v>0</v>
      </c>
    </row>
    <row r="1091" spans="1:2">
      <c r="A1091" s="11">
        <f>Returns!A1091</f>
        <v>0</v>
      </c>
      <c r="B1091" s="1">
        <f t="array" ref="B1091">MMULT(Returns!B1091:F1091,Resume!$B$38:$B$42)</f>
        <v>0</v>
      </c>
    </row>
    <row r="1092" spans="1:2">
      <c r="A1092" s="11">
        <f>Returns!A1092</f>
        <v>0</v>
      </c>
      <c r="B1092" s="1">
        <f t="array" ref="B1092">MMULT(Returns!B1092:F1092,Resume!$B$38:$B$42)</f>
        <v>0</v>
      </c>
    </row>
    <row r="1093" spans="1:2">
      <c r="A1093" s="11">
        <f>Returns!A1093</f>
        <v>0</v>
      </c>
      <c r="B1093" s="1">
        <f t="array" ref="B1093">MMULT(Returns!B1093:F1093,Resume!$B$38:$B$42)</f>
        <v>0</v>
      </c>
    </row>
    <row r="1094" spans="1:2">
      <c r="A1094" s="11">
        <f>Returns!A1094</f>
        <v>0</v>
      </c>
      <c r="B1094" s="1">
        <f t="array" ref="B1094">MMULT(Returns!B1094:F1094,Resume!$B$38:$B$42)</f>
        <v>0</v>
      </c>
    </row>
    <row r="1095" spans="1:2">
      <c r="A1095" s="11">
        <f>Returns!A1095</f>
        <v>0</v>
      </c>
      <c r="B1095" s="1">
        <f t="array" ref="B1095">MMULT(Returns!B1095:F1095,Resume!$B$38:$B$42)</f>
        <v>0</v>
      </c>
    </row>
    <row r="1096" spans="1:2">
      <c r="A1096" s="11">
        <f>Returns!A1096</f>
        <v>0</v>
      </c>
      <c r="B1096" s="1">
        <f t="array" ref="B1096">MMULT(Returns!B1096:F1096,Resume!$B$38:$B$42)</f>
        <v>0</v>
      </c>
    </row>
    <row r="1097" spans="1:2">
      <c r="A1097" s="11">
        <f>Returns!A1097</f>
        <v>0</v>
      </c>
      <c r="B1097" s="1">
        <f t="array" ref="B1097">MMULT(Returns!B1097:F1097,Resume!$B$38:$B$42)</f>
        <v>0</v>
      </c>
    </row>
    <row r="1098" spans="1:2">
      <c r="A1098" s="11">
        <f>Returns!A1098</f>
        <v>0</v>
      </c>
      <c r="B1098" s="1">
        <f t="array" ref="B1098">MMULT(Returns!B1098:F1098,Resume!$B$38:$B$42)</f>
        <v>0</v>
      </c>
    </row>
    <row r="1099" spans="1:2">
      <c r="A1099" s="11">
        <f>Returns!A1099</f>
        <v>0</v>
      </c>
      <c r="B1099" s="1">
        <f t="array" ref="B1099">MMULT(Returns!B1099:F1099,Resume!$B$38:$B$42)</f>
        <v>0</v>
      </c>
    </row>
    <row r="1100" spans="1:2">
      <c r="A1100" s="11">
        <f>Returns!A1100</f>
        <v>0</v>
      </c>
      <c r="B1100" s="1">
        <f t="array" ref="B1100">MMULT(Returns!B1100:F1100,Resume!$B$38:$B$42)</f>
        <v>0</v>
      </c>
    </row>
    <row r="1101" spans="1:2">
      <c r="A1101" s="11">
        <f>Returns!A1101</f>
        <v>0</v>
      </c>
      <c r="B1101" s="1">
        <f t="array" ref="B1101">MMULT(Returns!B1101:F1101,Resume!$B$38:$B$42)</f>
        <v>0</v>
      </c>
    </row>
    <row r="1102" spans="1:2">
      <c r="A1102" s="11">
        <f>Returns!A1102</f>
        <v>0</v>
      </c>
      <c r="B1102" s="1">
        <f t="array" ref="B1102">MMULT(Returns!B1102:F1102,Resume!$B$38:$B$42)</f>
        <v>0</v>
      </c>
    </row>
    <row r="1103" spans="1:2">
      <c r="A1103" s="11">
        <f>Returns!A1103</f>
        <v>0</v>
      </c>
      <c r="B1103" s="1">
        <f t="array" ref="B1103">MMULT(Returns!B1103:F1103,Resume!$B$38:$B$42)</f>
        <v>0</v>
      </c>
    </row>
    <row r="1104" spans="1:2">
      <c r="A1104" s="11">
        <f>Returns!A1104</f>
        <v>0</v>
      </c>
      <c r="B1104" s="1">
        <f t="array" ref="B1104">MMULT(Returns!B1104:F1104,Resume!$B$38:$B$42)</f>
        <v>0</v>
      </c>
    </row>
    <row r="1105" spans="1:2">
      <c r="A1105" s="11">
        <f>Returns!A1105</f>
        <v>0</v>
      </c>
      <c r="B1105" s="1">
        <f t="array" ref="B1105">MMULT(Returns!B1105:F1105,Resume!$B$38:$B$42)</f>
        <v>0</v>
      </c>
    </row>
    <row r="1106" spans="1:2">
      <c r="A1106" s="11">
        <f>Returns!A1106</f>
        <v>0</v>
      </c>
      <c r="B1106" s="1">
        <f t="array" ref="B1106">MMULT(Returns!B1106:F1106,Resume!$B$38:$B$42)</f>
        <v>0</v>
      </c>
    </row>
    <row r="1107" spans="1:2">
      <c r="A1107" s="11">
        <f>Returns!A1107</f>
        <v>0</v>
      </c>
      <c r="B1107" s="1">
        <f t="array" ref="B1107">MMULT(Returns!B1107:F1107,Resume!$B$38:$B$42)</f>
        <v>0</v>
      </c>
    </row>
    <row r="1108" spans="1:2">
      <c r="A1108" s="11">
        <f>Returns!A1108</f>
        <v>0</v>
      </c>
      <c r="B1108" s="1">
        <f t="array" ref="B1108">MMULT(Returns!B1108:F1108,Resume!$B$38:$B$42)</f>
        <v>0</v>
      </c>
    </row>
    <row r="1109" spans="1:2">
      <c r="A1109" s="11">
        <f>Returns!A1109</f>
        <v>0</v>
      </c>
      <c r="B1109" s="1">
        <f t="array" ref="B1109">MMULT(Returns!B1109:F1109,Resume!$B$38:$B$42)</f>
        <v>0</v>
      </c>
    </row>
    <row r="1110" spans="1:2">
      <c r="A1110" s="11">
        <f>Returns!A1110</f>
        <v>0</v>
      </c>
      <c r="B1110" s="1">
        <f t="array" ref="B1110">MMULT(Returns!B1110:F1110,Resume!$B$38:$B$42)</f>
        <v>0</v>
      </c>
    </row>
    <row r="1111" spans="1:2">
      <c r="A1111" s="11">
        <f>Returns!A1111</f>
        <v>0</v>
      </c>
      <c r="B1111" s="1">
        <f t="array" ref="B1111">MMULT(Returns!B1111:F1111,Resume!$B$38:$B$42)</f>
        <v>0</v>
      </c>
    </row>
    <row r="1112" spans="1:2">
      <c r="A1112" s="11">
        <f>Returns!A1112</f>
        <v>0</v>
      </c>
      <c r="B1112" s="1">
        <f t="array" ref="B1112">MMULT(Returns!B1112:F1112,Resume!$B$38:$B$42)</f>
        <v>0</v>
      </c>
    </row>
    <row r="1113" spans="1:2">
      <c r="A1113" s="11">
        <f>Returns!A1113</f>
        <v>0</v>
      </c>
      <c r="B1113" s="1">
        <f t="array" ref="B1113">MMULT(Returns!B1113:F1113,Resume!$B$38:$B$42)</f>
        <v>0</v>
      </c>
    </row>
    <row r="1114" spans="1:2">
      <c r="A1114" s="11">
        <f>Returns!A1114</f>
        <v>0</v>
      </c>
      <c r="B1114" s="1">
        <f t="array" ref="B1114">MMULT(Returns!B1114:F1114,Resume!$B$38:$B$42)</f>
        <v>0</v>
      </c>
    </row>
    <row r="1115" spans="1:2">
      <c r="A1115" s="11">
        <f>Returns!A1115</f>
        <v>0</v>
      </c>
      <c r="B1115" s="1">
        <f t="array" ref="B1115">MMULT(Returns!B1115:F1115,Resume!$B$38:$B$42)</f>
        <v>0</v>
      </c>
    </row>
    <row r="1116" spans="1:2">
      <c r="A1116" s="11">
        <f>Returns!A1116</f>
        <v>0</v>
      </c>
      <c r="B1116" s="1">
        <f t="array" ref="B1116">MMULT(Returns!B1116:F1116,Resume!$B$38:$B$42)</f>
        <v>0</v>
      </c>
    </row>
    <row r="1117" spans="1:2">
      <c r="A1117" s="11">
        <f>Returns!A1117</f>
        <v>0</v>
      </c>
      <c r="B1117" s="1">
        <f t="array" ref="B1117">MMULT(Returns!B1117:F1117,Resume!$B$38:$B$42)</f>
        <v>0</v>
      </c>
    </row>
    <row r="1118" spans="1:2">
      <c r="A1118" s="11">
        <f>Returns!A1118</f>
        <v>0</v>
      </c>
      <c r="B1118" s="1">
        <f t="array" ref="B1118">MMULT(Returns!B1118:F1118,Resume!$B$38:$B$42)</f>
        <v>0</v>
      </c>
    </row>
    <row r="1119" spans="1:2">
      <c r="A1119" s="11">
        <f>Returns!A1119</f>
        <v>0</v>
      </c>
      <c r="B1119" s="1">
        <f t="array" ref="B1119">MMULT(Returns!B1119:F1119,Resume!$B$38:$B$42)</f>
        <v>0</v>
      </c>
    </row>
    <row r="1120" spans="1:2">
      <c r="A1120" s="11">
        <f>Returns!A1120</f>
        <v>0</v>
      </c>
      <c r="B1120" s="1">
        <f t="array" ref="B1120">MMULT(Returns!B1120:F1120,Resume!$B$38:$B$42)</f>
        <v>0</v>
      </c>
    </row>
    <row r="1121" spans="1:2">
      <c r="A1121" s="11">
        <f>Returns!A1121</f>
        <v>0</v>
      </c>
      <c r="B1121" s="1">
        <f t="array" ref="B1121">MMULT(Returns!B1121:F1121,Resume!$B$38:$B$42)</f>
        <v>0</v>
      </c>
    </row>
    <row r="1122" spans="1:2">
      <c r="A1122" s="11">
        <f>Returns!A1122</f>
        <v>0</v>
      </c>
      <c r="B1122" s="1">
        <f t="array" ref="B1122">MMULT(Returns!B1122:F1122,Resume!$B$38:$B$42)</f>
        <v>0</v>
      </c>
    </row>
    <row r="1123" spans="1:2">
      <c r="A1123" s="11">
        <f>Returns!A1123</f>
        <v>0</v>
      </c>
      <c r="B1123" s="1">
        <f t="array" ref="B1123">MMULT(Returns!B1123:F1123,Resume!$B$38:$B$42)</f>
        <v>0</v>
      </c>
    </row>
    <row r="1124" spans="1:2">
      <c r="A1124" s="11">
        <f>Returns!A1124</f>
        <v>0</v>
      </c>
      <c r="B1124" s="1">
        <f t="array" ref="B1124">MMULT(Returns!B1124:F1124,Resume!$B$38:$B$42)</f>
        <v>0</v>
      </c>
    </row>
    <row r="1125" spans="1:2">
      <c r="A1125" s="11">
        <f>Returns!A1125</f>
        <v>0</v>
      </c>
      <c r="B1125" s="1">
        <f t="array" ref="B1125">MMULT(Returns!B1125:F1125,Resume!$B$38:$B$42)</f>
        <v>0</v>
      </c>
    </row>
    <row r="1126" spans="1:2">
      <c r="A1126" s="11">
        <f>Returns!A1126</f>
        <v>0</v>
      </c>
      <c r="B1126" s="1">
        <f t="array" ref="B1126">MMULT(Returns!B1126:F1126,Resume!$B$38:$B$42)</f>
        <v>0</v>
      </c>
    </row>
    <row r="1127" spans="1:2">
      <c r="A1127" s="11">
        <f>Returns!A1127</f>
        <v>0</v>
      </c>
      <c r="B1127" s="1">
        <f t="array" ref="B1127">MMULT(Returns!B1127:F1127,Resume!$B$38:$B$42)</f>
        <v>0</v>
      </c>
    </row>
    <row r="1128" spans="1:2">
      <c r="A1128" s="11">
        <f>Returns!A1128</f>
        <v>0</v>
      </c>
      <c r="B1128" s="1">
        <f t="array" ref="B1128">MMULT(Returns!B1128:F1128,Resume!$B$38:$B$42)</f>
        <v>0</v>
      </c>
    </row>
    <row r="1129" spans="1:2">
      <c r="A1129" s="11">
        <f>Returns!A1129</f>
        <v>0</v>
      </c>
      <c r="B1129" s="1">
        <f t="array" ref="B1129">MMULT(Returns!B1129:F1129,Resume!$B$38:$B$42)</f>
        <v>0</v>
      </c>
    </row>
    <row r="1130" spans="1:2">
      <c r="A1130" s="11">
        <f>Returns!A1130</f>
        <v>0</v>
      </c>
      <c r="B1130" s="1">
        <f t="array" ref="B1130">MMULT(Returns!B1130:F1130,Resume!$B$38:$B$42)</f>
        <v>0</v>
      </c>
    </row>
    <row r="1131" spans="1:2">
      <c r="A1131" s="11">
        <f>Returns!A1131</f>
        <v>0</v>
      </c>
      <c r="B1131" s="1">
        <f t="array" ref="B1131">MMULT(Returns!B1131:F1131,Resume!$B$38:$B$42)</f>
        <v>0</v>
      </c>
    </row>
    <row r="1132" spans="1:2">
      <c r="A1132" s="11">
        <f>Returns!A1132</f>
        <v>0</v>
      </c>
      <c r="B1132" s="1">
        <f t="array" ref="B1132">MMULT(Returns!B1132:F1132,Resume!$B$38:$B$42)</f>
        <v>0</v>
      </c>
    </row>
    <row r="1133" spans="1:2">
      <c r="A1133" s="11">
        <f>Returns!A1133</f>
        <v>0</v>
      </c>
      <c r="B1133" s="1">
        <f t="array" ref="B1133">MMULT(Returns!B1133:F1133,Resume!$B$38:$B$42)</f>
        <v>0</v>
      </c>
    </row>
    <row r="1134" spans="1:2">
      <c r="A1134" s="11">
        <f>Returns!A1134</f>
        <v>0</v>
      </c>
      <c r="B1134" s="1">
        <f t="array" ref="B1134">MMULT(Returns!B1134:F1134,Resume!$B$38:$B$42)</f>
        <v>0</v>
      </c>
    </row>
    <row r="1135" spans="1:2">
      <c r="A1135" s="11">
        <f>Returns!A1135</f>
        <v>0</v>
      </c>
      <c r="B1135" s="1">
        <f t="array" ref="B1135">MMULT(Returns!B1135:F1135,Resume!$B$38:$B$42)</f>
        <v>0</v>
      </c>
    </row>
    <row r="1136" spans="1:2">
      <c r="A1136" s="11">
        <f>Returns!A1136</f>
        <v>0</v>
      </c>
      <c r="B1136" s="1">
        <f t="array" ref="B1136">MMULT(Returns!B1136:F1136,Resume!$B$38:$B$42)</f>
        <v>0</v>
      </c>
    </row>
    <row r="1137" spans="1:2">
      <c r="A1137" s="11">
        <f>Returns!A1137</f>
        <v>0</v>
      </c>
      <c r="B1137" s="1">
        <f t="array" ref="B1137">MMULT(Returns!B1137:F1137,Resume!$B$38:$B$42)</f>
        <v>0</v>
      </c>
    </row>
    <row r="1138" spans="1:2">
      <c r="A1138" s="11">
        <f>Returns!A1138</f>
        <v>0</v>
      </c>
      <c r="B1138" s="1">
        <f t="array" ref="B1138">MMULT(Returns!B1138:F1138,Resume!$B$38:$B$42)</f>
        <v>0</v>
      </c>
    </row>
    <row r="1139" spans="1:2">
      <c r="A1139" s="11">
        <f>Returns!A1139</f>
        <v>0</v>
      </c>
      <c r="B1139" s="1">
        <f t="array" ref="B1139">MMULT(Returns!B1139:F1139,Resume!$B$38:$B$42)</f>
        <v>0</v>
      </c>
    </row>
    <row r="1140" spans="1:2">
      <c r="A1140" s="11">
        <f>Returns!A1140</f>
        <v>0</v>
      </c>
      <c r="B1140" s="1">
        <f t="array" ref="B1140">MMULT(Returns!B1140:F1140,Resume!$B$38:$B$42)</f>
        <v>0</v>
      </c>
    </row>
    <row r="1141" spans="1:2">
      <c r="A1141" s="11">
        <f>Returns!A1141</f>
        <v>0</v>
      </c>
      <c r="B1141" s="1">
        <f t="array" ref="B1141">MMULT(Returns!B1141:F1141,Resume!$B$38:$B$42)</f>
        <v>0</v>
      </c>
    </row>
    <row r="1142" spans="1:2">
      <c r="A1142" s="11">
        <f>Returns!A1142</f>
        <v>0</v>
      </c>
      <c r="B1142" s="1">
        <f t="array" ref="B1142">MMULT(Returns!B1142:F1142,Resume!$B$38:$B$42)</f>
        <v>0</v>
      </c>
    </row>
    <row r="1143" spans="1:2">
      <c r="A1143" s="11">
        <f>Returns!A1143</f>
        <v>0</v>
      </c>
      <c r="B1143" s="1">
        <f t="array" ref="B1143">MMULT(Returns!B1143:F1143,Resume!$B$38:$B$42)</f>
        <v>0</v>
      </c>
    </row>
    <row r="1144" spans="1:2">
      <c r="A1144" s="11">
        <f>Returns!A1144</f>
        <v>0</v>
      </c>
      <c r="B1144" s="1">
        <f t="array" ref="B1144">MMULT(Returns!B1144:F1144,Resume!$B$38:$B$42)</f>
        <v>0</v>
      </c>
    </row>
    <row r="1145" spans="1:2">
      <c r="A1145" s="11">
        <f>Returns!A1145</f>
        <v>0</v>
      </c>
      <c r="B1145" s="1">
        <f t="array" ref="B1145">MMULT(Returns!B1145:F1145,Resume!$B$38:$B$42)</f>
        <v>0</v>
      </c>
    </row>
    <row r="1146" spans="1:2">
      <c r="A1146" s="11">
        <f>Returns!A1146</f>
        <v>0</v>
      </c>
      <c r="B1146" s="1">
        <f t="array" ref="B1146">MMULT(Returns!B1146:F1146,Resume!$B$38:$B$42)</f>
        <v>0</v>
      </c>
    </row>
    <row r="1147" spans="1:2">
      <c r="A1147" s="11">
        <f>Returns!A1147</f>
        <v>0</v>
      </c>
      <c r="B1147" s="1">
        <f t="array" ref="B1147">MMULT(Returns!B1147:F1147,Resume!$B$38:$B$42)</f>
        <v>0</v>
      </c>
    </row>
    <row r="1148" spans="1:2">
      <c r="A1148" s="11">
        <f>Returns!A1148</f>
        <v>0</v>
      </c>
      <c r="B1148" s="1">
        <f t="array" ref="B1148">MMULT(Returns!B1148:F1148,Resume!$B$38:$B$42)</f>
        <v>0</v>
      </c>
    </row>
    <row r="1149" spans="1:2">
      <c r="A1149" s="11">
        <f>Returns!A1149</f>
        <v>0</v>
      </c>
      <c r="B1149" s="1">
        <f t="array" ref="B1149">MMULT(Returns!B1149:F1149,Resume!$B$38:$B$42)</f>
        <v>0</v>
      </c>
    </row>
    <row r="1150" spans="1:2">
      <c r="A1150" s="11">
        <f>Returns!A1150</f>
        <v>0</v>
      </c>
      <c r="B1150" s="1">
        <f t="array" ref="B1150">MMULT(Returns!B1150:F1150,Resume!$B$38:$B$42)</f>
        <v>0</v>
      </c>
    </row>
    <row r="1151" spans="1:2">
      <c r="A1151" s="11">
        <f>Returns!A1151</f>
        <v>0</v>
      </c>
      <c r="B1151" s="1">
        <f t="array" ref="B1151">MMULT(Returns!B1151:F1151,Resume!$B$38:$B$42)</f>
        <v>0</v>
      </c>
    </row>
    <row r="1152" spans="1:2">
      <c r="A1152" s="11">
        <f>Returns!A1152</f>
        <v>0</v>
      </c>
      <c r="B1152" s="1">
        <f t="array" ref="B1152">MMULT(Returns!B1152:F1152,Resume!$B$38:$B$42)</f>
        <v>0</v>
      </c>
    </row>
    <row r="1153" spans="1:2">
      <c r="A1153" s="11">
        <f>Returns!A1153</f>
        <v>0</v>
      </c>
      <c r="B1153" s="1">
        <f t="array" ref="B1153">MMULT(Returns!B1153:F1153,Resume!$B$38:$B$42)</f>
        <v>0</v>
      </c>
    </row>
    <row r="1154" spans="1:2">
      <c r="A1154" s="11">
        <f>Returns!A1154</f>
        <v>0</v>
      </c>
      <c r="B1154" s="1">
        <f t="array" ref="B1154">MMULT(Returns!B1154:F1154,Resume!$B$38:$B$42)</f>
        <v>0</v>
      </c>
    </row>
    <row r="1155" spans="1:2">
      <c r="A1155" s="11">
        <f>Returns!A1155</f>
        <v>0</v>
      </c>
      <c r="B1155" s="1">
        <f t="array" ref="B1155">MMULT(Returns!B1155:F1155,Resume!$B$38:$B$42)</f>
        <v>0</v>
      </c>
    </row>
    <row r="1156" spans="1:2">
      <c r="A1156" s="11">
        <f>Returns!A1156</f>
        <v>0</v>
      </c>
      <c r="B1156" s="1">
        <f t="array" ref="B1156">MMULT(Returns!B1156:F1156,Resume!$B$38:$B$42)</f>
        <v>0</v>
      </c>
    </row>
    <row r="1157" spans="1:2">
      <c r="A1157" s="11">
        <f>Returns!A1157</f>
        <v>0</v>
      </c>
      <c r="B1157" s="1">
        <f t="array" ref="B1157">MMULT(Returns!B1157:F1157,Resume!$B$38:$B$42)</f>
        <v>0</v>
      </c>
    </row>
    <row r="1158" spans="1:2">
      <c r="A1158" s="11">
        <f>Returns!A1158</f>
        <v>0</v>
      </c>
      <c r="B1158" s="1">
        <f t="array" ref="B1158">MMULT(Returns!B1158:F1158,Resume!$B$38:$B$42)</f>
        <v>0</v>
      </c>
    </row>
    <row r="1159" spans="1:2">
      <c r="A1159" s="11">
        <f>Returns!A1159</f>
        <v>0</v>
      </c>
      <c r="B1159" s="1">
        <f t="array" ref="B1159">MMULT(Returns!B1159:F1159,Resume!$B$38:$B$42)</f>
        <v>0</v>
      </c>
    </row>
    <row r="1160" spans="1:2">
      <c r="A1160" s="11">
        <f>Returns!A1160</f>
        <v>0</v>
      </c>
      <c r="B1160" s="1">
        <f t="array" ref="B1160">MMULT(Returns!B1160:F1160,Resume!$B$38:$B$42)</f>
        <v>0</v>
      </c>
    </row>
    <row r="1161" spans="1:2">
      <c r="A1161" s="11">
        <f>Returns!A1161</f>
        <v>0</v>
      </c>
      <c r="B1161" s="1">
        <f t="array" ref="B1161">MMULT(Returns!B1161:F1161,Resume!$B$38:$B$42)</f>
        <v>0</v>
      </c>
    </row>
    <row r="1162" spans="1:2">
      <c r="A1162" s="11">
        <f>Returns!A1162</f>
        <v>0</v>
      </c>
      <c r="B1162" s="1">
        <f t="array" ref="B1162">MMULT(Returns!B1162:F1162,Resume!$B$38:$B$42)</f>
        <v>0</v>
      </c>
    </row>
    <row r="1163" spans="1:2">
      <c r="A1163" s="11">
        <f>Returns!A1163</f>
        <v>0</v>
      </c>
      <c r="B1163" s="1">
        <f t="array" ref="B1163">MMULT(Returns!B1163:F1163,Resume!$B$38:$B$42)</f>
        <v>0</v>
      </c>
    </row>
    <row r="1164" spans="1:2">
      <c r="A1164" s="11">
        <f>Returns!A1164</f>
        <v>0</v>
      </c>
      <c r="B1164" s="1">
        <f t="array" ref="B1164">MMULT(Returns!B1164:F1164,Resume!$B$38:$B$42)</f>
        <v>0</v>
      </c>
    </row>
    <row r="1165" spans="1:2">
      <c r="A1165" s="11">
        <f>Returns!A1165</f>
        <v>0</v>
      </c>
      <c r="B1165" s="1">
        <f t="array" ref="B1165">MMULT(Returns!B1165:F1165,Resume!$B$38:$B$42)</f>
        <v>0</v>
      </c>
    </row>
    <row r="1166" spans="1:2">
      <c r="A1166" s="11">
        <f>Returns!A1166</f>
        <v>0</v>
      </c>
      <c r="B1166" s="1">
        <f t="array" ref="B1166">MMULT(Returns!B1166:F1166,Resume!$B$38:$B$42)</f>
        <v>0</v>
      </c>
    </row>
    <row r="1167" spans="1:2">
      <c r="A1167" s="11">
        <f>Returns!A1167</f>
        <v>0</v>
      </c>
      <c r="B1167" s="1">
        <f t="array" ref="B1167">MMULT(Returns!B1167:F1167,Resume!$B$38:$B$42)</f>
        <v>0</v>
      </c>
    </row>
    <row r="1168" spans="1:2">
      <c r="A1168" s="11">
        <f>Returns!A1168</f>
        <v>0</v>
      </c>
      <c r="B1168" s="1">
        <f t="array" ref="B1168">MMULT(Returns!B1168:F1168,Resume!$B$38:$B$42)</f>
        <v>0</v>
      </c>
    </row>
    <row r="1169" spans="1:2">
      <c r="A1169" s="11">
        <f>Returns!A1169</f>
        <v>0</v>
      </c>
      <c r="B1169" s="1">
        <f t="array" ref="B1169">MMULT(Returns!B1169:F1169,Resume!$B$38:$B$42)</f>
        <v>0</v>
      </c>
    </row>
    <row r="1170" spans="1:2">
      <c r="A1170" s="11">
        <f>Returns!A1170</f>
        <v>0</v>
      </c>
      <c r="B1170" s="1">
        <f t="array" ref="B1170">MMULT(Returns!B1170:F1170,Resume!$B$38:$B$42)</f>
        <v>0</v>
      </c>
    </row>
    <row r="1171" spans="1:2">
      <c r="A1171" s="11">
        <f>Returns!A1171</f>
        <v>0</v>
      </c>
      <c r="B1171" s="1">
        <f t="array" ref="B1171">MMULT(Returns!B1171:F1171,Resume!$B$38:$B$42)</f>
        <v>0</v>
      </c>
    </row>
    <row r="1172" spans="1:2">
      <c r="A1172" s="11">
        <f>Returns!A1172</f>
        <v>0</v>
      </c>
      <c r="B1172" s="1">
        <f t="array" ref="B1172">MMULT(Returns!B1172:F1172,Resume!$B$38:$B$42)</f>
        <v>0</v>
      </c>
    </row>
    <row r="1173" spans="1:2">
      <c r="A1173" s="11">
        <f>Returns!A1173</f>
        <v>0</v>
      </c>
      <c r="B1173" s="1">
        <f t="array" ref="B1173">MMULT(Returns!B1173:F1173,Resume!$B$38:$B$42)</f>
        <v>0</v>
      </c>
    </row>
    <row r="1174" spans="1:2">
      <c r="A1174" s="11">
        <f>Returns!A1174</f>
        <v>0</v>
      </c>
      <c r="B1174" s="1">
        <f t="array" ref="B1174">MMULT(Returns!B1174:F1174,Resume!$B$38:$B$42)</f>
        <v>0</v>
      </c>
    </row>
    <row r="1175" spans="1:2">
      <c r="A1175" s="11">
        <f>Returns!A1175</f>
        <v>0</v>
      </c>
      <c r="B1175" s="1">
        <f t="array" ref="B1175">MMULT(Returns!B1175:F1175,Resume!$B$38:$B$42)</f>
        <v>0</v>
      </c>
    </row>
    <row r="1176" spans="1:2">
      <c r="A1176" s="11">
        <f>Returns!A1176</f>
        <v>0</v>
      </c>
      <c r="B1176" s="1">
        <f t="array" ref="B1176">MMULT(Returns!B1176:F1176,Resume!$B$38:$B$42)</f>
        <v>0</v>
      </c>
    </row>
    <row r="1177" spans="1:2">
      <c r="A1177" s="11">
        <f>Returns!A1177</f>
        <v>0</v>
      </c>
      <c r="B1177" s="1">
        <f t="array" ref="B1177">MMULT(Returns!B1177:F1177,Resume!$B$38:$B$42)</f>
        <v>0</v>
      </c>
    </row>
    <row r="1178" spans="1:2">
      <c r="A1178" s="11">
        <f>Returns!A1178</f>
        <v>0</v>
      </c>
      <c r="B1178" s="1">
        <f t="array" ref="B1178">MMULT(Returns!B1178:F1178,Resume!$B$38:$B$42)</f>
        <v>0</v>
      </c>
    </row>
    <row r="1179" spans="1:2">
      <c r="A1179" s="11">
        <f>Returns!A1179</f>
        <v>0</v>
      </c>
      <c r="B1179" s="1">
        <f t="array" ref="B1179">MMULT(Returns!B1179:F1179,Resume!$B$38:$B$42)</f>
        <v>0</v>
      </c>
    </row>
    <row r="1180" spans="1:2">
      <c r="A1180" s="11">
        <f>Returns!A1180</f>
        <v>0</v>
      </c>
      <c r="B1180" s="1">
        <f t="array" ref="B1180">MMULT(Returns!B1180:F1180,Resume!$B$38:$B$42)</f>
        <v>0</v>
      </c>
    </row>
    <row r="1181" spans="1:2">
      <c r="A1181" s="11">
        <f>Returns!A1181</f>
        <v>0</v>
      </c>
      <c r="B1181" s="1">
        <f t="array" ref="B1181">MMULT(Returns!B1181:F1181,Resume!$B$38:$B$42)</f>
        <v>0</v>
      </c>
    </row>
    <row r="1182" spans="1:2">
      <c r="A1182" s="11">
        <f>Returns!A1182</f>
        <v>0</v>
      </c>
      <c r="B1182" s="1">
        <f t="array" ref="B1182">MMULT(Returns!B1182:F1182,Resume!$B$38:$B$42)</f>
        <v>0</v>
      </c>
    </row>
    <row r="1183" spans="1:2">
      <c r="A1183" s="11">
        <f>Returns!A1183</f>
        <v>0</v>
      </c>
      <c r="B1183" s="1">
        <f t="array" ref="B1183">MMULT(Returns!B1183:F1183,Resume!$B$38:$B$42)</f>
        <v>0</v>
      </c>
    </row>
    <row r="1184" spans="1:2">
      <c r="A1184" s="11">
        <f>Returns!A1184</f>
        <v>0</v>
      </c>
      <c r="B1184" s="1">
        <f t="array" ref="B1184">MMULT(Returns!B1184:F1184,Resume!$B$38:$B$42)</f>
        <v>0</v>
      </c>
    </row>
    <row r="1185" spans="1:2">
      <c r="A1185" s="11">
        <f>Returns!A1185</f>
        <v>0</v>
      </c>
      <c r="B1185" s="1">
        <f t="array" ref="B1185">MMULT(Returns!B1185:F1185,Resume!$B$38:$B$42)</f>
        <v>0</v>
      </c>
    </row>
    <row r="1186" spans="1:2">
      <c r="A1186" s="11">
        <f>Returns!A1186</f>
        <v>0</v>
      </c>
      <c r="B1186" s="1">
        <f t="array" ref="B1186">MMULT(Returns!B1186:F1186,Resume!$B$38:$B$42)</f>
        <v>0</v>
      </c>
    </row>
    <row r="1187" spans="1:2">
      <c r="A1187" s="11">
        <f>Returns!A1187</f>
        <v>0</v>
      </c>
      <c r="B1187" s="1">
        <f t="array" ref="B1187">MMULT(Returns!B1187:F1187,Resume!$B$38:$B$42)</f>
        <v>0</v>
      </c>
    </row>
    <row r="1188" spans="1:2">
      <c r="A1188" s="11">
        <f>Returns!A1188</f>
        <v>0</v>
      </c>
      <c r="B1188" s="1">
        <f t="array" ref="B1188">MMULT(Returns!B1188:F1188,Resume!$B$38:$B$42)</f>
        <v>0</v>
      </c>
    </row>
    <row r="1189" spans="1:2">
      <c r="A1189" s="11">
        <f>Returns!A1189</f>
        <v>0</v>
      </c>
      <c r="B1189" s="1">
        <f t="array" ref="B1189">MMULT(Returns!B1189:F1189,Resume!$B$38:$B$42)</f>
        <v>0</v>
      </c>
    </row>
    <row r="1190" spans="1:2">
      <c r="A1190" s="11">
        <f>Returns!A1190</f>
        <v>0</v>
      </c>
      <c r="B1190" s="1">
        <f t="array" ref="B1190">MMULT(Returns!B1190:F1190,Resume!$B$38:$B$42)</f>
        <v>0</v>
      </c>
    </row>
    <row r="1191" spans="1:2">
      <c r="A1191" s="11">
        <f>Returns!A1191</f>
        <v>0</v>
      </c>
      <c r="B1191" s="1">
        <f t="array" ref="B1191">MMULT(Returns!B1191:F1191,Resume!$B$38:$B$42)</f>
        <v>0</v>
      </c>
    </row>
    <row r="1192" spans="1:2">
      <c r="A1192" s="11">
        <f>Returns!A1192</f>
        <v>0</v>
      </c>
      <c r="B1192" s="1">
        <f t="array" ref="B1192">MMULT(Returns!B1192:F1192,Resume!$B$38:$B$42)</f>
        <v>0</v>
      </c>
    </row>
    <row r="1193" spans="1:2">
      <c r="A1193" s="11">
        <f>Returns!A1193</f>
        <v>0</v>
      </c>
      <c r="B1193" s="1">
        <f t="array" ref="B1193">MMULT(Returns!B1193:F1193,Resume!$B$38:$B$42)</f>
        <v>0</v>
      </c>
    </row>
    <row r="1194" spans="1:2">
      <c r="A1194" s="11">
        <f>Returns!A1194</f>
        <v>0</v>
      </c>
      <c r="B1194" s="1">
        <f t="array" ref="B1194">MMULT(Returns!B1194:F1194,Resume!$B$38:$B$42)</f>
        <v>0</v>
      </c>
    </row>
    <row r="1195" spans="1:2">
      <c r="A1195" s="11">
        <f>Returns!A1195</f>
        <v>0</v>
      </c>
      <c r="B1195" s="1">
        <f t="array" ref="B1195">MMULT(Returns!B1195:F1195,Resume!$B$38:$B$42)</f>
        <v>0</v>
      </c>
    </row>
    <row r="1196" spans="1:2">
      <c r="A1196" s="11">
        <f>Returns!A1196</f>
        <v>0</v>
      </c>
      <c r="B1196" s="1">
        <f t="array" ref="B1196">MMULT(Returns!B1196:F1196,Resume!$B$38:$B$42)</f>
        <v>0</v>
      </c>
    </row>
    <row r="1197" spans="1:2">
      <c r="A1197" s="11">
        <f>Returns!A1197</f>
        <v>0</v>
      </c>
      <c r="B1197" s="1">
        <f t="array" ref="B1197">MMULT(Returns!B1197:F1197,Resume!$B$38:$B$42)</f>
        <v>0</v>
      </c>
    </row>
    <row r="1198" spans="1:2">
      <c r="A1198" s="11">
        <f>Returns!A1198</f>
        <v>0</v>
      </c>
      <c r="B1198" s="1">
        <f t="array" ref="B1198">MMULT(Returns!B1198:F1198,Resume!$B$38:$B$42)</f>
        <v>0</v>
      </c>
    </row>
    <row r="1199" spans="1:2">
      <c r="A1199" s="11">
        <f>Returns!A1199</f>
        <v>0</v>
      </c>
      <c r="B1199" s="1">
        <f t="array" ref="B1199">MMULT(Returns!B1199:F1199,Resume!$B$38:$B$42)</f>
        <v>0</v>
      </c>
    </row>
    <row r="1200" spans="1:2">
      <c r="A1200" s="11">
        <f>Returns!A1200</f>
        <v>0</v>
      </c>
      <c r="B1200" s="1">
        <f t="array" ref="B1200">MMULT(Returns!B1200:F1200,Resume!$B$38:$B$42)</f>
        <v>0</v>
      </c>
    </row>
    <row r="1201" spans="1:2">
      <c r="A1201" s="11">
        <f>Returns!A1201</f>
        <v>0</v>
      </c>
      <c r="B1201" s="1">
        <f t="array" ref="B1201">MMULT(Returns!B1201:F1201,Resume!$B$38:$B$42)</f>
        <v>0</v>
      </c>
    </row>
    <row r="1202" spans="1:2">
      <c r="A1202" s="11">
        <f>Returns!A1202</f>
        <v>0</v>
      </c>
      <c r="B1202" s="1">
        <f t="array" ref="B1202">MMULT(Returns!B1202:F1202,Resume!$B$38:$B$42)</f>
        <v>0</v>
      </c>
    </row>
    <row r="1203" spans="1:2">
      <c r="A1203" s="11">
        <f>Returns!A1203</f>
        <v>0</v>
      </c>
      <c r="B1203" s="1">
        <f t="array" ref="B1203">MMULT(Returns!B1203:F1203,Resume!$B$38:$B$42)</f>
        <v>0</v>
      </c>
    </row>
    <row r="1204" spans="1:2">
      <c r="A1204" s="11">
        <f>Returns!A1204</f>
        <v>0</v>
      </c>
      <c r="B1204" s="1">
        <f t="array" ref="B1204">MMULT(Returns!B1204:F1204,Resume!$B$38:$B$42)</f>
        <v>0</v>
      </c>
    </row>
    <row r="1205" spans="1:2">
      <c r="A1205" s="11">
        <f>Returns!A1205</f>
        <v>0</v>
      </c>
      <c r="B1205" s="1">
        <f t="array" ref="B1205">MMULT(Returns!B1205:F1205,Resume!$B$38:$B$42)</f>
        <v>0</v>
      </c>
    </row>
    <row r="1206" spans="1:2">
      <c r="A1206" s="11">
        <f>Returns!A1206</f>
        <v>0</v>
      </c>
      <c r="B1206" s="1">
        <f t="array" ref="B1206">MMULT(Returns!B1206:F1206,Resume!$B$38:$B$42)</f>
        <v>0</v>
      </c>
    </row>
    <row r="1207" spans="1:2">
      <c r="A1207" s="11">
        <f>Returns!A1207</f>
        <v>0</v>
      </c>
      <c r="B1207" s="1">
        <f t="array" ref="B1207">MMULT(Returns!B1207:F1207,Resume!$B$38:$B$42)</f>
        <v>0</v>
      </c>
    </row>
    <row r="1208" spans="1:2">
      <c r="A1208" s="11">
        <f>Returns!A1208</f>
        <v>0</v>
      </c>
      <c r="B1208" s="1">
        <f t="array" ref="B1208">MMULT(Returns!B1208:F1208,Resume!$B$38:$B$42)</f>
        <v>0</v>
      </c>
    </row>
    <row r="1209" spans="1:2">
      <c r="A1209" s="11">
        <f>Returns!A1209</f>
        <v>0</v>
      </c>
      <c r="B1209" s="1">
        <f t="array" ref="B1209">MMULT(Returns!B1209:F1209,Resume!$B$38:$B$42)</f>
        <v>0</v>
      </c>
    </row>
    <row r="1210" spans="1:2">
      <c r="A1210" s="11">
        <f>Returns!A1210</f>
        <v>0</v>
      </c>
      <c r="B1210" s="1">
        <f t="array" ref="B1210">MMULT(Returns!B1210:F1210,Resume!$B$38:$B$42)</f>
        <v>0</v>
      </c>
    </row>
    <row r="1211" spans="1:2">
      <c r="A1211" s="11">
        <f>Returns!A1211</f>
        <v>0</v>
      </c>
      <c r="B1211" s="1">
        <f t="array" ref="B1211">MMULT(Returns!B1211:F1211,Resume!$B$38:$B$42)</f>
        <v>0</v>
      </c>
    </row>
    <row r="1212" spans="1:2">
      <c r="A1212" s="11">
        <f>Returns!A1212</f>
        <v>0</v>
      </c>
      <c r="B1212" s="1">
        <f t="array" ref="B1212">MMULT(Returns!B1212:F1212,Resume!$B$38:$B$42)</f>
        <v>0</v>
      </c>
    </row>
    <row r="1213" spans="1:2">
      <c r="A1213" s="11">
        <f>Returns!A1213</f>
        <v>0</v>
      </c>
      <c r="B1213" s="1">
        <f t="array" ref="B1213">MMULT(Returns!B1213:F1213,Resume!$B$38:$B$42)</f>
        <v>0</v>
      </c>
    </row>
    <row r="1214" spans="1:2">
      <c r="A1214" s="11">
        <f>Returns!A1214</f>
        <v>0</v>
      </c>
      <c r="B1214" s="1">
        <f t="array" ref="B1214">MMULT(Returns!B1214:F1214,Resume!$B$38:$B$42)</f>
        <v>0</v>
      </c>
    </row>
    <row r="1215" spans="1:2">
      <c r="A1215" s="11">
        <f>Returns!A1215</f>
        <v>0</v>
      </c>
      <c r="B1215" s="1">
        <f t="array" ref="B1215">MMULT(Returns!B1215:F1215,Resume!$B$38:$B$42)</f>
        <v>0</v>
      </c>
    </row>
    <row r="1216" spans="1:2">
      <c r="A1216" s="11">
        <f>Returns!A1216</f>
        <v>0</v>
      </c>
      <c r="B1216" s="1">
        <f t="array" ref="B1216">MMULT(Returns!B1216:F1216,Resume!$B$38:$B$42)</f>
        <v>0</v>
      </c>
    </row>
    <row r="1217" spans="1:2">
      <c r="A1217" s="11">
        <f>Returns!A1217</f>
        <v>0</v>
      </c>
      <c r="B1217" s="1">
        <f t="array" ref="B1217">MMULT(Returns!B1217:F1217,Resume!$B$38:$B$42)</f>
        <v>0</v>
      </c>
    </row>
    <row r="1218" spans="1:2">
      <c r="A1218" s="11">
        <f>Returns!A1218</f>
        <v>0</v>
      </c>
      <c r="B1218" s="1">
        <f t="array" ref="B1218">MMULT(Returns!B1218:F1218,Resume!$B$38:$B$42)</f>
        <v>0</v>
      </c>
    </row>
    <row r="1219" spans="1:2">
      <c r="A1219" s="11">
        <f>Returns!A1219</f>
        <v>0</v>
      </c>
      <c r="B1219" s="1">
        <f t="array" ref="B1219">MMULT(Returns!B1219:F1219,Resume!$B$38:$B$42)</f>
        <v>0</v>
      </c>
    </row>
    <row r="1220" spans="1:2">
      <c r="A1220" s="11">
        <f>Returns!A1220</f>
        <v>0</v>
      </c>
      <c r="B1220" s="1">
        <f t="array" ref="B1220">MMULT(Returns!B1220:F1220,Resume!$B$38:$B$42)</f>
        <v>0</v>
      </c>
    </row>
    <row r="1221" spans="1:2">
      <c r="A1221" s="11">
        <f>Returns!A1221</f>
        <v>0</v>
      </c>
      <c r="B1221" s="1">
        <f t="array" ref="B1221">MMULT(Returns!B1221:F1221,Resume!$B$38:$B$42)</f>
        <v>0</v>
      </c>
    </row>
    <row r="1222" spans="1:2">
      <c r="A1222" s="11">
        <f>Returns!A1222</f>
        <v>0</v>
      </c>
      <c r="B1222" s="1">
        <f t="array" ref="B1222">MMULT(Returns!B1222:F1222,Resume!$B$38:$B$42)</f>
        <v>0</v>
      </c>
    </row>
    <row r="1223" spans="1:2">
      <c r="A1223" s="11">
        <f>Returns!A1223</f>
        <v>0</v>
      </c>
      <c r="B1223" s="1">
        <f t="array" ref="B1223">MMULT(Returns!B1223:F1223,Resume!$B$38:$B$42)</f>
        <v>0</v>
      </c>
    </row>
    <row r="1224" spans="1:2">
      <c r="A1224" s="11">
        <f>Returns!A1224</f>
        <v>0</v>
      </c>
      <c r="B1224" s="1">
        <f t="array" ref="B1224">MMULT(Returns!B1224:F1224,Resume!$B$38:$B$42)</f>
        <v>0</v>
      </c>
    </row>
    <row r="1225" spans="1:2">
      <c r="A1225" s="11">
        <f>Returns!A1225</f>
        <v>0</v>
      </c>
      <c r="B1225" s="1">
        <f t="array" ref="B1225">MMULT(Returns!B1225:F1225,Resume!$B$38:$B$42)</f>
        <v>0</v>
      </c>
    </row>
    <row r="1226" spans="1:2">
      <c r="A1226" s="11">
        <f>Returns!A1226</f>
        <v>0</v>
      </c>
      <c r="B1226" s="1">
        <f t="array" ref="B1226">MMULT(Returns!B1226:F1226,Resume!$B$38:$B$42)</f>
        <v>0</v>
      </c>
    </row>
    <row r="1227" spans="1:2">
      <c r="A1227" s="11">
        <f>Returns!A1227</f>
        <v>0</v>
      </c>
      <c r="B1227" s="1">
        <f t="array" ref="B1227">MMULT(Returns!B1227:F1227,Resume!$B$38:$B$42)</f>
        <v>0</v>
      </c>
    </row>
    <row r="1228" spans="1:2">
      <c r="A1228" s="11">
        <f>Returns!A1228</f>
        <v>0</v>
      </c>
      <c r="B1228" s="1">
        <f t="array" ref="B1228">MMULT(Returns!B1228:F1228,Resume!$B$38:$B$42)</f>
        <v>0</v>
      </c>
    </row>
    <row r="1229" spans="1:2">
      <c r="A1229" s="11">
        <f>Returns!A1229</f>
        <v>0</v>
      </c>
      <c r="B1229" s="1">
        <f t="array" ref="B1229">MMULT(Returns!B1229:F1229,Resume!$B$38:$B$42)</f>
        <v>0</v>
      </c>
    </row>
    <row r="1230" spans="1:2">
      <c r="A1230" s="11">
        <f>Returns!A1230</f>
        <v>0</v>
      </c>
      <c r="B1230" s="1">
        <f t="array" ref="B1230">MMULT(Returns!B1230:F1230,Resume!$B$38:$B$42)</f>
        <v>0</v>
      </c>
    </row>
    <row r="1231" spans="1:2">
      <c r="A1231" s="11">
        <f>Returns!A1231</f>
        <v>0</v>
      </c>
      <c r="B1231" s="1">
        <f t="array" ref="B1231">MMULT(Returns!B1231:F1231,Resume!$B$38:$B$42)</f>
        <v>0</v>
      </c>
    </row>
    <row r="1232" spans="1:2">
      <c r="A1232" s="11">
        <f>Returns!A1232</f>
        <v>0</v>
      </c>
      <c r="B1232" s="1">
        <f t="array" ref="B1232">MMULT(Returns!B1232:F1232,Resume!$B$38:$B$42)</f>
        <v>0</v>
      </c>
    </row>
    <row r="1233" spans="1:2">
      <c r="A1233" s="11">
        <f>Returns!A1233</f>
        <v>0</v>
      </c>
      <c r="B1233" s="1">
        <f t="array" ref="B1233">MMULT(Returns!B1233:F1233,Resume!$B$38:$B$42)</f>
        <v>0</v>
      </c>
    </row>
    <row r="1234" spans="1:2">
      <c r="A1234" s="11">
        <f>Returns!A1234</f>
        <v>0</v>
      </c>
      <c r="B1234" s="1">
        <f t="array" ref="B1234">MMULT(Returns!B1234:F1234,Resume!$B$38:$B$42)</f>
        <v>0</v>
      </c>
    </row>
    <row r="1235" spans="1:2">
      <c r="A1235" s="11">
        <f>Returns!A1235</f>
        <v>0</v>
      </c>
      <c r="B1235" s="1">
        <f t="array" ref="B1235">MMULT(Returns!B1235:F1235,Resume!$B$38:$B$42)</f>
        <v>0</v>
      </c>
    </row>
    <row r="1236" spans="1:2">
      <c r="A1236" s="11">
        <f>Returns!A1236</f>
        <v>0</v>
      </c>
      <c r="B1236" s="1">
        <f t="array" ref="B1236">MMULT(Returns!B1236:F1236,Resume!$B$38:$B$42)</f>
        <v>0</v>
      </c>
    </row>
    <row r="1237" spans="1:2">
      <c r="A1237" s="11">
        <f>Returns!A1237</f>
        <v>0</v>
      </c>
      <c r="B1237" s="1">
        <f t="array" ref="B1237">MMULT(Returns!B1237:F1237,Resume!$B$38:$B$42)</f>
        <v>0</v>
      </c>
    </row>
    <row r="1238" spans="1:2">
      <c r="A1238" s="11">
        <f>Returns!A1238</f>
        <v>0</v>
      </c>
      <c r="B1238" s="1">
        <f t="array" ref="B1238">MMULT(Returns!B1238:F1238,Resume!$B$38:$B$42)</f>
        <v>0</v>
      </c>
    </row>
    <row r="1239" spans="1:2">
      <c r="A1239" s="11">
        <f>Returns!A1239</f>
        <v>0</v>
      </c>
      <c r="B1239" s="1">
        <f t="array" ref="B1239">MMULT(Returns!B1239:F1239,Resume!$B$38:$B$42)</f>
        <v>0</v>
      </c>
    </row>
    <row r="1240" spans="1:2">
      <c r="A1240" s="11">
        <f>Returns!A1240</f>
        <v>0</v>
      </c>
      <c r="B1240" s="1">
        <f t="array" ref="B1240">MMULT(Returns!B1240:F1240,Resume!$B$38:$B$42)</f>
        <v>0</v>
      </c>
    </row>
    <row r="1241" spans="1:2">
      <c r="A1241" s="11">
        <f>Returns!A1241</f>
        <v>0</v>
      </c>
      <c r="B1241" s="1">
        <f t="array" ref="B1241">MMULT(Returns!B1241:F1241,Resume!$B$38:$B$42)</f>
        <v>0</v>
      </c>
    </row>
    <row r="1242" spans="1:2">
      <c r="A1242" s="11">
        <f>Returns!A1242</f>
        <v>0</v>
      </c>
      <c r="B1242" s="1">
        <f t="array" ref="B1242">MMULT(Returns!B1242:F1242,Resume!$B$38:$B$42)</f>
        <v>0</v>
      </c>
    </row>
    <row r="1243" spans="1:2">
      <c r="A1243" s="11">
        <f>Returns!A1243</f>
        <v>0</v>
      </c>
      <c r="B1243" s="1">
        <f t="array" ref="B1243">MMULT(Returns!B1243:F1243,Resume!$B$38:$B$42)</f>
        <v>0</v>
      </c>
    </row>
    <row r="1244" spans="1:2">
      <c r="A1244" s="11">
        <f>Returns!A1244</f>
        <v>0</v>
      </c>
      <c r="B1244" s="1">
        <f t="array" ref="B1244">MMULT(Returns!B1244:F1244,Resume!$B$38:$B$42)</f>
        <v>0</v>
      </c>
    </row>
    <row r="1245" spans="1:2">
      <c r="A1245" s="11">
        <f>Returns!A1245</f>
        <v>0</v>
      </c>
      <c r="B1245" s="1">
        <f t="array" ref="B1245">MMULT(Returns!B1245:F1245,Resume!$B$38:$B$42)</f>
        <v>0</v>
      </c>
    </row>
    <row r="1246" spans="1:2">
      <c r="A1246" s="11">
        <f>Returns!A1246</f>
        <v>0</v>
      </c>
      <c r="B1246" s="1">
        <f t="array" ref="B1246">MMULT(Returns!B1246:F1246,Resume!$B$38:$B$42)</f>
        <v>0</v>
      </c>
    </row>
    <row r="1247" spans="1:2">
      <c r="A1247" s="11">
        <f>Returns!A1247</f>
        <v>0</v>
      </c>
      <c r="B1247" s="1">
        <f t="array" ref="B1247">MMULT(Returns!B1247:F1247,Resume!$B$38:$B$42)</f>
        <v>0</v>
      </c>
    </row>
    <row r="1248" spans="1:2">
      <c r="A1248" s="11">
        <f>Returns!A1248</f>
        <v>0</v>
      </c>
      <c r="B1248" s="1">
        <f t="array" ref="B1248">MMULT(Returns!B1248:F1248,Resume!$B$38:$B$42)</f>
        <v>0</v>
      </c>
    </row>
    <row r="1249" spans="1:2">
      <c r="A1249" s="11">
        <f>Returns!A1249</f>
        <v>0</v>
      </c>
      <c r="B1249" s="1">
        <f t="array" ref="B1249">MMULT(Returns!B1249:F1249,Resume!$B$38:$B$42)</f>
        <v>0</v>
      </c>
    </row>
    <row r="1250" spans="1:2">
      <c r="A1250" s="11">
        <f>Returns!A1250</f>
        <v>0</v>
      </c>
      <c r="B1250" s="1">
        <f t="array" ref="B1250">MMULT(Returns!B1250:F1250,Resume!$B$38:$B$42)</f>
        <v>0</v>
      </c>
    </row>
    <row r="1251" spans="1:2">
      <c r="A1251" s="11">
        <f>Returns!A1251</f>
        <v>0</v>
      </c>
      <c r="B1251" s="1">
        <f t="array" ref="B1251">MMULT(Returns!B1251:F1251,Resume!$B$38:$B$42)</f>
        <v>0</v>
      </c>
    </row>
    <row r="1252" spans="1:2">
      <c r="A1252" s="11">
        <f>Returns!A1252</f>
        <v>0</v>
      </c>
      <c r="B1252" s="1">
        <f t="array" ref="B1252">MMULT(Returns!B1252:F1252,Resume!$B$38:$B$42)</f>
        <v>0</v>
      </c>
    </row>
    <row r="1253" spans="1:2">
      <c r="A1253" s="11">
        <f>Returns!A1253</f>
        <v>0</v>
      </c>
      <c r="B1253" s="1">
        <f t="array" ref="B1253">MMULT(Returns!B1253:F1253,Resume!$B$38:$B$42)</f>
        <v>0</v>
      </c>
    </row>
    <row r="1254" spans="1:2">
      <c r="A1254" s="11">
        <f>Returns!A1254</f>
        <v>0</v>
      </c>
      <c r="B1254" s="1">
        <f t="array" ref="B1254">MMULT(Returns!B1254:F1254,Resume!$B$38:$B$42)</f>
        <v>0</v>
      </c>
    </row>
    <row r="1255" spans="1:2">
      <c r="A1255" s="11">
        <f>Returns!A1255</f>
        <v>0</v>
      </c>
      <c r="B1255" s="1">
        <f t="array" ref="B1255">MMULT(Returns!B1255:F1255,Resume!$B$38:$B$42)</f>
        <v>0</v>
      </c>
    </row>
    <row r="1256" spans="1:2">
      <c r="A1256" s="11">
        <f>Returns!A1256</f>
        <v>0</v>
      </c>
      <c r="B1256" s="1">
        <f t="array" ref="B1256">MMULT(Returns!B1256:F1256,Resume!$B$38:$B$42)</f>
        <v>0</v>
      </c>
    </row>
    <row r="1257" spans="1:2">
      <c r="A1257" s="11">
        <f>Returns!A1257</f>
        <v>0</v>
      </c>
      <c r="B1257" s="1">
        <f t="array" ref="B1257">MMULT(Returns!B1257:F1257,Resume!$B$38:$B$42)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57"/>
  <sheetViews>
    <sheetView showGridLines="0" workbookViewId="0"/>
  </sheetViews>
  <sheetFormatPr defaultRowHeight="15"/>
  <cols>
    <col min="1" max="1" width="10.7109375" style="10" customWidth="1"/>
  </cols>
  <sheetData>
    <row r="1" spans="1:2">
      <c r="A1" s="5" t="s">
        <v>6</v>
      </c>
      <c r="B1" s="5" t="s">
        <v>32</v>
      </c>
    </row>
    <row r="2" spans="1:2">
      <c r="A2" s="11">
        <f>Returns!A2</f>
        <v>0</v>
      </c>
      <c r="B2" s="1">
        <f>ABS(Portfolios!B2-AVERAGE(Portfolios!$B$2:$B$1257))</f>
        <v>0</v>
      </c>
    </row>
    <row r="3" spans="1:2">
      <c r="A3" s="11">
        <f>Returns!A3</f>
        <v>0</v>
      </c>
      <c r="B3" s="1">
        <f>ABS(Portfolios!B3-AVERAGE(Portfolios!$B$2:$B$1257))</f>
        <v>0</v>
      </c>
    </row>
    <row r="4" spans="1:2">
      <c r="A4" s="11">
        <f>Returns!A4</f>
        <v>0</v>
      </c>
      <c r="B4" s="1">
        <f>ABS(Portfolios!B4-AVERAGE(Portfolios!$B$2:$B$1257))</f>
        <v>0</v>
      </c>
    </row>
    <row r="5" spans="1:2">
      <c r="A5" s="11">
        <f>Returns!A5</f>
        <v>0</v>
      </c>
      <c r="B5" s="1">
        <f>ABS(Portfolios!B5-AVERAGE(Portfolios!$B$2:$B$1257))</f>
        <v>0</v>
      </c>
    </row>
    <row r="6" spans="1:2">
      <c r="A6" s="11">
        <f>Returns!A6</f>
        <v>0</v>
      </c>
      <c r="B6" s="1">
        <f>ABS(Portfolios!B6-AVERAGE(Portfolios!$B$2:$B$1257))</f>
        <v>0</v>
      </c>
    </row>
    <row r="7" spans="1:2">
      <c r="A7" s="11">
        <f>Returns!A7</f>
        <v>0</v>
      </c>
      <c r="B7" s="1">
        <f>ABS(Portfolios!B7-AVERAGE(Portfolios!$B$2:$B$1257))</f>
        <v>0</v>
      </c>
    </row>
    <row r="8" spans="1:2">
      <c r="A8" s="11">
        <f>Returns!A8</f>
        <v>0</v>
      </c>
      <c r="B8" s="1">
        <f>ABS(Portfolios!B8-AVERAGE(Portfolios!$B$2:$B$1257))</f>
        <v>0</v>
      </c>
    </row>
    <row r="9" spans="1:2">
      <c r="A9" s="11">
        <f>Returns!A9</f>
        <v>0</v>
      </c>
      <c r="B9" s="1">
        <f>ABS(Portfolios!B9-AVERAGE(Portfolios!$B$2:$B$1257))</f>
        <v>0</v>
      </c>
    </row>
    <row r="10" spans="1:2">
      <c r="A10" s="11">
        <f>Returns!A10</f>
        <v>0</v>
      </c>
      <c r="B10" s="1">
        <f>ABS(Portfolios!B10-AVERAGE(Portfolios!$B$2:$B$1257))</f>
        <v>0</v>
      </c>
    </row>
    <row r="11" spans="1:2">
      <c r="A11" s="11">
        <f>Returns!A11</f>
        <v>0</v>
      </c>
      <c r="B11" s="1">
        <f>ABS(Portfolios!B11-AVERAGE(Portfolios!$B$2:$B$1257))</f>
        <v>0</v>
      </c>
    </row>
    <row r="12" spans="1:2">
      <c r="A12" s="11">
        <f>Returns!A12</f>
        <v>0</v>
      </c>
      <c r="B12" s="1">
        <f>ABS(Portfolios!B12-AVERAGE(Portfolios!$B$2:$B$1257))</f>
        <v>0</v>
      </c>
    </row>
    <row r="13" spans="1:2">
      <c r="A13" s="11">
        <f>Returns!A13</f>
        <v>0</v>
      </c>
      <c r="B13" s="1">
        <f>ABS(Portfolios!B13-AVERAGE(Portfolios!$B$2:$B$1257))</f>
        <v>0</v>
      </c>
    </row>
    <row r="14" spans="1:2">
      <c r="A14" s="11">
        <f>Returns!A14</f>
        <v>0</v>
      </c>
      <c r="B14" s="1">
        <f>ABS(Portfolios!B14-AVERAGE(Portfolios!$B$2:$B$1257))</f>
        <v>0</v>
      </c>
    </row>
    <row r="15" spans="1:2">
      <c r="A15" s="11">
        <f>Returns!A15</f>
        <v>0</v>
      </c>
      <c r="B15" s="1">
        <f>ABS(Portfolios!B15-AVERAGE(Portfolios!$B$2:$B$1257))</f>
        <v>0</v>
      </c>
    </row>
    <row r="16" spans="1:2">
      <c r="A16" s="11">
        <f>Returns!A16</f>
        <v>0</v>
      </c>
      <c r="B16" s="1">
        <f>ABS(Portfolios!B16-AVERAGE(Portfolios!$B$2:$B$1257))</f>
        <v>0</v>
      </c>
    </row>
    <row r="17" spans="1:2">
      <c r="A17" s="11">
        <f>Returns!A17</f>
        <v>0</v>
      </c>
      <c r="B17" s="1">
        <f>ABS(Portfolios!B17-AVERAGE(Portfolios!$B$2:$B$1257))</f>
        <v>0</v>
      </c>
    </row>
    <row r="18" spans="1:2">
      <c r="A18" s="11">
        <f>Returns!A18</f>
        <v>0</v>
      </c>
      <c r="B18" s="1">
        <f>ABS(Portfolios!B18-AVERAGE(Portfolios!$B$2:$B$1257))</f>
        <v>0</v>
      </c>
    </row>
    <row r="19" spans="1:2">
      <c r="A19" s="11">
        <f>Returns!A19</f>
        <v>0</v>
      </c>
      <c r="B19" s="1">
        <f>ABS(Portfolios!B19-AVERAGE(Portfolios!$B$2:$B$1257))</f>
        <v>0</v>
      </c>
    </row>
    <row r="20" spans="1:2">
      <c r="A20" s="11">
        <f>Returns!A20</f>
        <v>0</v>
      </c>
      <c r="B20" s="1">
        <f>ABS(Portfolios!B20-AVERAGE(Portfolios!$B$2:$B$1257))</f>
        <v>0</v>
      </c>
    </row>
    <row r="21" spans="1:2">
      <c r="A21" s="11">
        <f>Returns!A21</f>
        <v>0</v>
      </c>
      <c r="B21" s="1">
        <f>ABS(Portfolios!B21-AVERAGE(Portfolios!$B$2:$B$1257))</f>
        <v>0</v>
      </c>
    </row>
    <row r="22" spans="1:2">
      <c r="A22" s="11">
        <f>Returns!A22</f>
        <v>0</v>
      </c>
      <c r="B22" s="1">
        <f>ABS(Portfolios!B22-AVERAGE(Portfolios!$B$2:$B$1257))</f>
        <v>0</v>
      </c>
    </row>
    <row r="23" spans="1:2">
      <c r="A23" s="11">
        <f>Returns!A23</f>
        <v>0</v>
      </c>
      <c r="B23" s="1">
        <f>ABS(Portfolios!B23-AVERAGE(Portfolios!$B$2:$B$1257))</f>
        <v>0</v>
      </c>
    </row>
    <row r="24" spans="1:2">
      <c r="A24" s="11">
        <f>Returns!A24</f>
        <v>0</v>
      </c>
      <c r="B24" s="1">
        <f>ABS(Portfolios!B24-AVERAGE(Portfolios!$B$2:$B$1257))</f>
        <v>0</v>
      </c>
    </row>
    <row r="25" spans="1:2">
      <c r="A25" s="11">
        <f>Returns!A25</f>
        <v>0</v>
      </c>
      <c r="B25" s="1">
        <f>ABS(Portfolios!B25-AVERAGE(Portfolios!$B$2:$B$1257))</f>
        <v>0</v>
      </c>
    </row>
    <row r="26" spans="1:2">
      <c r="A26" s="11">
        <f>Returns!A26</f>
        <v>0</v>
      </c>
      <c r="B26" s="1">
        <f>ABS(Portfolios!B26-AVERAGE(Portfolios!$B$2:$B$1257))</f>
        <v>0</v>
      </c>
    </row>
    <row r="27" spans="1:2">
      <c r="A27" s="11">
        <f>Returns!A27</f>
        <v>0</v>
      </c>
      <c r="B27" s="1">
        <f>ABS(Portfolios!B27-AVERAGE(Portfolios!$B$2:$B$1257))</f>
        <v>0</v>
      </c>
    </row>
    <row r="28" spans="1:2">
      <c r="A28" s="11">
        <f>Returns!A28</f>
        <v>0</v>
      </c>
      <c r="B28" s="1">
        <f>ABS(Portfolios!B28-AVERAGE(Portfolios!$B$2:$B$1257))</f>
        <v>0</v>
      </c>
    </row>
    <row r="29" spans="1:2">
      <c r="A29" s="11">
        <f>Returns!A29</f>
        <v>0</v>
      </c>
      <c r="B29" s="1">
        <f>ABS(Portfolios!B29-AVERAGE(Portfolios!$B$2:$B$1257))</f>
        <v>0</v>
      </c>
    </row>
    <row r="30" spans="1:2">
      <c r="A30" s="11">
        <f>Returns!A30</f>
        <v>0</v>
      </c>
      <c r="B30" s="1">
        <f>ABS(Portfolios!B30-AVERAGE(Portfolios!$B$2:$B$1257))</f>
        <v>0</v>
      </c>
    </row>
    <row r="31" spans="1:2">
      <c r="A31" s="11">
        <f>Returns!A31</f>
        <v>0</v>
      </c>
      <c r="B31" s="1">
        <f>ABS(Portfolios!B31-AVERAGE(Portfolios!$B$2:$B$1257))</f>
        <v>0</v>
      </c>
    </row>
    <row r="32" spans="1:2">
      <c r="A32" s="11">
        <f>Returns!A32</f>
        <v>0</v>
      </c>
      <c r="B32" s="1">
        <f>ABS(Portfolios!B32-AVERAGE(Portfolios!$B$2:$B$1257))</f>
        <v>0</v>
      </c>
    </row>
    <row r="33" spans="1:2">
      <c r="A33" s="11">
        <f>Returns!A33</f>
        <v>0</v>
      </c>
      <c r="B33" s="1">
        <f>ABS(Portfolios!B33-AVERAGE(Portfolios!$B$2:$B$1257))</f>
        <v>0</v>
      </c>
    </row>
    <row r="34" spans="1:2">
      <c r="A34" s="11">
        <f>Returns!A34</f>
        <v>0</v>
      </c>
      <c r="B34" s="1">
        <f>ABS(Portfolios!B34-AVERAGE(Portfolios!$B$2:$B$1257))</f>
        <v>0</v>
      </c>
    </row>
    <row r="35" spans="1:2">
      <c r="A35" s="11">
        <f>Returns!A35</f>
        <v>0</v>
      </c>
      <c r="B35" s="1">
        <f>ABS(Portfolios!B35-AVERAGE(Portfolios!$B$2:$B$1257))</f>
        <v>0</v>
      </c>
    </row>
    <row r="36" spans="1:2">
      <c r="A36" s="11">
        <f>Returns!A36</f>
        <v>0</v>
      </c>
      <c r="B36" s="1">
        <f>ABS(Portfolios!B36-AVERAGE(Portfolios!$B$2:$B$1257))</f>
        <v>0</v>
      </c>
    </row>
    <row r="37" spans="1:2">
      <c r="A37" s="11">
        <f>Returns!A37</f>
        <v>0</v>
      </c>
      <c r="B37" s="1">
        <f>ABS(Portfolios!B37-AVERAGE(Portfolios!$B$2:$B$1257))</f>
        <v>0</v>
      </c>
    </row>
    <row r="38" spans="1:2">
      <c r="A38" s="11">
        <f>Returns!A38</f>
        <v>0</v>
      </c>
      <c r="B38" s="1">
        <f>ABS(Portfolios!B38-AVERAGE(Portfolios!$B$2:$B$1257))</f>
        <v>0</v>
      </c>
    </row>
    <row r="39" spans="1:2">
      <c r="A39" s="11">
        <f>Returns!A39</f>
        <v>0</v>
      </c>
      <c r="B39" s="1">
        <f>ABS(Portfolios!B39-AVERAGE(Portfolios!$B$2:$B$1257))</f>
        <v>0</v>
      </c>
    </row>
    <row r="40" spans="1:2">
      <c r="A40" s="11">
        <f>Returns!A40</f>
        <v>0</v>
      </c>
      <c r="B40" s="1">
        <f>ABS(Portfolios!B40-AVERAGE(Portfolios!$B$2:$B$1257))</f>
        <v>0</v>
      </c>
    </row>
    <row r="41" spans="1:2">
      <c r="A41" s="11">
        <f>Returns!A41</f>
        <v>0</v>
      </c>
      <c r="B41" s="1">
        <f>ABS(Portfolios!B41-AVERAGE(Portfolios!$B$2:$B$1257))</f>
        <v>0</v>
      </c>
    </row>
    <row r="42" spans="1:2">
      <c r="A42" s="11">
        <f>Returns!A42</f>
        <v>0</v>
      </c>
      <c r="B42" s="1">
        <f>ABS(Portfolios!B42-AVERAGE(Portfolios!$B$2:$B$1257))</f>
        <v>0</v>
      </c>
    </row>
    <row r="43" spans="1:2">
      <c r="A43" s="11">
        <f>Returns!A43</f>
        <v>0</v>
      </c>
      <c r="B43" s="1">
        <f>ABS(Portfolios!B43-AVERAGE(Portfolios!$B$2:$B$1257))</f>
        <v>0</v>
      </c>
    </row>
    <row r="44" spans="1:2">
      <c r="A44" s="11">
        <f>Returns!A44</f>
        <v>0</v>
      </c>
      <c r="B44" s="1">
        <f>ABS(Portfolios!B44-AVERAGE(Portfolios!$B$2:$B$1257))</f>
        <v>0</v>
      </c>
    </row>
    <row r="45" spans="1:2">
      <c r="A45" s="11">
        <f>Returns!A45</f>
        <v>0</v>
      </c>
      <c r="B45" s="1">
        <f>ABS(Portfolios!B45-AVERAGE(Portfolios!$B$2:$B$1257))</f>
        <v>0</v>
      </c>
    </row>
    <row r="46" spans="1:2">
      <c r="A46" s="11">
        <f>Returns!A46</f>
        <v>0</v>
      </c>
      <c r="B46" s="1">
        <f>ABS(Portfolios!B46-AVERAGE(Portfolios!$B$2:$B$1257))</f>
        <v>0</v>
      </c>
    </row>
    <row r="47" spans="1:2">
      <c r="A47" s="11">
        <f>Returns!A47</f>
        <v>0</v>
      </c>
      <c r="B47" s="1">
        <f>ABS(Portfolios!B47-AVERAGE(Portfolios!$B$2:$B$1257))</f>
        <v>0</v>
      </c>
    </row>
    <row r="48" spans="1:2">
      <c r="A48" s="11">
        <f>Returns!A48</f>
        <v>0</v>
      </c>
      <c r="B48" s="1">
        <f>ABS(Portfolios!B48-AVERAGE(Portfolios!$B$2:$B$1257))</f>
        <v>0</v>
      </c>
    </row>
    <row r="49" spans="1:2">
      <c r="A49" s="11">
        <f>Returns!A49</f>
        <v>0</v>
      </c>
      <c r="B49" s="1">
        <f>ABS(Portfolios!B49-AVERAGE(Portfolios!$B$2:$B$1257))</f>
        <v>0</v>
      </c>
    </row>
    <row r="50" spans="1:2">
      <c r="A50" s="11">
        <f>Returns!A50</f>
        <v>0</v>
      </c>
      <c r="B50" s="1">
        <f>ABS(Portfolios!B50-AVERAGE(Portfolios!$B$2:$B$1257))</f>
        <v>0</v>
      </c>
    </row>
    <row r="51" spans="1:2">
      <c r="A51" s="11">
        <f>Returns!A51</f>
        <v>0</v>
      </c>
      <c r="B51" s="1">
        <f>ABS(Portfolios!B51-AVERAGE(Portfolios!$B$2:$B$1257))</f>
        <v>0</v>
      </c>
    </row>
    <row r="52" spans="1:2">
      <c r="A52" s="11">
        <f>Returns!A52</f>
        <v>0</v>
      </c>
      <c r="B52" s="1">
        <f>ABS(Portfolios!B52-AVERAGE(Portfolios!$B$2:$B$1257))</f>
        <v>0</v>
      </c>
    </row>
    <row r="53" spans="1:2">
      <c r="A53" s="11">
        <f>Returns!A53</f>
        <v>0</v>
      </c>
      <c r="B53" s="1">
        <f>ABS(Portfolios!B53-AVERAGE(Portfolios!$B$2:$B$1257))</f>
        <v>0</v>
      </c>
    </row>
    <row r="54" spans="1:2">
      <c r="A54" s="11">
        <f>Returns!A54</f>
        <v>0</v>
      </c>
      <c r="B54" s="1">
        <f>ABS(Portfolios!B54-AVERAGE(Portfolios!$B$2:$B$1257))</f>
        <v>0</v>
      </c>
    </row>
    <row r="55" spans="1:2">
      <c r="A55" s="11">
        <f>Returns!A55</f>
        <v>0</v>
      </c>
      <c r="B55" s="1">
        <f>ABS(Portfolios!B55-AVERAGE(Portfolios!$B$2:$B$1257))</f>
        <v>0</v>
      </c>
    </row>
    <row r="56" spans="1:2">
      <c r="A56" s="11">
        <f>Returns!A56</f>
        <v>0</v>
      </c>
      <c r="B56" s="1">
        <f>ABS(Portfolios!B56-AVERAGE(Portfolios!$B$2:$B$1257))</f>
        <v>0</v>
      </c>
    </row>
    <row r="57" spans="1:2">
      <c r="A57" s="11">
        <f>Returns!A57</f>
        <v>0</v>
      </c>
      <c r="B57" s="1">
        <f>ABS(Portfolios!B57-AVERAGE(Portfolios!$B$2:$B$1257))</f>
        <v>0</v>
      </c>
    </row>
    <row r="58" spans="1:2">
      <c r="A58" s="11">
        <f>Returns!A58</f>
        <v>0</v>
      </c>
      <c r="B58" s="1">
        <f>ABS(Portfolios!B58-AVERAGE(Portfolios!$B$2:$B$1257))</f>
        <v>0</v>
      </c>
    </row>
    <row r="59" spans="1:2">
      <c r="A59" s="11">
        <f>Returns!A59</f>
        <v>0</v>
      </c>
      <c r="B59" s="1">
        <f>ABS(Portfolios!B59-AVERAGE(Portfolios!$B$2:$B$1257))</f>
        <v>0</v>
      </c>
    </row>
    <row r="60" spans="1:2">
      <c r="A60" s="11">
        <f>Returns!A60</f>
        <v>0</v>
      </c>
      <c r="B60" s="1">
        <f>ABS(Portfolios!B60-AVERAGE(Portfolios!$B$2:$B$1257))</f>
        <v>0</v>
      </c>
    </row>
    <row r="61" spans="1:2">
      <c r="A61" s="11">
        <f>Returns!A61</f>
        <v>0</v>
      </c>
      <c r="B61" s="1">
        <f>ABS(Portfolios!B61-AVERAGE(Portfolios!$B$2:$B$1257))</f>
        <v>0</v>
      </c>
    </row>
    <row r="62" spans="1:2">
      <c r="A62" s="11">
        <f>Returns!A62</f>
        <v>0</v>
      </c>
      <c r="B62" s="1">
        <f>ABS(Portfolios!B62-AVERAGE(Portfolios!$B$2:$B$1257))</f>
        <v>0</v>
      </c>
    </row>
    <row r="63" spans="1:2">
      <c r="A63" s="11">
        <f>Returns!A63</f>
        <v>0</v>
      </c>
      <c r="B63" s="1">
        <f>ABS(Portfolios!B63-AVERAGE(Portfolios!$B$2:$B$1257))</f>
        <v>0</v>
      </c>
    </row>
    <row r="64" spans="1:2">
      <c r="A64" s="11">
        <f>Returns!A64</f>
        <v>0</v>
      </c>
      <c r="B64" s="1">
        <f>ABS(Portfolios!B64-AVERAGE(Portfolios!$B$2:$B$1257))</f>
        <v>0</v>
      </c>
    </row>
    <row r="65" spans="1:2">
      <c r="A65" s="11">
        <f>Returns!A65</f>
        <v>0</v>
      </c>
      <c r="B65" s="1">
        <f>ABS(Portfolios!B65-AVERAGE(Portfolios!$B$2:$B$1257))</f>
        <v>0</v>
      </c>
    </row>
    <row r="66" spans="1:2">
      <c r="A66" s="11">
        <f>Returns!A66</f>
        <v>0</v>
      </c>
      <c r="B66" s="1">
        <f>ABS(Portfolios!B66-AVERAGE(Portfolios!$B$2:$B$1257))</f>
        <v>0</v>
      </c>
    </row>
    <row r="67" spans="1:2">
      <c r="A67" s="11">
        <f>Returns!A67</f>
        <v>0</v>
      </c>
      <c r="B67" s="1">
        <f>ABS(Portfolios!B67-AVERAGE(Portfolios!$B$2:$B$1257))</f>
        <v>0</v>
      </c>
    </row>
    <row r="68" spans="1:2">
      <c r="A68" s="11">
        <f>Returns!A68</f>
        <v>0</v>
      </c>
      <c r="B68" s="1">
        <f>ABS(Portfolios!B68-AVERAGE(Portfolios!$B$2:$B$1257))</f>
        <v>0</v>
      </c>
    </row>
    <row r="69" spans="1:2">
      <c r="A69" s="11">
        <f>Returns!A69</f>
        <v>0</v>
      </c>
      <c r="B69" s="1">
        <f>ABS(Portfolios!B69-AVERAGE(Portfolios!$B$2:$B$1257))</f>
        <v>0</v>
      </c>
    </row>
    <row r="70" spans="1:2">
      <c r="A70" s="11">
        <f>Returns!A70</f>
        <v>0</v>
      </c>
      <c r="B70" s="1">
        <f>ABS(Portfolios!B70-AVERAGE(Portfolios!$B$2:$B$1257))</f>
        <v>0</v>
      </c>
    </row>
    <row r="71" spans="1:2">
      <c r="A71" s="11">
        <f>Returns!A71</f>
        <v>0</v>
      </c>
      <c r="B71" s="1">
        <f>ABS(Portfolios!B71-AVERAGE(Portfolios!$B$2:$B$1257))</f>
        <v>0</v>
      </c>
    </row>
    <row r="72" spans="1:2">
      <c r="A72" s="11">
        <f>Returns!A72</f>
        <v>0</v>
      </c>
      <c r="B72" s="1">
        <f>ABS(Portfolios!B72-AVERAGE(Portfolios!$B$2:$B$1257))</f>
        <v>0</v>
      </c>
    </row>
    <row r="73" spans="1:2">
      <c r="A73" s="11">
        <f>Returns!A73</f>
        <v>0</v>
      </c>
      <c r="B73" s="1">
        <f>ABS(Portfolios!B73-AVERAGE(Portfolios!$B$2:$B$1257))</f>
        <v>0</v>
      </c>
    </row>
    <row r="74" spans="1:2">
      <c r="A74" s="11">
        <f>Returns!A74</f>
        <v>0</v>
      </c>
      <c r="B74" s="1">
        <f>ABS(Portfolios!B74-AVERAGE(Portfolios!$B$2:$B$1257))</f>
        <v>0</v>
      </c>
    </row>
    <row r="75" spans="1:2">
      <c r="A75" s="11">
        <f>Returns!A75</f>
        <v>0</v>
      </c>
      <c r="B75" s="1">
        <f>ABS(Portfolios!B75-AVERAGE(Portfolios!$B$2:$B$1257))</f>
        <v>0</v>
      </c>
    </row>
    <row r="76" spans="1:2">
      <c r="A76" s="11">
        <f>Returns!A76</f>
        <v>0</v>
      </c>
      <c r="B76" s="1">
        <f>ABS(Portfolios!B76-AVERAGE(Portfolios!$B$2:$B$1257))</f>
        <v>0</v>
      </c>
    </row>
    <row r="77" spans="1:2">
      <c r="A77" s="11">
        <f>Returns!A77</f>
        <v>0</v>
      </c>
      <c r="B77" s="1">
        <f>ABS(Portfolios!B77-AVERAGE(Portfolios!$B$2:$B$1257))</f>
        <v>0</v>
      </c>
    </row>
    <row r="78" spans="1:2">
      <c r="A78" s="11">
        <f>Returns!A78</f>
        <v>0</v>
      </c>
      <c r="B78" s="1">
        <f>ABS(Portfolios!B78-AVERAGE(Portfolios!$B$2:$B$1257))</f>
        <v>0</v>
      </c>
    </row>
    <row r="79" spans="1:2">
      <c r="A79" s="11">
        <f>Returns!A79</f>
        <v>0</v>
      </c>
      <c r="B79" s="1">
        <f>ABS(Portfolios!B79-AVERAGE(Portfolios!$B$2:$B$1257))</f>
        <v>0</v>
      </c>
    </row>
    <row r="80" spans="1:2">
      <c r="A80" s="11">
        <f>Returns!A80</f>
        <v>0</v>
      </c>
      <c r="B80" s="1">
        <f>ABS(Portfolios!B80-AVERAGE(Portfolios!$B$2:$B$1257))</f>
        <v>0</v>
      </c>
    </row>
    <row r="81" spans="1:2">
      <c r="A81" s="11">
        <f>Returns!A81</f>
        <v>0</v>
      </c>
      <c r="B81" s="1">
        <f>ABS(Portfolios!B81-AVERAGE(Portfolios!$B$2:$B$1257))</f>
        <v>0</v>
      </c>
    </row>
    <row r="82" spans="1:2">
      <c r="A82" s="11">
        <f>Returns!A82</f>
        <v>0</v>
      </c>
      <c r="B82" s="1">
        <f>ABS(Portfolios!B82-AVERAGE(Portfolios!$B$2:$B$1257))</f>
        <v>0</v>
      </c>
    </row>
    <row r="83" spans="1:2">
      <c r="A83" s="11">
        <f>Returns!A83</f>
        <v>0</v>
      </c>
      <c r="B83" s="1">
        <f>ABS(Portfolios!B83-AVERAGE(Portfolios!$B$2:$B$1257))</f>
        <v>0</v>
      </c>
    </row>
    <row r="84" spans="1:2">
      <c r="A84" s="11">
        <f>Returns!A84</f>
        <v>0</v>
      </c>
      <c r="B84" s="1">
        <f>ABS(Portfolios!B84-AVERAGE(Portfolios!$B$2:$B$1257))</f>
        <v>0</v>
      </c>
    </row>
    <row r="85" spans="1:2">
      <c r="A85" s="11">
        <f>Returns!A85</f>
        <v>0</v>
      </c>
      <c r="B85" s="1">
        <f>ABS(Portfolios!B85-AVERAGE(Portfolios!$B$2:$B$1257))</f>
        <v>0</v>
      </c>
    </row>
    <row r="86" spans="1:2">
      <c r="A86" s="11">
        <f>Returns!A86</f>
        <v>0</v>
      </c>
      <c r="B86" s="1">
        <f>ABS(Portfolios!B86-AVERAGE(Portfolios!$B$2:$B$1257))</f>
        <v>0</v>
      </c>
    </row>
    <row r="87" spans="1:2">
      <c r="A87" s="11">
        <f>Returns!A87</f>
        <v>0</v>
      </c>
      <c r="B87" s="1">
        <f>ABS(Portfolios!B87-AVERAGE(Portfolios!$B$2:$B$1257))</f>
        <v>0</v>
      </c>
    </row>
    <row r="88" spans="1:2">
      <c r="A88" s="11">
        <f>Returns!A88</f>
        <v>0</v>
      </c>
      <c r="B88" s="1">
        <f>ABS(Portfolios!B88-AVERAGE(Portfolios!$B$2:$B$1257))</f>
        <v>0</v>
      </c>
    </row>
    <row r="89" spans="1:2">
      <c r="A89" s="11">
        <f>Returns!A89</f>
        <v>0</v>
      </c>
      <c r="B89" s="1">
        <f>ABS(Portfolios!B89-AVERAGE(Portfolios!$B$2:$B$1257))</f>
        <v>0</v>
      </c>
    </row>
    <row r="90" spans="1:2">
      <c r="A90" s="11">
        <f>Returns!A90</f>
        <v>0</v>
      </c>
      <c r="B90" s="1">
        <f>ABS(Portfolios!B90-AVERAGE(Portfolios!$B$2:$B$1257))</f>
        <v>0</v>
      </c>
    </row>
    <row r="91" spans="1:2">
      <c r="A91" s="11">
        <f>Returns!A91</f>
        <v>0</v>
      </c>
      <c r="B91" s="1">
        <f>ABS(Portfolios!B91-AVERAGE(Portfolios!$B$2:$B$1257))</f>
        <v>0</v>
      </c>
    </row>
    <row r="92" spans="1:2">
      <c r="A92" s="11">
        <f>Returns!A92</f>
        <v>0</v>
      </c>
      <c r="B92" s="1">
        <f>ABS(Portfolios!B92-AVERAGE(Portfolios!$B$2:$B$1257))</f>
        <v>0</v>
      </c>
    </row>
    <row r="93" spans="1:2">
      <c r="A93" s="11">
        <f>Returns!A93</f>
        <v>0</v>
      </c>
      <c r="B93" s="1">
        <f>ABS(Portfolios!B93-AVERAGE(Portfolios!$B$2:$B$1257))</f>
        <v>0</v>
      </c>
    </row>
    <row r="94" spans="1:2">
      <c r="A94" s="11">
        <f>Returns!A94</f>
        <v>0</v>
      </c>
      <c r="B94" s="1">
        <f>ABS(Portfolios!B94-AVERAGE(Portfolios!$B$2:$B$1257))</f>
        <v>0</v>
      </c>
    </row>
    <row r="95" spans="1:2">
      <c r="A95" s="11">
        <f>Returns!A95</f>
        <v>0</v>
      </c>
      <c r="B95" s="1">
        <f>ABS(Portfolios!B95-AVERAGE(Portfolios!$B$2:$B$1257))</f>
        <v>0</v>
      </c>
    </row>
    <row r="96" spans="1:2">
      <c r="A96" s="11">
        <f>Returns!A96</f>
        <v>0</v>
      </c>
      <c r="B96" s="1">
        <f>ABS(Portfolios!B96-AVERAGE(Portfolios!$B$2:$B$1257))</f>
        <v>0</v>
      </c>
    </row>
    <row r="97" spans="1:2">
      <c r="A97" s="11">
        <f>Returns!A97</f>
        <v>0</v>
      </c>
      <c r="B97" s="1">
        <f>ABS(Portfolios!B97-AVERAGE(Portfolios!$B$2:$B$1257))</f>
        <v>0</v>
      </c>
    </row>
    <row r="98" spans="1:2">
      <c r="A98" s="11">
        <f>Returns!A98</f>
        <v>0</v>
      </c>
      <c r="B98" s="1">
        <f>ABS(Portfolios!B98-AVERAGE(Portfolios!$B$2:$B$1257))</f>
        <v>0</v>
      </c>
    </row>
    <row r="99" spans="1:2">
      <c r="A99" s="11">
        <f>Returns!A99</f>
        <v>0</v>
      </c>
      <c r="B99" s="1">
        <f>ABS(Portfolios!B99-AVERAGE(Portfolios!$B$2:$B$1257))</f>
        <v>0</v>
      </c>
    </row>
    <row r="100" spans="1:2">
      <c r="A100" s="11">
        <f>Returns!A100</f>
        <v>0</v>
      </c>
      <c r="B100" s="1">
        <f>ABS(Portfolios!B100-AVERAGE(Portfolios!$B$2:$B$1257))</f>
        <v>0</v>
      </c>
    </row>
    <row r="101" spans="1:2">
      <c r="A101" s="11">
        <f>Returns!A101</f>
        <v>0</v>
      </c>
      <c r="B101" s="1">
        <f>ABS(Portfolios!B101-AVERAGE(Portfolios!$B$2:$B$1257))</f>
        <v>0</v>
      </c>
    </row>
    <row r="102" spans="1:2">
      <c r="A102" s="11">
        <f>Returns!A102</f>
        <v>0</v>
      </c>
      <c r="B102" s="1">
        <f>ABS(Portfolios!B102-AVERAGE(Portfolios!$B$2:$B$1257))</f>
        <v>0</v>
      </c>
    </row>
    <row r="103" spans="1:2">
      <c r="A103" s="11">
        <f>Returns!A103</f>
        <v>0</v>
      </c>
      <c r="B103" s="1">
        <f>ABS(Portfolios!B103-AVERAGE(Portfolios!$B$2:$B$1257))</f>
        <v>0</v>
      </c>
    </row>
    <row r="104" spans="1:2">
      <c r="A104" s="11">
        <f>Returns!A104</f>
        <v>0</v>
      </c>
      <c r="B104" s="1">
        <f>ABS(Portfolios!B104-AVERAGE(Portfolios!$B$2:$B$1257))</f>
        <v>0</v>
      </c>
    </row>
    <row r="105" spans="1:2">
      <c r="A105" s="11">
        <f>Returns!A105</f>
        <v>0</v>
      </c>
      <c r="B105" s="1">
        <f>ABS(Portfolios!B105-AVERAGE(Portfolios!$B$2:$B$1257))</f>
        <v>0</v>
      </c>
    </row>
    <row r="106" spans="1:2">
      <c r="A106" s="11">
        <f>Returns!A106</f>
        <v>0</v>
      </c>
      <c r="B106" s="1">
        <f>ABS(Portfolios!B106-AVERAGE(Portfolios!$B$2:$B$1257))</f>
        <v>0</v>
      </c>
    </row>
    <row r="107" spans="1:2">
      <c r="A107" s="11">
        <f>Returns!A107</f>
        <v>0</v>
      </c>
      <c r="B107" s="1">
        <f>ABS(Portfolios!B107-AVERAGE(Portfolios!$B$2:$B$1257))</f>
        <v>0</v>
      </c>
    </row>
    <row r="108" spans="1:2">
      <c r="A108" s="11">
        <f>Returns!A108</f>
        <v>0</v>
      </c>
      <c r="B108" s="1">
        <f>ABS(Portfolios!B108-AVERAGE(Portfolios!$B$2:$B$1257))</f>
        <v>0</v>
      </c>
    </row>
    <row r="109" spans="1:2">
      <c r="A109" s="11">
        <f>Returns!A109</f>
        <v>0</v>
      </c>
      <c r="B109" s="1">
        <f>ABS(Portfolios!B109-AVERAGE(Portfolios!$B$2:$B$1257))</f>
        <v>0</v>
      </c>
    </row>
    <row r="110" spans="1:2">
      <c r="A110" s="11">
        <f>Returns!A110</f>
        <v>0</v>
      </c>
      <c r="B110" s="1">
        <f>ABS(Portfolios!B110-AVERAGE(Portfolios!$B$2:$B$1257))</f>
        <v>0</v>
      </c>
    </row>
    <row r="111" spans="1:2">
      <c r="A111" s="11">
        <f>Returns!A111</f>
        <v>0</v>
      </c>
      <c r="B111" s="1">
        <f>ABS(Portfolios!B111-AVERAGE(Portfolios!$B$2:$B$1257))</f>
        <v>0</v>
      </c>
    </row>
    <row r="112" spans="1:2">
      <c r="A112" s="11">
        <f>Returns!A112</f>
        <v>0</v>
      </c>
      <c r="B112" s="1">
        <f>ABS(Portfolios!B112-AVERAGE(Portfolios!$B$2:$B$1257))</f>
        <v>0</v>
      </c>
    </row>
    <row r="113" spans="1:2">
      <c r="A113" s="11">
        <f>Returns!A113</f>
        <v>0</v>
      </c>
      <c r="B113" s="1">
        <f>ABS(Portfolios!B113-AVERAGE(Portfolios!$B$2:$B$1257))</f>
        <v>0</v>
      </c>
    </row>
    <row r="114" spans="1:2">
      <c r="A114" s="11">
        <f>Returns!A114</f>
        <v>0</v>
      </c>
      <c r="B114" s="1">
        <f>ABS(Portfolios!B114-AVERAGE(Portfolios!$B$2:$B$1257))</f>
        <v>0</v>
      </c>
    </row>
    <row r="115" spans="1:2">
      <c r="A115" s="11">
        <f>Returns!A115</f>
        <v>0</v>
      </c>
      <c r="B115" s="1">
        <f>ABS(Portfolios!B115-AVERAGE(Portfolios!$B$2:$B$1257))</f>
        <v>0</v>
      </c>
    </row>
    <row r="116" spans="1:2">
      <c r="A116" s="11">
        <f>Returns!A116</f>
        <v>0</v>
      </c>
      <c r="B116" s="1">
        <f>ABS(Portfolios!B116-AVERAGE(Portfolios!$B$2:$B$1257))</f>
        <v>0</v>
      </c>
    </row>
    <row r="117" spans="1:2">
      <c r="A117" s="11">
        <f>Returns!A117</f>
        <v>0</v>
      </c>
      <c r="B117" s="1">
        <f>ABS(Portfolios!B117-AVERAGE(Portfolios!$B$2:$B$1257))</f>
        <v>0</v>
      </c>
    </row>
    <row r="118" spans="1:2">
      <c r="A118" s="11">
        <f>Returns!A118</f>
        <v>0</v>
      </c>
      <c r="B118" s="1">
        <f>ABS(Portfolios!B118-AVERAGE(Portfolios!$B$2:$B$1257))</f>
        <v>0</v>
      </c>
    </row>
    <row r="119" spans="1:2">
      <c r="A119" s="11">
        <f>Returns!A119</f>
        <v>0</v>
      </c>
      <c r="B119" s="1">
        <f>ABS(Portfolios!B119-AVERAGE(Portfolios!$B$2:$B$1257))</f>
        <v>0</v>
      </c>
    </row>
    <row r="120" spans="1:2">
      <c r="A120" s="11">
        <f>Returns!A120</f>
        <v>0</v>
      </c>
      <c r="B120" s="1">
        <f>ABS(Portfolios!B120-AVERAGE(Portfolios!$B$2:$B$1257))</f>
        <v>0</v>
      </c>
    </row>
    <row r="121" spans="1:2">
      <c r="A121" s="11">
        <f>Returns!A121</f>
        <v>0</v>
      </c>
      <c r="B121" s="1">
        <f>ABS(Portfolios!B121-AVERAGE(Portfolios!$B$2:$B$1257))</f>
        <v>0</v>
      </c>
    </row>
    <row r="122" spans="1:2">
      <c r="A122" s="11">
        <f>Returns!A122</f>
        <v>0</v>
      </c>
      <c r="B122" s="1">
        <f>ABS(Portfolios!B122-AVERAGE(Portfolios!$B$2:$B$1257))</f>
        <v>0</v>
      </c>
    </row>
    <row r="123" spans="1:2">
      <c r="A123" s="11">
        <f>Returns!A123</f>
        <v>0</v>
      </c>
      <c r="B123" s="1">
        <f>ABS(Portfolios!B123-AVERAGE(Portfolios!$B$2:$B$1257))</f>
        <v>0</v>
      </c>
    </row>
    <row r="124" spans="1:2">
      <c r="A124" s="11">
        <f>Returns!A124</f>
        <v>0</v>
      </c>
      <c r="B124" s="1">
        <f>ABS(Portfolios!B124-AVERAGE(Portfolios!$B$2:$B$1257))</f>
        <v>0</v>
      </c>
    </row>
    <row r="125" spans="1:2">
      <c r="A125" s="11">
        <f>Returns!A125</f>
        <v>0</v>
      </c>
      <c r="B125" s="1">
        <f>ABS(Portfolios!B125-AVERAGE(Portfolios!$B$2:$B$1257))</f>
        <v>0</v>
      </c>
    </row>
    <row r="126" spans="1:2">
      <c r="A126" s="11">
        <f>Returns!A126</f>
        <v>0</v>
      </c>
      <c r="B126" s="1">
        <f>ABS(Portfolios!B126-AVERAGE(Portfolios!$B$2:$B$1257))</f>
        <v>0</v>
      </c>
    </row>
    <row r="127" spans="1:2">
      <c r="A127" s="11">
        <f>Returns!A127</f>
        <v>0</v>
      </c>
      <c r="B127" s="1">
        <f>ABS(Portfolios!B127-AVERAGE(Portfolios!$B$2:$B$1257))</f>
        <v>0</v>
      </c>
    </row>
    <row r="128" spans="1:2">
      <c r="A128" s="11">
        <f>Returns!A128</f>
        <v>0</v>
      </c>
      <c r="B128" s="1">
        <f>ABS(Portfolios!B128-AVERAGE(Portfolios!$B$2:$B$1257))</f>
        <v>0</v>
      </c>
    </row>
    <row r="129" spans="1:2">
      <c r="A129" s="11">
        <f>Returns!A129</f>
        <v>0</v>
      </c>
      <c r="B129" s="1">
        <f>ABS(Portfolios!B129-AVERAGE(Portfolios!$B$2:$B$1257))</f>
        <v>0</v>
      </c>
    </row>
    <row r="130" spans="1:2">
      <c r="A130" s="11">
        <f>Returns!A130</f>
        <v>0</v>
      </c>
      <c r="B130" s="1">
        <f>ABS(Portfolios!B130-AVERAGE(Portfolios!$B$2:$B$1257))</f>
        <v>0</v>
      </c>
    </row>
    <row r="131" spans="1:2">
      <c r="A131" s="11">
        <f>Returns!A131</f>
        <v>0</v>
      </c>
      <c r="B131" s="1">
        <f>ABS(Portfolios!B131-AVERAGE(Portfolios!$B$2:$B$1257))</f>
        <v>0</v>
      </c>
    </row>
    <row r="132" spans="1:2">
      <c r="A132" s="11">
        <f>Returns!A132</f>
        <v>0</v>
      </c>
      <c r="B132" s="1">
        <f>ABS(Portfolios!B132-AVERAGE(Portfolios!$B$2:$B$1257))</f>
        <v>0</v>
      </c>
    </row>
    <row r="133" spans="1:2">
      <c r="A133" s="11">
        <f>Returns!A133</f>
        <v>0</v>
      </c>
      <c r="B133" s="1">
        <f>ABS(Portfolios!B133-AVERAGE(Portfolios!$B$2:$B$1257))</f>
        <v>0</v>
      </c>
    </row>
    <row r="134" spans="1:2">
      <c r="A134" s="11">
        <f>Returns!A134</f>
        <v>0</v>
      </c>
      <c r="B134" s="1">
        <f>ABS(Portfolios!B134-AVERAGE(Portfolios!$B$2:$B$1257))</f>
        <v>0</v>
      </c>
    </row>
    <row r="135" spans="1:2">
      <c r="A135" s="11">
        <f>Returns!A135</f>
        <v>0</v>
      </c>
      <c r="B135" s="1">
        <f>ABS(Portfolios!B135-AVERAGE(Portfolios!$B$2:$B$1257))</f>
        <v>0</v>
      </c>
    </row>
    <row r="136" spans="1:2">
      <c r="A136" s="11">
        <f>Returns!A136</f>
        <v>0</v>
      </c>
      <c r="B136" s="1">
        <f>ABS(Portfolios!B136-AVERAGE(Portfolios!$B$2:$B$1257))</f>
        <v>0</v>
      </c>
    </row>
    <row r="137" spans="1:2">
      <c r="A137" s="11">
        <f>Returns!A137</f>
        <v>0</v>
      </c>
      <c r="B137" s="1">
        <f>ABS(Portfolios!B137-AVERAGE(Portfolios!$B$2:$B$1257))</f>
        <v>0</v>
      </c>
    </row>
    <row r="138" spans="1:2">
      <c r="A138" s="11">
        <f>Returns!A138</f>
        <v>0</v>
      </c>
      <c r="B138" s="1">
        <f>ABS(Portfolios!B138-AVERAGE(Portfolios!$B$2:$B$1257))</f>
        <v>0</v>
      </c>
    </row>
    <row r="139" spans="1:2">
      <c r="A139" s="11">
        <f>Returns!A139</f>
        <v>0</v>
      </c>
      <c r="B139" s="1">
        <f>ABS(Portfolios!B139-AVERAGE(Portfolios!$B$2:$B$1257))</f>
        <v>0</v>
      </c>
    </row>
    <row r="140" spans="1:2">
      <c r="A140" s="11">
        <f>Returns!A140</f>
        <v>0</v>
      </c>
      <c r="B140" s="1">
        <f>ABS(Portfolios!B140-AVERAGE(Portfolios!$B$2:$B$1257))</f>
        <v>0</v>
      </c>
    </row>
    <row r="141" spans="1:2">
      <c r="A141" s="11">
        <f>Returns!A141</f>
        <v>0</v>
      </c>
      <c r="B141" s="1">
        <f>ABS(Portfolios!B141-AVERAGE(Portfolios!$B$2:$B$1257))</f>
        <v>0</v>
      </c>
    </row>
    <row r="142" spans="1:2">
      <c r="A142" s="11">
        <f>Returns!A142</f>
        <v>0</v>
      </c>
      <c r="B142" s="1">
        <f>ABS(Portfolios!B142-AVERAGE(Portfolios!$B$2:$B$1257))</f>
        <v>0</v>
      </c>
    </row>
    <row r="143" spans="1:2">
      <c r="A143" s="11">
        <f>Returns!A143</f>
        <v>0</v>
      </c>
      <c r="B143" s="1">
        <f>ABS(Portfolios!B143-AVERAGE(Portfolios!$B$2:$B$1257))</f>
        <v>0</v>
      </c>
    </row>
    <row r="144" spans="1:2">
      <c r="A144" s="11">
        <f>Returns!A144</f>
        <v>0</v>
      </c>
      <c r="B144" s="1">
        <f>ABS(Portfolios!B144-AVERAGE(Portfolios!$B$2:$B$1257))</f>
        <v>0</v>
      </c>
    </row>
    <row r="145" spans="1:2">
      <c r="A145" s="11">
        <f>Returns!A145</f>
        <v>0</v>
      </c>
      <c r="B145" s="1">
        <f>ABS(Portfolios!B145-AVERAGE(Portfolios!$B$2:$B$1257))</f>
        <v>0</v>
      </c>
    </row>
    <row r="146" spans="1:2">
      <c r="A146" s="11">
        <f>Returns!A146</f>
        <v>0</v>
      </c>
      <c r="B146" s="1">
        <f>ABS(Portfolios!B146-AVERAGE(Portfolios!$B$2:$B$1257))</f>
        <v>0</v>
      </c>
    </row>
    <row r="147" spans="1:2">
      <c r="A147" s="11">
        <f>Returns!A147</f>
        <v>0</v>
      </c>
      <c r="B147" s="1">
        <f>ABS(Portfolios!B147-AVERAGE(Portfolios!$B$2:$B$1257))</f>
        <v>0</v>
      </c>
    </row>
    <row r="148" spans="1:2">
      <c r="A148" s="11">
        <f>Returns!A148</f>
        <v>0</v>
      </c>
      <c r="B148" s="1">
        <f>ABS(Portfolios!B148-AVERAGE(Portfolios!$B$2:$B$1257))</f>
        <v>0</v>
      </c>
    </row>
    <row r="149" spans="1:2">
      <c r="A149" s="11">
        <f>Returns!A149</f>
        <v>0</v>
      </c>
      <c r="B149" s="1">
        <f>ABS(Portfolios!B149-AVERAGE(Portfolios!$B$2:$B$1257))</f>
        <v>0</v>
      </c>
    </row>
    <row r="150" spans="1:2">
      <c r="A150" s="11">
        <f>Returns!A150</f>
        <v>0</v>
      </c>
      <c r="B150" s="1">
        <f>ABS(Portfolios!B150-AVERAGE(Portfolios!$B$2:$B$1257))</f>
        <v>0</v>
      </c>
    </row>
    <row r="151" spans="1:2">
      <c r="A151" s="11">
        <f>Returns!A151</f>
        <v>0</v>
      </c>
      <c r="B151" s="1">
        <f>ABS(Portfolios!B151-AVERAGE(Portfolios!$B$2:$B$1257))</f>
        <v>0</v>
      </c>
    </row>
    <row r="152" spans="1:2">
      <c r="A152" s="11">
        <f>Returns!A152</f>
        <v>0</v>
      </c>
      <c r="B152" s="1">
        <f>ABS(Portfolios!B152-AVERAGE(Portfolios!$B$2:$B$1257))</f>
        <v>0</v>
      </c>
    </row>
    <row r="153" spans="1:2">
      <c r="A153" s="11">
        <f>Returns!A153</f>
        <v>0</v>
      </c>
      <c r="B153" s="1">
        <f>ABS(Portfolios!B153-AVERAGE(Portfolios!$B$2:$B$1257))</f>
        <v>0</v>
      </c>
    </row>
    <row r="154" spans="1:2">
      <c r="A154" s="11">
        <f>Returns!A154</f>
        <v>0</v>
      </c>
      <c r="B154" s="1">
        <f>ABS(Portfolios!B154-AVERAGE(Portfolios!$B$2:$B$1257))</f>
        <v>0</v>
      </c>
    </row>
    <row r="155" spans="1:2">
      <c r="A155" s="11">
        <f>Returns!A155</f>
        <v>0</v>
      </c>
      <c r="B155" s="1">
        <f>ABS(Portfolios!B155-AVERAGE(Portfolios!$B$2:$B$1257))</f>
        <v>0</v>
      </c>
    </row>
    <row r="156" spans="1:2">
      <c r="A156" s="11">
        <f>Returns!A156</f>
        <v>0</v>
      </c>
      <c r="B156" s="1">
        <f>ABS(Portfolios!B156-AVERAGE(Portfolios!$B$2:$B$1257))</f>
        <v>0</v>
      </c>
    </row>
    <row r="157" spans="1:2">
      <c r="A157" s="11">
        <f>Returns!A157</f>
        <v>0</v>
      </c>
      <c r="B157" s="1">
        <f>ABS(Portfolios!B157-AVERAGE(Portfolios!$B$2:$B$1257))</f>
        <v>0</v>
      </c>
    </row>
    <row r="158" spans="1:2">
      <c r="A158" s="11">
        <f>Returns!A158</f>
        <v>0</v>
      </c>
      <c r="B158" s="1">
        <f>ABS(Portfolios!B158-AVERAGE(Portfolios!$B$2:$B$1257))</f>
        <v>0</v>
      </c>
    </row>
    <row r="159" spans="1:2">
      <c r="A159" s="11">
        <f>Returns!A159</f>
        <v>0</v>
      </c>
      <c r="B159" s="1">
        <f>ABS(Portfolios!B159-AVERAGE(Portfolios!$B$2:$B$1257))</f>
        <v>0</v>
      </c>
    </row>
    <row r="160" spans="1:2">
      <c r="A160" s="11">
        <f>Returns!A160</f>
        <v>0</v>
      </c>
      <c r="B160" s="1">
        <f>ABS(Portfolios!B160-AVERAGE(Portfolios!$B$2:$B$1257))</f>
        <v>0</v>
      </c>
    </row>
    <row r="161" spans="1:2">
      <c r="A161" s="11">
        <f>Returns!A161</f>
        <v>0</v>
      </c>
      <c r="B161" s="1">
        <f>ABS(Portfolios!B161-AVERAGE(Portfolios!$B$2:$B$1257))</f>
        <v>0</v>
      </c>
    </row>
    <row r="162" spans="1:2">
      <c r="A162" s="11">
        <f>Returns!A162</f>
        <v>0</v>
      </c>
      <c r="B162" s="1">
        <f>ABS(Portfolios!B162-AVERAGE(Portfolios!$B$2:$B$1257))</f>
        <v>0</v>
      </c>
    </row>
    <row r="163" spans="1:2">
      <c r="A163" s="11">
        <f>Returns!A163</f>
        <v>0</v>
      </c>
      <c r="B163" s="1">
        <f>ABS(Portfolios!B163-AVERAGE(Portfolios!$B$2:$B$1257))</f>
        <v>0</v>
      </c>
    </row>
    <row r="164" spans="1:2">
      <c r="A164" s="11">
        <f>Returns!A164</f>
        <v>0</v>
      </c>
      <c r="B164" s="1">
        <f>ABS(Portfolios!B164-AVERAGE(Portfolios!$B$2:$B$1257))</f>
        <v>0</v>
      </c>
    </row>
    <row r="165" spans="1:2">
      <c r="A165" s="11">
        <f>Returns!A165</f>
        <v>0</v>
      </c>
      <c r="B165" s="1">
        <f>ABS(Portfolios!B165-AVERAGE(Portfolios!$B$2:$B$1257))</f>
        <v>0</v>
      </c>
    </row>
    <row r="166" spans="1:2">
      <c r="A166" s="11">
        <f>Returns!A166</f>
        <v>0</v>
      </c>
      <c r="B166" s="1">
        <f>ABS(Portfolios!B166-AVERAGE(Portfolios!$B$2:$B$1257))</f>
        <v>0</v>
      </c>
    </row>
    <row r="167" spans="1:2">
      <c r="A167" s="11">
        <f>Returns!A167</f>
        <v>0</v>
      </c>
      <c r="B167" s="1">
        <f>ABS(Portfolios!B167-AVERAGE(Portfolios!$B$2:$B$1257))</f>
        <v>0</v>
      </c>
    </row>
    <row r="168" spans="1:2">
      <c r="A168" s="11">
        <f>Returns!A168</f>
        <v>0</v>
      </c>
      <c r="B168" s="1">
        <f>ABS(Portfolios!B168-AVERAGE(Portfolios!$B$2:$B$1257))</f>
        <v>0</v>
      </c>
    </row>
    <row r="169" spans="1:2">
      <c r="A169" s="11">
        <f>Returns!A169</f>
        <v>0</v>
      </c>
      <c r="B169" s="1">
        <f>ABS(Portfolios!B169-AVERAGE(Portfolios!$B$2:$B$1257))</f>
        <v>0</v>
      </c>
    </row>
    <row r="170" spans="1:2">
      <c r="A170" s="11">
        <f>Returns!A170</f>
        <v>0</v>
      </c>
      <c r="B170" s="1">
        <f>ABS(Portfolios!B170-AVERAGE(Portfolios!$B$2:$B$1257))</f>
        <v>0</v>
      </c>
    </row>
    <row r="171" spans="1:2">
      <c r="A171" s="11">
        <f>Returns!A171</f>
        <v>0</v>
      </c>
      <c r="B171" s="1">
        <f>ABS(Portfolios!B171-AVERAGE(Portfolios!$B$2:$B$1257))</f>
        <v>0</v>
      </c>
    </row>
    <row r="172" spans="1:2">
      <c r="A172" s="11">
        <f>Returns!A172</f>
        <v>0</v>
      </c>
      <c r="B172" s="1">
        <f>ABS(Portfolios!B172-AVERAGE(Portfolios!$B$2:$B$1257))</f>
        <v>0</v>
      </c>
    </row>
    <row r="173" spans="1:2">
      <c r="A173" s="11">
        <f>Returns!A173</f>
        <v>0</v>
      </c>
      <c r="B173" s="1">
        <f>ABS(Portfolios!B173-AVERAGE(Portfolios!$B$2:$B$1257))</f>
        <v>0</v>
      </c>
    </row>
    <row r="174" spans="1:2">
      <c r="A174" s="11">
        <f>Returns!A174</f>
        <v>0</v>
      </c>
      <c r="B174" s="1">
        <f>ABS(Portfolios!B174-AVERAGE(Portfolios!$B$2:$B$1257))</f>
        <v>0</v>
      </c>
    </row>
    <row r="175" spans="1:2">
      <c r="A175" s="11">
        <f>Returns!A175</f>
        <v>0</v>
      </c>
      <c r="B175" s="1">
        <f>ABS(Portfolios!B175-AVERAGE(Portfolios!$B$2:$B$1257))</f>
        <v>0</v>
      </c>
    </row>
    <row r="176" spans="1:2">
      <c r="A176" s="11">
        <f>Returns!A176</f>
        <v>0</v>
      </c>
      <c r="B176" s="1">
        <f>ABS(Portfolios!B176-AVERAGE(Portfolios!$B$2:$B$1257))</f>
        <v>0</v>
      </c>
    </row>
    <row r="177" spans="1:2">
      <c r="A177" s="11">
        <f>Returns!A177</f>
        <v>0</v>
      </c>
      <c r="B177" s="1">
        <f>ABS(Portfolios!B177-AVERAGE(Portfolios!$B$2:$B$1257))</f>
        <v>0</v>
      </c>
    </row>
    <row r="178" spans="1:2">
      <c r="A178" s="11">
        <f>Returns!A178</f>
        <v>0</v>
      </c>
      <c r="B178" s="1">
        <f>ABS(Portfolios!B178-AVERAGE(Portfolios!$B$2:$B$1257))</f>
        <v>0</v>
      </c>
    </row>
    <row r="179" spans="1:2">
      <c r="A179" s="11">
        <f>Returns!A179</f>
        <v>0</v>
      </c>
      <c r="B179" s="1">
        <f>ABS(Portfolios!B179-AVERAGE(Portfolios!$B$2:$B$1257))</f>
        <v>0</v>
      </c>
    </row>
    <row r="180" spans="1:2">
      <c r="A180" s="11">
        <f>Returns!A180</f>
        <v>0</v>
      </c>
      <c r="B180" s="1">
        <f>ABS(Portfolios!B180-AVERAGE(Portfolios!$B$2:$B$1257))</f>
        <v>0</v>
      </c>
    </row>
    <row r="181" spans="1:2">
      <c r="A181" s="11">
        <f>Returns!A181</f>
        <v>0</v>
      </c>
      <c r="B181" s="1">
        <f>ABS(Portfolios!B181-AVERAGE(Portfolios!$B$2:$B$1257))</f>
        <v>0</v>
      </c>
    </row>
    <row r="182" spans="1:2">
      <c r="A182" s="11">
        <f>Returns!A182</f>
        <v>0</v>
      </c>
      <c r="B182" s="1">
        <f>ABS(Portfolios!B182-AVERAGE(Portfolios!$B$2:$B$1257))</f>
        <v>0</v>
      </c>
    </row>
    <row r="183" spans="1:2">
      <c r="A183" s="11">
        <f>Returns!A183</f>
        <v>0</v>
      </c>
      <c r="B183" s="1">
        <f>ABS(Portfolios!B183-AVERAGE(Portfolios!$B$2:$B$1257))</f>
        <v>0</v>
      </c>
    </row>
    <row r="184" spans="1:2">
      <c r="A184" s="11">
        <f>Returns!A184</f>
        <v>0</v>
      </c>
      <c r="B184" s="1">
        <f>ABS(Portfolios!B184-AVERAGE(Portfolios!$B$2:$B$1257))</f>
        <v>0</v>
      </c>
    </row>
    <row r="185" spans="1:2">
      <c r="A185" s="11">
        <f>Returns!A185</f>
        <v>0</v>
      </c>
      <c r="B185" s="1">
        <f>ABS(Portfolios!B185-AVERAGE(Portfolios!$B$2:$B$1257))</f>
        <v>0</v>
      </c>
    </row>
    <row r="186" spans="1:2">
      <c r="A186" s="11">
        <f>Returns!A186</f>
        <v>0</v>
      </c>
      <c r="B186" s="1">
        <f>ABS(Portfolios!B186-AVERAGE(Portfolios!$B$2:$B$1257))</f>
        <v>0</v>
      </c>
    </row>
    <row r="187" spans="1:2">
      <c r="A187" s="11">
        <f>Returns!A187</f>
        <v>0</v>
      </c>
      <c r="B187" s="1">
        <f>ABS(Portfolios!B187-AVERAGE(Portfolios!$B$2:$B$1257))</f>
        <v>0</v>
      </c>
    </row>
    <row r="188" spans="1:2">
      <c r="A188" s="11">
        <f>Returns!A188</f>
        <v>0</v>
      </c>
      <c r="B188" s="1">
        <f>ABS(Portfolios!B188-AVERAGE(Portfolios!$B$2:$B$1257))</f>
        <v>0</v>
      </c>
    </row>
    <row r="189" spans="1:2">
      <c r="A189" s="11">
        <f>Returns!A189</f>
        <v>0</v>
      </c>
      <c r="B189" s="1">
        <f>ABS(Portfolios!B189-AVERAGE(Portfolios!$B$2:$B$1257))</f>
        <v>0</v>
      </c>
    </row>
    <row r="190" spans="1:2">
      <c r="A190" s="11">
        <f>Returns!A190</f>
        <v>0</v>
      </c>
      <c r="B190" s="1">
        <f>ABS(Portfolios!B190-AVERAGE(Portfolios!$B$2:$B$1257))</f>
        <v>0</v>
      </c>
    </row>
    <row r="191" spans="1:2">
      <c r="A191" s="11">
        <f>Returns!A191</f>
        <v>0</v>
      </c>
      <c r="B191" s="1">
        <f>ABS(Portfolios!B191-AVERAGE(Portfolios!$B$2:$B$1257))</f>
        <v>0</v>
      </c>
    </row>
    <row r="192" spans="1:2">
      <c r="A192" s="11">
        <f>Returns!A192</f>
        <v>0</v>
      </c>
      <c r="B192" s="1">
        <f>ABS(Portfolios!B192-AVERAGE(Portfolios!$B$2:$B$1257))</f>
        <v>0</v>
      </c>
    </row>
    <row r="193" spans="1:2">
      <c r="A193" s="11">
        <f>Returns!A193</f>
        <v>0</v>
      </c>
      <c r="B193" s="1">
        <f>ABS(Portfolios!B193-AVERAGE(Portfolios!$B$2:$B$1257))</f>
        <v>0</v>
      </c>
    </row>
    <row r="194" spans="1:2">
      <c r="A194" s="11">
        <f>Returns!A194</f>
        <v>0</v>
      </c>
      <c r="B194" s="1">
        <f>ABS(Portfolios!B194-AVERAGE(Portfolios!$B$2:$B$1257))</f>
        <v>0</v>
      </c>
    </row>
    <row r="195" spans="1:2">
      <c r="A195" s="11">
        <f>Returns!A195</f>
        <v>0</v>
      </c>
      <c r="B195" s="1">
        <f>ABS(Portfolios!B195-AVERAGE(Portfolios!$B$2:$B$1257))</f>
        <v>0</v>
      </c>
    </row>
    <row r="196" spans="1:2">
      <c r="A196" s="11">
        <f>Returns!A196</f>
        <v>0</v>
      </c>
      <c r="B196" s="1">
        <f>ABS(Portfolios!B196-AVERAGE(Portfolios!$B$2:$B$1257))</f>
        <v>0</v>
      </c>
    </row>
    <row r="197" spans="1:2">
      <c r="A197" s="11">
        <f>Returns!A197</f>
        <v>0</v>
      </c>
      <c r="B197" s="1">
        <f>ABS(Portfolios!B197-AVERAGE(Portfolios!$B$2:$B$1257))</f>
        <v>0</v>
      </c>
    </row>
    <row r="198" spans="1:2">
      <c r="A198" s="11">
        <f>Returns!A198</f>
        <v>0</v>
      </c>
      <c r="B198" s="1">
        <f>ABS(Portfolios!B198-AVERAGE(Portfolios!$B$2:$B$1257))</f>
        <v>0</v>
      </c>
    </row>
    <row r="199" spans="1:2">
      <c r="A199" s="11">
        <f>Returns!A199</f>
        <v>0</v>
      </c>
      <c r="B199" s="1">
        <f>ABS(Portfolios!B199-AVERAGE(Portfolios!$B$2:$B$1257))</f>
        <v>0</v>
      </c>
    </row>
    <row r="200" spans="1:2">
      <c r="A200" s="11">
        <f>Returns!A200</f>
        <v>0</v>
      </c>
      <c r="B200" s="1">
        <f>ABS(Portfolios!B200-AVERAGE(Portfolios!$B$2:$B$1257))</f>
        <v>0</v>
      </c>
    </row>
    <row r="201" spans="1:2">
      <c r="A201" s="11">
        <f>Returns!A201</f>
        <v>0</v>
      </c>
      <c r="B201" s="1">
        <f>ABS(Portfolios!B201-AVERAGE(Portfolios!$B$2:$B$1257))</f>
        <v>0</v>
      </c>
    </row>
    <row r="202" spans="1:2">
      <c r="A202" s="11">
        <f>Returns!A202</f>
        <v>0</v>
      </c>
      <c r="B202" s="1">
        <f>ABS(Portfolios!B202-AVERAGE(Portfolios!$B$2:$B$1257))</f>
        <v>0</v>
      </c>
    </row>
    <row r="203" spans="1:2">
      <c r="A203" s="11">
        <f>Returns!A203</f>
        <v>0</v>
      </c>
      <c r="B203" s="1">
        <f>ABS(Portfolios!B203-AVERAGE(Portfolios!$B$2:$B$1257))</f>
        <v>0</v>
      </c>
    </row>
    <row r="204" spans="1:2">
      <c r="A204" s="11">
        <f>Returns!A204</f>
        <v>0</v>
      </c>
      <c r="B204" s="1">
        <f>ABS(Portfolios!B204-AVERAGE(Portfolios!$B$2:$B$1257))</f>
        <v>0</v>
      </c>
    </row>
    <row r="205" spans="1:2">
      <c r="A205" s="11">
        <f>Returns!A205</f>
        <v>0</v>
      </c>
      <c r="B205" s="1">
        <f>ABS(Portfolios!B205-AVERAGE(Portfolios!$B$2:$B$1257))</f>
        <v>0</v>
      </c>
    </row>
    <row r="206" spans="1:2">
      <c r="A206" s="11">
        <f>Returns!A206</f>
        <v>0</v>
      </c>
      <c r="B206" s="1">
        <f>ABS(Portfolios!B206-AVERAGE(Portfolios!$B$2:$B$1257))</f>
        <v>0</v>
      </c>
    </row>
    <row r="207" spans="1:2">
      <c r="A207" s="11">
        <f>Returns!A207</f>
        <v>0</v>
      </c>
      <c r="B207" s="1">
        <f>ABS(Portfolios!B207-AVERAGE(Portfolios!$B$2:$B$1257))</f>
        <v>0</v>
      </c>
    </row>
    <row r="208" spans="1:2">
      <c r="A208" s="11">
        <f>Returns!A208</f>
        <v>0</v>
      </c>
      <c r="B208" s="1">
        <f>ABS(Portfolios!B208-AVERAGE(Portfolios!$B$2:$B$1257))</f>
        <v>0</v>
      </c>
    </row>
    <row r="209" spans="1:2">
      <c r="A209" s="11">
        <f>Returns!A209</f>
        <v>0</v>
      </c>
      <c r="B209" s="1">
        <f>ABS(Portfolios!B209-AVERAGE(Portfolios!$B$2:$B$1257))</f>
        <v>0</v>
      </c>
    </row>
    <row r="210" spans="1:2">
      <c r="A210" s="11">
        <f>Returns!A210</f>
        <v>0</v>
      </c>
      <c r="B210" s="1">
        <f>ABS(Portfolios!B210-AVERAGE(Portfolios!$B$2:$B$1257))</f>
        <v>0</v>
      </c>
    </row>
    <row r="211" spans="1:2">
      <c r="A211" s="11">
        <f>Returns!A211</f>
        <v>0</v>
      </c>
      <c r="B211" s="1">
        <f>ABS(Portfolios!B211-AVERAGE(Portfolios!$B$2:$B$1257))</f>
        <v>0</v>
      </c>
    </row>
    <row r="212" spans="1:2">
      <c r="A212" s="11">
        <f>Returns!A212</f>
        <v>0</v>
      </c>
      <c r="B212" s="1">
        <f>ABS(Portfolios!B212-AVERAGE(Portfolios!$B$2:$B$1257))</f>
        <v>0</v>
      </c>
    </row>
    <row r="213" spans="1:2">
      <c r="A213" s="11">
        <f>Returns!A213</f>
        <v>0</v>
      </c>
      <c r="B213" s="1">
        <f>ABS(Portfolios!B213-AVERAGE(Portfolios!$B$2:$B$1257))</f>
        <v>0</v>
      </c>
    </row>
    <row r="214" spans="1:2">
      <c r="A214" s="11">
        <f>Returns!A214</f>
        <v>0</v>
      </c>
      <c r="B214" s="1">
        <f>ABS(Portfolios!B214-AVERAGE(Portfolios!$B$2:$B$1257))</f>
        <v>0</v>
      </c>
    </row>
    <row r="215" spans="1:2">
      <c r="A215" s="11">
        <f>Returns!A215</f>
        <v>0</v>
      </c>
      <c r="B215" s="1">
        <f>ABS(Portfolios!B215-AVERAGE(Portfolios!$B$2:$B$1257))</f>
        <v>0</v>
      </c>
    </row>
    <row r="216" spans="1:2">
      <c r="A216" s="11">
        <f>Returns!A216</f>
        <v>0</v>
      </c>
      <c r="B216" s="1">
        <f>ABS(Portfolios!B216-AVERAGE(Portfolios!$B$2:$B$1257))</f>
        <v>0</v>
      </c>
    </row>
    <row r="217" spans="1:2">
      <c r="A217" s="11">
        <f>Returns!A217</f>
        <v>0</v>
      </c>
      <c r="B217" s="1">
        <f>ABS(Portfolios!B217-AVERAGE(Portfolios!$B$2:$B$1257))</f>
        <v>0</v>
      </c>
    </row>
    <row r="218" spans="1:2">
      <c r="A218" s="11">
        <f>Returns!A218</f>
        <v>0</v>
      </c>
      <c r="B218" s="1">
        <f>ABS(Portfolios!B218-AVERAGE(Portfolios!$B$2:$B$1257))</f>
        <v>0</v>
      </c>
    </row>
    <row r="219" spans="1:2">
      <c r="A219" s="11">
        <f>Returns!A219</f>
        <v>0</v>
      </c>
      <c r="B219" s="1">
        <f>ABS(Portfolios!B219-AVERAGE(Portfolios!$B$2:$B$1257))</f>
        <v>0</v>
      </c>
    </row>
    <row r="220" spans="1:2">
      <c r="A220" s="11">
        <f>Returns!A220</f>
        <v>0</v>
      </c>
      <c r="B220" s="1">
        <f>ABS(Portfolios!B220-AVERAGE(Portfolios!$B$2:$B$1257))</f>
        <v>0</v>
      </c>
    </row>
    <row r="221" spans="1:2">
      <c r="A221" s="11">
        <f>Returns!A221</f>
        <v>0</v>
      </c>
      <c r="B221" s="1">
        <f>ABS(Portfolios!B221-AVERAGE(Portfolios!$B$2:$B$1257))</f>
        <v>0</v>
      </c>
    </row>
    <row r="222" spans="1:2">
      <c r="A222" s="11">
        <f>Returns!A222</f>
        <v>0</v>
      </c>
      <c r="B222" s="1">
        <f>ABS(Portfolios!B222-AVERAGE(Portfolios!$B$2:$B$1257))</f>
        <v>0</v>
      </c>
    </row>
    <row r="223" spans="1:2">
      <c r="A223" s="11">
        <f>Returns!A223</f>
        <v>0</v>
      </c>
      <c r="B223" s="1">
        <f>ABS(Portfolios!B223-AVERAGE(Portfolios!$B$2:$B$1257))</f>
        <v>0</v>
      </c>
    </row>
    <row r="224" spans="1:2">
      <c r="A224" s="11">
        <f>Returns!A224</f>
        <v>0</v>
      </c>
      <c r="B224" s="1">
        <f>ABS(Portfolios!B224-AVERAGE(Portfolios!$B$2:$B$1257))</f>
        <v>0</v>
      </c>
    </row>
    <row r="225" spans="1:2">
      <c r="A225" s="11">
        <f>Returns!A225</f>
        <v>0</v>
      </c>
      <c r="B225" s="1">
        <f>ABS(Portfolios!B225-AVERAGE(Portfolios!$B$2:$B$1257))</f>
        <v>0</v>
      </c>
    </row>
    <row r="226" spans="1:2">
      <c r="A226" s="11">
        <f>Returns!A226</f>
        <v>0</v>
      </c>
      <c r="B226" s="1">
        <f>ABS(Portfolios!B226-AVERAGE(Portfolios!$B$2:$B$1257))</f>
        <v>0</v>
      </c>
    </row>
    <row r="227" spans="1:2">
      <c r="A227" s="11">
        <f>Returns!A227</f>
        <v>0</v>
      </c>
      <c r="B227" s="1">
        <f>ABS(Portfolios!B227-AVERAGE(Portfolios!$B$2:$B$1257))</f>
        <v>0</v>
      </c>
    </row>
    <row r="228" spans="1:2">
      <c r="A228" s="11">
        <f>Returns!A228</f>
        <v>0</v>
      </c>
      <c r="B228" s="1">
        <f>ABS(Portfolios!B228-AVERAGE(Portfolios!$B$2:$B$1257))</f>
        <v>0</v>
      </c>
    </row>
    <row r="229" spans="1:2">
      <c r="A229" s="11">
        <f>Returns!A229</f>
        <v>0</v>
      </c>
      <c r="B229" s="1">
        <f>ABS(Portfolios!B229-AVERAGE(Portfolios!$B$2:$B$1257))</f>
        <v>0</v>
      </c>
    </row>
    <row r="230" spans="1:2">
      <c r="A230" s="11">
        <f>Returns!A230</f>
        <v>0</v>
      </c>
      <c r="B230" s="1">
        <f>ABS(Portfolios!B230-AVERAGE(Portfolios!$B$2:$B$1257))</f>
        <v>0</v>
      </c>
    </row>
    <row r="231" spans="1:2">
      <c r="A231" s="11">
        <f>Returns!A231</f>
        <v>0</v>
      </c>
      <c r="B231" s="1">
        <f>ABS(Portfolios!B231-AVERAGE(Portfolios!$B$2:$B$1257))</f>
        <v>0</v>
      </c>
    </row>
    <row r="232" spans="1:2">
      <c r="A232" s="11">
        <f>Returns!A232</f>
        <v>0</v>
      </c>
      <c r="B232" s="1">
        <f>ABS(Portfolios!B232-AVERAGE(Portfolios!$B$2:$B$1257))</f>
        <v>0</v>
      </c>
    </row>
    <row r="233" spans="1:2">
      <c r="A233" s="11">
        <f>Returns!A233</f>
        <v>0</v>
      </c>
      <c r="B233" s="1">
        <f>ABS(Portfolios!B233-AVERAGE(Portfolios!$B$2:$B$1257))</f>
        <v>0</v>
      </c>
    </row>
    <row r="234" spans="1:2">
      <c r="A234" s="11">
        <f>Returns!A234</f>
        <v>0</v>
      </c>
      <c r="B234" s="1">
        <f>ABS(Portfolios!B234-AVERAGE(Portfolios!$B$2:$B$1257))</f>
        <v>0</v>
      </c>
    </row>
    <row r="235" spans="1:2">
      <c r="A235" s="11">
        <f>Returns!A235</f>
        <v>0</v>
      </c>
      <c r="B235" s="1">
        <f>ABS(Portfolios!B235-AVERAGE(Portfolios!$B$2:$B$1257))</f>
        <v>0</v>
      </c>
    </row>
    <row r="236" spans="1:2">
      <c r="A236" s="11">
        <f>Returns!A236</f>
        <v>0</v>
      </c>
      <c r="B236" s="1">
        <f>ABS(Portfolios!B236-AVERAGE(Portfolios!$B$2:$B$1257))</f>
        <v>0</v>
      </c>
    </row>
    <row r="237" spans="1:2">
      <c r="A237" s="11">
        <f>Returns!A237</f>
        <v>0</v>
      </c>
      <c r="B237" s="1">
        <f>ABS(Portfolios!B237-AVERAGE(Portfolios!$B$2:$B$1257))</f>
        <v>0</v>
      </c>
    </row>
    <row r="238" spans="1:2">
      <c r="A238" s="11">
        <f>Returns!A238</f>
        <v>0</v>
      </c>
      <c r="B238" s="1">
        <f>ABS(Portfolios!B238-AVERAGE(Portfolios!$B$2:$B$1257))</f>
        <v>0</v>
      </c>
    </row>
    <row r="239" spans="1:2">
      <c r="A239" s="11">
        <f>Returns!A239</f>
        <v>0</v>
      </c>
      <c r="B239" s="1">
        <f>ABS(Portfolios!B239-AVERAGE(Portfolios!$B$2:$B$1257))</f>
        <v>0</v>
      </c>
    </row>
    <row r="240" spans="1:2">
      <c r="A240" s="11">
        <f>Returns!A240</f>
        <v>0</v>
      </c>
      <c r="B240" s="1">
        <f>ABS(Portfolios!B240-AVERAGE(Portfolios!$B$2:$B$1257))</f>
        <v>0</v>
      </c>
    </row>
    <row r="241" spans="1:2">
      <c r="A241" s="11">
        <f>Returns!A241</f>
        <v>0</v>
      </c>
      <c r="B241" s="1">
        <f>ABS(Portfolios!B241-AVERAGE(Portfolios!$B$2:$B$1257))</f>
        <v>0</v>
      </c>
    </row>
    <row r="242" spans="1:2">
      <c r="A242" s="11">
        <f>Returns!A242</f>
        <v>0</v>
      </c>
      <c r="B242" s="1">
        <f>ABS(Portfolios!B242-AVERAGE(Portfolios!$B$2:$B$1257))</f>
        <v>0</v>
      </c>
    </row>
    <row r="243" spans="1:2">
      <c r="A243" s="11">
        <f>Returns!A243</f>
        <v>0</v>
      </c>
      <c r="B243" s="1">
        <f>ABS(Portfolios!B243-AVERAGE(Portfolios!$B$2:$B$1257))</f>
        <v>0</v>
      </c>
    </row>
    <row r="244" spans="1:2">
      <c r="A244" s="11">
        <f>Returns!A244</f>
        <v>0</v>
      </c>
      <c r="B244" s="1">
        <f>ABS(Portfolios!B244-AVERAGE(Portfolios!$B$2:$B$1257))</f>
        <v>0</v>
      </c>
    </row>
    <row r="245" spans="1:2">
      <c r="A245" s="11">
        <f>Returns!A245</f>
        <v>0</v>
      </c>
      <c r="B245" s="1">
        <f>ABS(Portfolios!B245-AVERAGE(Portfolios!$B$2:$B$1257))</f>
        <v>0</v>
      </c>
    </row>
    <row r="246" spans="1:2">
      <c r="A246" s="11">
        <f>Returns!A246</f>
        <v>0</v>
      </c>
      <c r="B246" s="1">
        <f>ABS(Portfolios!B246-AVERAGE(Portfolios!$B$2:$B$1257))</f>
        <v>0</v>
      </c>
    </row>
    <row r="247" spans="1:2">
      <c r="A247" s="11">
        <f>Returns!A247</f>
        <v>0</v>
      </c>
      <c r="B247" s="1">
        <f>ABS(Portfolios!B247-AVERAGE(Portfolios!$B$2:$B$1257))</f>
        <v>0</v>
      </c>
    </row>
    <row r="248" spans="1:2">
      <c r="A248" s="11">
        <f>Returns!A248</f>
        <v>0</v>
      </c>
      <c r="B248" s="1">
        <f>ABS(Portfolios!B248-AVERAGE(Portfolios!$B$2:$B$1257))</f>
        <v>0</v>
      </c>
    </row>
    <row r="249" spans="1:2">
      <c r="A249" s="11">
        <f>Returns!A249</f>
        <v>0</v>
      </c>
      <c r="B249" s="1">
        <f>ABS(Portfolios!B249-AVERAGE(Portfolios!$B$2:$B$1257))</f>
        <v>0</v>
      </c>
    </row>
    <row r="250" spans="1:2">
      <c r="A250" s="11">
        <f>Returns!A250</f>
        <v>0</v>
      </c>
      <c r="B250" s="1">
        <f>ABS(Portfolios!B250-AVERAGE(Portfolios!$B$2:$B$1257))</f>
        <v>0</v>
      </c>
    </row>
    <row r="251" spans="1:2">
      <c r="A251" s="11">
        <f>Returns!A251</f>
        <v>0</v>
      </c>
      <c r="B251" s="1">
        <f>ABS(Portfolios!B251-AVERAGE(Portfolios!$B$2:$B$1257))</f>
        <v>0</v>
      </c>
    </row>
    <row r="252" spans="1:2">
      <c r="A252" s="11">
        <f>Returns!A252</f>
        <v>0</v>
      </c>
      <c r="B252" s="1">
        <f>ABS(Portfolios!B252-AVERAGE(Portfolios!$B$2:$B$1257))</f>
        <v>0</v>
      </c>
    </row>
    <row r="253" spans="1:2">
      <c r="A253" s="11">
        <f>Returns!A253</f>
        <v>0</v>
      </c>
      <c r="B253" s="1">
        <f>ABS(Portfolios!B253-AVERAGE(Portfolios!$B$2:$B$1257))</f>
        <v>0</v>
      </c>
    </row>
    <row r="254" spans="1:2">
      <c r="A254" s="11">
        <f>Returns!A254</f>
        <v>0</v>
      </c>
      <c r="B254" s="1">
        <f>ABS(Portfolios!B254-AVERAGE(Portfolios!$B$2:$B$1257))</f>
        <v>0</v>
      </c>
    </row>
    <row r="255" spans="1:2">
      <c r="A255" s="11">
        <f>Returns!A255</f>
        <v>0</v>
      </c>
      <c r="B255" s="1">
        <f>ABS(Portfolios!B255-AVERAGE(Portfolios!$B$2:$B$1257))</f>
        <v>0</v>
      </c>
    </row>
    <row r="256" spans="1:2">
      <c r="A256" s="11">
        <f>Returns!A256</f>
        <v>0</v>
      </c>
      <c r="B256" s="1">
        <f>ABS(Portfolios!B256-AVERAGE(Portfolios!$B$2:$B$1257))</f>
        <v>0</v>
      </c>
    </row>
    <row r="257" spans="1:2">
      <c r="A257" s="11">
        <f>Returns!A257</f>
        <v>0</v>
      </c>
      <c r="B257" s="1">
        <f>ABS(Portfolios!B257-AVERAGE(Portfolios!$B$2:$B$1257))</f>
        <v>0</v>
      </c>
    </row>
    <row r="258" spans="1:2">
      <c r="A258" s="11">
        <f>Returns!A258</f>
        <v>0</v>
      </c>
      <c r="B258" s="1">
        <f>ABS(Portfolios!B258-AVERAGE(Portfolios!$B$2:$B$1257))</f>
        <v>0</v>
      </c>
    </row>
    <row r="259" spans="1:2">
      <c r="A259" s="11">
        <f>Returns!A259</f>
        <v>0</v>
      </c>
      <c r="B259" s="1">
        <f>ABS(Portfolios!B259-AVERAGE(Portfolios!$B$2:$B$1257))</f>
        <v>0</v>
      </c>
    </row>
    <row r="260" spans="1:2">
      <c r="A260" s="11">
        <f>Returns!A260</f>
        <v>0</v>
      </c>
      <c r="B260" s="1">
        <f>ABS(Portfolios!B260-AVERAGE(Portfolios!$B$2:$B$1257))</f>
        <v>0</v>
      </c>
    </row>
    <row r="261" spans="1:2">
      <c r="A261" s="11">
        <f>Returns!A261</f>
        <v>0</v>
      </c>
      <c r="B261" s="1">
        <f>ABS(Portfolios!B261-AVERAGE(Portfolios!$B$2:$B$1257))</f>
        <v>0</v>
      </c>
    </row>
    <row r="262" spans="1:2">
      <c r="A262" s="11">
        <f>Returns!A262</f>
        <v>0</v>
      </c>
      <c r="B262" s="1">
        <f>ABS(Portfolios!B262-AVERAGE(Portfolios!$B$2:$B$1257))</f>
        <v>0</v>
      </c>
    </row>
    <row r="263" spans="1:2">
      <c r="A263" s="11">
        <f>Returns!A263</f>
        <v>0</v>
      </c>
      <c r="B263" s="1">
        <f>ABS(Portfolios!B263-AVERAGE(Portfolios!$B$2:$B$1257))</f>
        <v>0</v>
      </c>
    </row>
    <row r="264" spans="1:2">
      <c r="A264" s="11">
        <f>Returns!A264</f>
        <v>0</v>
      </c>
      <c r="B264" s="1">
        <f>ABS(Portfolios!B264-AVERAGE(Portfolios!$B$2:$B$1257))</f>
        <v>0</v>
      </c>
    </row>
    <row r="265" spans="1:2">
      <c r="A265" s="11">
        <f>Returns!A265</f>
        <v>0</v>
      </c>
      <c r="B265" s="1">
        <f>ABS(Portfolios!B265-AVERAGE(Portfolios!$B$2:$B$1257))</f>
        <v>0</v>
      </c>
    </row>
    <row r="266" spans="1:2">
      <c r="A266" s="11">
        <f>Returns!A266</f>
        <v>0</v>
      </c>
      <c r="B266" s="1">
        <f>ABS(Portfolios!B266-AVERAGE(Portfolios!$B$2:$B$1257))</f>
        <v>0</v>
      </c>
    </row>
    <row r="267" spans="1:2">
      <c r="A267" s="11">
        <f>Returns!A267</f>
        <v>0</v>
      </c>
      <c r="B267" s="1">
        <f>ABS(Portfolios!B267-AVERAGE(Portfolios!$B$2:$B$1257))</f>
        <v>0</v>
      </c>
    </row>
    <row r="268" spans="1:2">
      <c r="A268" s="11">
        <f>Returns!A268</f>
        <v>0</v>
      </c>
      <c r="B268" s="1">
        <f>ABS(Portfolios!B268-AVERAGE(Portfolios!$B$2:$B$1257))</f>
        <v>0</v>
      </c>
    </row>
    <row r="269" spans="1:2">
      <c r="A269" s="11">
        <f>Returns!A269</f>
        <v>0</v>
      </c>
      <c r="B269" s="1">
        <f>ABS(Portfolios!B269-AVERAGE(Portfolios!$B$2:$B$1257))</f>
        <v>0</v>
      </c>
    </row>
    <row r="270" spans="1:2">
      <c r="A270" s="11">
        <f>Returns!A270</f>
        <v>0</v>
      </c>
      <c r="B270" s="1">
        <f>ABS(Portfolios!B270-AVERAGE(Portfolios!$B$2:$B$1257))</f>
        <v>0</v>
      </c>
    </row>
    <row r="271" spans="1:2">
      <c r="A271" s="11">
        <f>Returns!A271</f>
        <v>0</v>
      </c>
      <c r="B271" s="1">
        <f>ABS(Portfolios!B271-AVERAGE(Portfolios!$B$2:$B$1257))</f>
        <v>0</v>
      </c>
    </row>
    <row r="272" spans="1:2">
      <c r="A272" s="11">
        <f>Returns!A272</f>
        <v>0</v>
      </c>
      <c r="B272" s="1">
        <f>ABS(Portfolios!B272-AVERAGE(Portfolios!$B$2:$B$1257))</f>
        <v>0</v>
      </c>
    </row>
    <row r="273" spans="1:2">
      <c r="A273" s="11">
        <f>Returns!A273</f>
        <v>0</v>
      </c>
      <c r="B273" s="1">
        <f>ABS(Portfolios!B273-AVERAGE(Portfolios!$B$2:$B$1257))</f>
        <v>0</v>
      </c>
    </row>
    <row r="274" spans="1:2">
      <c r="A274" s="11">
        <f>Returns!A274</f>
        <v>0</v>
      </c>
      <c r="B274" s="1">
        <f>ABS(Portfolios!B274-AVERAGE(Portfolios!$B$2:$B$1257))</f>
        <v>0</v>
      </c>
    </row>
    <row r="275" spans="1:2">
      <c r="A275" s="11">
        <f>Returns!A275</f>
        <v>0</v>
      </c>
      <c r="B275" s="1">
        <f>ABS(Portfolios!B275-AVERAGE(Portfolios!$B$2:$B$1257))</f>
        <v>0</v>
      </c>
    </row>
    <row r="276" spans="1:2">
      <c r="A276" s="11">
        <f>Returns!A276</f>
        <v>0</v>
      </c>
      <c r="B276" s="1">
        <f>ABS(Portfolios!B276-AVERAGE(Portfolios!$B$2:$B$1257))</f>
        <v>0</v>
      </c>
    </row>
    <row r="277" spans="1:2">
      <c r="A277" s="11">
        <f>Returns!A277</f>
        <v>0</v>
      </c>
      <c r="B277" s="1">
        <f>ABS(Portfolios!B277-AVERAGE(Portfolios!$B$2:$B$1257))</f>
        <v>0</v>
      </c>
    </row>
    <row r="278" spans="1:2">
      <c r="A278" s="11">
        <f>Returns!A278</f>
        <v>0</v>
      </c>
      <c r="B278" s="1">
        <f>ABS(Portfolios!B278-AVERAGE(Portfolios!$B$2:$B$1257))</f>
        <v>0</v>
      </c>
    </row>
    <row r="279" spans="1:2">
      <c r="A279" s="11">
        <f>Returns!A279</f>
        <v>0</v>
      </c>
      <c r="B279" s="1">
        <f>ABS(Portfolios!B279-AVERAGE(Portfolios!$B$2:$B$1257))</f>
        <v>0</v>
      </c>
    </row>
    <row r="280" spans="1:2">
      <c r="A280" s="11">
        <f>Returns!A280</f>
        <v>0</v>
      </c>
      <c r="B280" s="1">
        <f>ABS(Portfolios!B280-AVERAGE(Portfolios!$B$2:$B$1257))</f>
        <v>0</v>
      </c>
    </row>
    <row r="281" spans="1:2">
      <c r="A281" s="11">
        <f>Returns!A281</f>
        <v>0</v>
      </c>
      <c r="B281" s="1">
        <f>ABS(Portfolios!B281-AVERAGE(Portfolios!$B$2:$B$1257))</f>
        <v>0</v>
      </c>
    </row>
    <row r="282" spans="1:2">
      <c r="A282" s="11">
        <f>Returns!A282</f>
        <v>0</v>
      </c>
      <c r="B282" s="1">
        <f>ABS(Portfolios!B282-AVERAGE(Portfolios!$B$2:$B$1257))</f>
        <v>0</v>
      </c>
    </row>
    <row r="283" spans="1:2">
      <c r="A283" s="11">
        <f>Returns!A283</f>
        <v>0</v>
      </c>
      <c r="B283" s="1">
        <f>ABS(Portfolios!B283-AVERAGE(Portfolios!$B$2:$B$1257))</f>
        <v>0</v>
      </c>
    </row>
    <row r="284" spans="1:2">
      <c r="A284" s="11">
        <f>Returns!A284</f>
        <v>0</v>
      </c>
      <c r="B284" s="1">
        <f>ABS(Portfolios!B284-AVERAGE(Portfolios!$B$2:$B$1257))</f>
        <v>0</v>
      </c>
    </row>
    <row r="285" spans="1:2">
      <c r="A285" s="11">
        <f>Returns!A285</f>
        <v>0</v>
      </c>
      <c r="B285" s="1">
        <f>ABS(Portfolios!B285-AVERAGE(Portfolios!$B$2:$B$1257))</f>
        <v>0</v>
      </c>
    </row>
    <row r="286" spans="1:2">
      <c r="A286" s="11">
        <f>Returns!A286</f>
        <v>0</v>
      </c>
      <c r="B286" s="1">
        <f>ABS(Portfolios!B286-AVERAGE(Portfolios!$B$2:$B$1257))</f>
        <v>0</v>
      </c>
    </row>
    <row r="287" spans="1:2">
      <c r="A287" s="11">
        <f>Returns!A287</f>
        <v>0</v>
      </c>
      <c r="B287" s="1">
        <f>ABS(Portfolios!B287-AVERAGE(Portfolios!$B$2:$B$1257))</f>
        <v>0</v>
      </c>
    </row>
    <row r="288" spans="1:2">
      <c r="A288" s="11">
        <f>Returns!A288</f>
        <v>0</v>
      </c>
      <c r="B288" s="1">
        <f>ABS(Portfolios!B288-AVERAGE(Portfolios!$B$2:$B$1257))</f>
        <v>0</v>
      </c>
    </row>
    <row r="289" spans="1:2">
      <c r="A289" s="11">
        <f>Returns!A289</f>
        <v>0</v>
      </c>
      <c r="B289" s="1">
        <f>ABS(Portfolios!B289-AVERAGE(Portfolios!$B$2:$B$1257))</f>
        <v>0</v>
      </c>
    </row>
    <row r="290" spans="1:2">
      <c r="A290" s="11">
        <f>Returns!A290</f>
        <v>0</v>
      </c>
      <c r="B290" s="1">
        <f>ABS(Portfolios!B290-AVERAGE(Portfolios!$B$2:$B$1257))</f>
        <v>0</v>
      </c>
    </row>
    <row r="291" spans="1:2">
      <c r="A291" s="11">
        <f>Returns!A291</f>
        <v>0</v>
      </c>
      <c r="B291" s="1">
        <f>ABS(Portfolios!B291-AVERAGE(Portfolios!$B$2:$B$1257))</f>
        <v>0</v>
      </c>
    </row>
    <row r="292" spans="1:2">
      <c r="A292" s="11">
        <f>Returns!A292</f>
        <v>0</v>
      </c>
      <c r="B292" s="1">
        <f>ABS(Portfolios!B292-AVERAGE(Portfolios!$B$2:$B$1257))</f>
        <v>0</v>
      </c>
    </row>
    <row r="293" spans="1:2">
      <c r="A293" s="11">
        <f>Returns!A293</f>
        <v>0</v>
      </c>
      <c r="B293" s="1">
        <f>ABS(Portfolios!B293-AVERAGE(Portfolios!$B$2:$B$1257))</f>
        <v>0</v>
      </c>
    </row>
    <row r="294" spans="1:2">
      <c r="A294" s="11">
        <f>Returns!A294</f>
        <v>0</v>
      </c>
      <c r="B294" s="1">
        <f>ABS(Portfolios!B294-AVERAGE(Portfolios!$B$2:$B$1257))</f>
        <v>0</v>
      </c>
    </row>
    <row r="295" spans="1:2">
      <c r="A295" s="11">
        <f>Returns!A295</f>
        <v>0</v>
      </c>
      <c r="B295" s="1">
        <f>ABS(Portfolios!B295-AVERAGE(Portfolios!$B$2:$B$1257))</f>
        <v>0</v>
      </c>
    </row>
    <row r="296" spans="1:2">
      <c r="A296" s="11">
        <f>Returns!A296</f>
        <v>0</v>
      </c>
      <c r="B296" s="1">
        <f>ABS(Portfolios!B296-AVERAGE(Portfolios!$B$2:$B$1257))</f>
        <v>0</v>
      </c>
    </row>
    <row r="297" spans="1:2">
      <c r="A297" s="11">
        <f>Returns!A297</f>
        <v>0</v>
      </c>
      <c r="B297" s="1">
        <f>ABS(Portfolios!B297-AVERAGE(Portfolios!$B$2:$B$1257))</f>
        <v>0</v>
      </c>
    </row>
    <row r="298" spans="1:2">
      <c r="A298" s="11">
        <f>Returns!A298</f>
        <v>0</v>
      </c>
      <c r="B298" s="1">
        <f>ABS(Portfolios!B298-AVERAGE(Portfolios!$B$2:$B$1257))</f>
        <v>0</v>
      </c>
    </row>
    <row r="299" spans="1:2">
      <c r="A299" s="11">
        <f>Returns!A299</f>
        <v>0</v>
      </c>
      <c r="B299" s="1">
        <f>ABS(Portfolios!B299-AVERAGE(Portfolios!$B$2:$B$1257))</f>
        <v>0</v>
      </c>
    </row>
    <row r="300" spans="1:2">
      <c r="A300" s="11">
        <f>Returns!A300</f>
        <v>0</v>
      </c>
      <c r="B300" s="1">
        <f>ABS(Portfolios!B300-AVERAGE(Portfolios!$B$2:$B$1257))</f>
        <v>0</v>
      </c>
    </row>
    <row r="301" spans="1:2">
      <c r="A301" s="11">
        <f>Returns!A301</f>
        <v>0</v>
      </c>
      <c r="B301" s="1">
        <f>ABS(Portfolios!B301-AVERAGE(Portfolios!$B$2:$B$1257))</f>
        <v>0</v>
      </c>
    </row>
    <row r="302" spans="1:2">
      <c r="A302" s="11">
        <f>Returns!A302</f>
        <v>0</v>
      </c>
      <c r="B302" s="1">
        <f>ABS(Portfolios!B302-AVERAGE(Portfolios!$B$2:$B$1257))</f>
        <v>0</v>
      </c>
    </row>
    <row r="303" spans="1:2">
      <c r="A303" s="11">
        <f>Returns!A303</f>
        <v>0</v>
      </c>
      <c r="B303" s="1">
        <f>ABS(Portfolios!B303-AVERAGE(Portfolios!$B$2:$B$1257))</f>
        <v>0</v>
      </c>
    </row>
    <row r="304" spans="1:2">
      <c r="A304" s="11">
        <f>Returns!A304</f>
        <v>0</v>
      </c>
      <c r="B304" s="1">
        <f>ABS(Portfolios!B304-AVERAGE(Portfolios!$B$2:$B$1257))</f>
        <v>0</v>
      </c>
    </row>
    <row r="305" spans="1:2">
      <c r="A305" s="11">
        <f>Returns!A305</f>
        <v>0</v>
      </c>
      <c r="B305" s="1">
        <f>ABS(Portfolios!B305-AVERAGE(Portfolios!$B$2:$B$1257))</f>
        <v>0</v>
      </c>
    </row>
    <row r="306" spans="1:2">
      <c r="A306" s="11">
        <f>Returns!A306</f>
        <v>0</v>
      </c>
      <c r="B306" s="1">
        <f>ABS(Portfolios!B306-AVERAGE(Portfolios!$B$2:$B$1257))</f>
        <v>0</v>
      </c>
    </row>
    <row r="307" spans="1:2">
      <c r="A307" s="11">
        <f>Returns!A307</f>
        <v>0</v>
      </c>
      <c r="B307" s="1">
        <f>ABS(Portfolios!B307-AVERAGE(Portfolios!$B$2:$B$1257))</f>
        <v>0</v>
      </c>
    </row>
    <row r="308" spans="1:2">
      <c r="A308" s="11">
        <f>Returns!A308</f>
        <v>0</v>
      </c>
      <c r="B308" s="1">
        <f>ABS(Portfolios!B308-AVERAGE(Portfolios!$B$2:$B$1257))</f>
        <v>0</v>
      </c>
    </row>
    <row r="309" spans="1:2">
      <c r="A309" s="11">
        <f>Returns!A309</f>
        <v>0</v>
      </c>
      <c r="B309" s="1">
        <f>ABS(Portfolios!B309-AVERAGE(Portfolios!$B$2:$B$1257))</f>
        <v>0</v>
      </c>
    </row>
    <row r="310" spans="1:2">
      <c r="A310" s="11">
        <f>Returns!A310</f>
        <v>0</v>
      </c>
      <c r="B310" s="1">
        <f>ABS(Portfolios!B310-AVERAGE(Portfolios!$B$2:$B$1257))</f>
        <v>0</v>
      </c>
    </row>
    <row r="311" spans="1:2">
      <c r="A311" s="11">
        <f>Returns!A311</f>
        <v>0</v>
      </c>
      <c r="B311" s="1">
        <f>ABS(Portfolios!B311-AVERAGE(Portfolios!$B$2:$B$1257))</f>
        <v>0</v>
      </c>
    </row>
    <row r="312" spans="1:2">
      <c r="A312" s="11">
        <f>Returns!A312</f>
        <v>0</v>
      </c>
      <c r="B312" s="1">
        <f>ABS(Portfolios!B312-AVERAGE(Portfolios!$B$2:$B$1257))</f>
        <v>0</v>
      </c>
    </row>
    <row r="313" spans="1:2">
      <c r="A313" s="11">
        <f>Returns!A313</f>
        <v>0</v>
      </c>
      <c r="B313" s="1">
        <f>ABS(Portfolios!B313-AVERAGE(Portfolios!$B$2:$B$1257))</f>
        <v>0</v>
      </c>
    </row>
    <row r="314" spans="1:2">
      <c r="A314" s="11">
        <f>Returns!A314</f>
        <v>0</v>
      </c>
      <c r="B314" s="1">
        <f>ABS(Portfolios!B314-AVERAGE(Portfolios!$B$2:$B$1257))</f>
        <v>0</v>
      </c>
    </row>
    <row r="315" spans="1:2">
      <c r="A315" s="11">
        <f>Returns!A315</f>
        <v>0</v>
      </c>
      <c r="B315" s="1">
        <f>ABS(Portfolios!B315-AVERAGE(Portfolios!$B$2:$B$1257))</f>
        <v>0</v>
      </c>
    </row>
    <row r="316" spans="1:2">
      <c r="A316" s="11">
        <f>Returns!A316</f>
        <v>0</v>
      </c>
      <c r="B316" s="1">
        <f>ABS(Portfolios!B316-AVERAGE(Portfolios!$B$2:$B$1257))</f>
        <v>0</v>
      </c>
    </row>
    <row r="317" spans="1:2">
      <c r="A317" s="11">
        <f>Returns!A317</f>
        <v>0</v>
      </c>
      <c r="B317" s="1">
        <f>ABS(Portfolios!B317-AVERAGE(Portfolios!$B$2:$B$1257))</f>
        <v>0</v>
      </c>
    </row>
    <row r="318" spans="1:2">
      <c r="A318" s="11">
        <f>Returns!A318</f>
        <v>0</v>
      </c>
      <c r="B318" s="1">
        <f>ABS(Portfolios!B318-AVERAGE(Portfolios!$B$2:$B$1257))</f>
        <v>0</v>
      </c>
    </row>
    <row r="319" spans="1:2">
      <c r="A319" s="11">
        <f>Returns!A319</f>
        <v>0</v>
      </c>
      <c r="B319" s="1">
        <f>ABS(Portfolios!B319-AVERAGE(Portfolios!$B$2:$B$1257))</f>
        <v>0</v>
      </c>
    </row>
    <row r="320" spans="1:2">
      <c r="A320" s="11">
        <f>Returns!A320</f>
        <v>0</v>
      </c>
      <c r="B320" s="1">
        <f>ABS(Portfolios!B320-AVERAGE(Portfolios!$B$2:$B$1257))</f>
        <v>0</v>
      </c>
    </row>
    <row r="321" spans="1:2">
      <c r="A321" s="11">
        <f>Returns!A321</f>
        <v>0</v>
      </c>
      <c r="B321" s="1">
        <f>ABS(Portfolios!B321-AVERAGE(Portfolios!$B$2:$B$1257))</f>
        <v>0</v>
      </c>
    </row>
    <row r="322" spans="1:2">
      <c r="A322" s="11">
        <f>Returns!A322</f>
        <v>0</v>
      </c>
      <c r="B322" s="1">
        <f>ABS(Portfolios!B322-AVERAGE(Portfolios!$B$2:$B$1257))</f>
        <v>0</v>
      </c>
    </row>
    <row r="323" spans="1:2">
      <c r="A323" s="11">
        <f>Returns!A323</f>
        <v>0</v>
      </c>
      <c r="B323" s="1">
        <f>ABS(Portfolios!B323-AVERAGE(Portfolios!$B$2:$B$1257))</f>
        <v>0</v>
      </c>
    </row>
    <row r="324" spans="1:2">
      <c r="A324" s="11">
        <f>Returns!A324</f>
        <v>0</v>
      </c>
      <c r="B324" s="1">
        <f>ABS(Portfolios!B324-AVERAGE(Portfolios!$B$2:$B$1257))</f>
        <v>0</v>
      </c>
    </row>
    <row r="325" spans="1:2">
      <c r="A325" s="11">
        <f>Returns!A325</f>
        <v>0</v>
      </c>
      <c r="B325" s="1">
        <f>ABS(Portfolios!B325-AVERAGE(Portfolios!$B$2:$B$1257))</f>
        <v>0</v>
      </c>
    </row>
    <row r="326" spans="1:2">
      <c r="A326" s="11">
        <f>Returns!A326</f>
        <v>0</v>
      </c>
      <c r="B326" s="1">
        <f>ABS(Portfolios!B326-AVERAGE(Portfolios!$B$2:$B$1257))</f>
        <v>0</v>
      </c>
    </row>
    <row r="327" spans="1:2">
      <c r="A327" s="11">
        <f>Returns!A327</f>
        <v>0</v>
      </c>
      <c r="B327" s="1">
        <f>ABS(Portfolios!B327-AVERAGE(Portfolios!$B$2:$B$1257))</f>
        <v>0</v>
      </c>
    </row>
    <row r="328" spans="1:2">
      <c r="A328" s="11">
        <f>Returns!A328</f>
        <v>0</v>
      </c>
      <c r="B328" s="1">
        <f>ABS(Portfolios!B328-AVERAGE(Portfolios!$B$2:$B$1257))</f>
        <v>0</v>
      </c>
    </row>
    <row r="329" spans="1:2">
      <c r="A329" s="11">
        <f>Returns!A329</f>
        <v>0</v>
      </c>
      <c r="B329" s="1">
        <f>ABS(Portfolios!B329-AVERAGE(Portfolios!$B$2:$B$1257))</f>
        <v>0</v>
      </c>
    </row>
    <row r="330" spans="1:2">
      <c r="A330" s="11">
        <f>Returns!A330</f>
        <v>0</v>
      </c>
      <c r="B330" s="1">
        <f>ABS(Portfolios!B330-AVERAGE(Portfolios!$B$2:$B$1257))</f>
        <v>0</v>
      </c>
    </row>
    <row r="331" spans="1:2">
      <c r="A331" s="11">
        <f>Returns!A331</f>
        <v>0</v>
      </c>
      <c r="B331" s="1">
        <f>ABS(Portfolios!B331-AVERAGE(Portfolios!$B$2:$B$1257))</f>
        <v>0</v>
      </c>
    </row>
    <row r="332" spans="1:2">
      <c r="A332" s="11">
        <f>Returns!A332</f>
        <v>0</v>
      </c>
      <c r="B332" s="1">
        <f>ABS(Portfolios!B332-AVERAGE(Portfolios!$B$2:$B$1257))</f>
        <v>0</v>
      </c>
    </row>
    <row r="333" spans="1:2">
      <c r="A333" s="11">
        <f>Returns!A333</f>
        <v>0</v>
      </c>
      <c r="B333" s="1">
        <f>ABS(Portfolios!B333-AVERAGE(Portfolios!$B$2:$B$1257))</f>
        <v>0</v>
      </c>
    </row>
    <row r="334" spans="1:2">
      <c r="A334" s="11">
        <f>Returns!A334</f>
        <v>0</v>
      </c>
      <c r="B334" s="1">
        <f>ABS(Portfolios!B334-AVERAGE(Portfolios!$B$2:$B$1257))</f>
        <v>0</v>
      </c>
    </row>
    <row r="335" spans="1:2">
      <c r="A335" s="11">
        <f>Returns!A335</f>
        <v>0</v>
      </c>
      <c r="B335" s="1">
        <f>ABS(Portfolios!B335-AVERAGE(Portfolios!$B$2:$B$1257))</f>
        <v>0</v>
      </c>
    </row>
    <row r="336" spans="1:2">
      <c r="A336" s="11">
        <f>Returns!A336</f>
        <v>0</v>
      </c>
      <c r="B336" s="1">
        <f>ABS(Portfolios!B336-AVERAGE(Portfolios!$B$2:$B$1257))</f>
        <v>0</v>
      </c>
    </row>
    <row r="337" spans="1:2">
      <c r="A337" s="11">
        <f>Returns!A337</f>
        <v>0</v>
      </c>
      <c r="B337" s="1">
        <f>ABS(Portfolios!B337-AVERAGE(Portfolios!$B$2:$B$1257))</f>
        <v>0</v>
      </c>
    </row>
    <row r="338" spans="1:2">
      <c r="A338" s="11">
        <f>Returns!A338</f>
        <v>0</v>
      </c>
      <c r="B338" s="1">
        <f>ABS(Portfolios!B338-AVERAGE(Portfolios!$B$2:$B$1257))</f>
        <v>0</v>
      </c>
    </row>
    <row r="339" spans="1:2">
      <c r="A339" s="11">
        <f>Returns!A339</f>
        <v>0</v>
      </c>
      <c r="B339" s="1">
        <f>ABS(Portfolios!B339-AVERAGE(Portfolios!$B$2:$B$1257))</f>
        <v>0</v>
      </c>
    </row>
    <row r="340" spans="1:2">
      <c r="A340" s="11">
        <f>Returns!A340</f>
        <v>0</v>
      </c>
      <c r="B340" s="1">
        <f>ABS(Portfolios!B340-AVERAGE(Portfolios!$B$2:$B$1257))</f>
        <v>0</v>
      </c>
    </row>
    <row r="341" spans="1:2">
      <c r="A341" s="11">
        <f>Returns!A341</f>
        <v>0</v>
      </c>
      <c r="B341" s="1">
        <f>ABS(Portfolios!B341-AVERAGE(Portfolios!$B$2:$B$1257))</f>
        <v>0</v>
      </c>
    </row>
    <row r="342" spans="1:2">
      <c r="A342" s="11">
        <f>Returns!A342</f>
        <v>0</v>
      </c>
      <c r="B342" s="1">
        <f>ABS(Portfolios!B342-AVERAGE(Portfolios!$B$2:$B$1257))</f>
        <v>0</v>
      </c>
    </row>
    <row r="343" spans="1:2">
      <c r="A343" s="11">
        <f>Returns!A343</f>
        <v>0</v>
      </c>
      <c r="B343" s="1">
        <f>ABS(Portfolios!B343-AVERAGE(Portfolios!$B$2:$B$1257))</f>
        <v>0</v>
      </c>
    </row>
    <row r="344" spans="1:2">
      <c r="A344" s="11">
        <f>Returns!A344</f>
        <v>0</v>
      </c>
      <c r="B344" s="1">
        <f>ABS(Portfolios!B344-AVERAGE(Portfolios!$B$2:$B$1257))</f>
        <v>0</v>
      </c>
    </row>
    <row r="345" spans="1:2">
      <c r="A345" s="11">
        <f>Returns!A345</f>
        <v>0</v>
      </c>
      <c r="B345" s="1">
        <f>ABS(Portfolios!B345-AVERAGE(Portfolios!$B$2:$B$1257))</f>
        <v>0</v>
      </c>
    </row>
    <row r="346" spans="1:2">
      <c r="A346" s="11">
        <f>Returns!A346</f>
        <v>0</v>
      </c>
      <c r="B346" s="1">
        <f>ABS(Portfolios!B346-AVERAGE(Portfolios!$B$2:$B$1257))</f>
        <v>0</v>
      </c>
    </row>
    <row r="347" spans="1:2">
      <c r="A347" s="11">
        <f>Returns!A347</f>
        <v>0</v>
      </c>
      <c r="B347" s="1">
        <f>ABS(Portfolios!B347-AVERAGE(Portfolios!$B$2:$B$1257))</f>
        <v>0</v>
      </c>
    </row>
    <row r="348" spans="1:2">
      <c r="A348" s="11">
        <f>Returns!A348</f>
        <v>0</v>
      </c>
      <c r="B348" s="1">
        <f>ABS(Portfolios!B348-AVERAGE(Portfolios!$B$2:$B$1257))</f>
        <v>0</v>
      </c>
    </row>
    <row r="349" spans="1:2">
      <c r="A349" s="11">
        <f>Returns!A349</f>
        <v>0</v>
      </c>
      <c r="B349" s="1">
        <f>ABS(Portfolios!B349-AVERAGE(Portfolios!$B$2:$B$1257))</f>
        <v>0</v>
      </c>
    </row>
    <row r="350" spans="1:2">
      <c r="A350" s="11">
        <f>Returns!A350</f>
        <v>0</v>
      </c>
      <c r="B350" s="1">
        <f>ABS(Portfolios!B350-AVERAGE(Portfolios!$B$2:$B$1257))</f>
        <v>0</v>
      </c>
    </row>
    <row r="351" spans="1:2">
      <c r="A351" s="11">
        <f>Returns!A351</f>
        <v>0</v>
      </c>
      <c r="B351" s="1">
        <f>ABS(Portfolios!B351-AVERAGE(Portfolios!$B$2:$B$1257))</f>
        <v>0</v>
      </c>
    </row>
    <row r="352" spans="1:2">
      <c r="A352" s="11">
        <f>Returns!A352</f>
        <v>0</v>
      </c>
      <c r="B352" s="1">
        <f>ABS(Portfolios!B352-AVERAGE(Portfolios!$B$2:$B$1257))</f>
        <v>0</v>
      </c>
    </row>
    <row r="353" spans="1:2">
      <c r="A353" s="11">
        <f>Returns!A353</f>
        <v>0</v>
      </c>
      <c r="B353" s="1">
        <f>ABS(Portfolios!B353-AVERAGE(Portfolios!$B$2:$B$1257))</f>
        <v>0</v>
      </c>
    </row>
    <row r="354" spans="1:2">
      <c r="A354" s="11">
        <f>Returns!A354</f>
        <v>0</v>
      </c>
      <c r="B354" s="1">
        <f>ABS(Portfolios!B354-AVERAGE(Portfolios!$B$2:$B$1257))</f>
        <v>0</v>
      </c>
    </row>
    <row r="355" spans="1:2">
      <c r="A355" s="11">
        <f>Returns!A355</f>
        <v>0</v>
      </c>
      <c r="B355" s="1">
        <f>ABS(Portfolios!B355-AVERAGE(Portfolios!$B$2:$B$1257))</f>
        <v>0</v>
      </c>
    </row>
    <row r="356" spans="1:2">
      <c r="A356" s="11">
        <f>Returns!A356</f>
        <v>0</v>
      </c>
      <c r="B356" s="1">
        <f>ABS(Portfolios!B356-AVERAGE(Portfolios!$B$2:$B$1257))</f>
        <v>0</v>
      </c>
    </row>
    <row r="357" spans="1:2">
      <c r="A357" s="11">
        <f>Returns!A357</f>
        <v>0</v>
      </c>
      <c r="B357" s="1">
        <f>ABS(Portfolios!B357-AVERAGE(Portfolios!$B$2:$B$1257))</f>
        <v>0</v>
      </c>
    </row>
    <row r="358" spans="1:2">
      <c r="A358" s="11">
        <f>Returns!A358</f>
        <v>0</v>
      </c>
      <c r="B358" s="1">
        <f>ABS(Portfolios!B358-AVERAGE(Portfolios!$B$2:$B$1257))</f>
        <v>0</v>
      </c>
    </row>
    <row r="359" spans="1:2">
      <c r="A359" s="11">
        <f>Returns!A359</f>
        <v>0</v>
      </c>
      <c r="B359" s="1">
        <f>ABS(Portfolios!B359-AVERAGE(Portfolios!$B$2:$B$1257))</f>
        <v>0</v>
      </c>
    </row>
    <row r="360" spans="1:2">
      <c r="A360" s="11">
        <f>Returns!A360</f>
        <v>0</v>
      </c>
      <c r="B360" s="1">
        <f>ABS(Portfolios!B360-AVERAGE(Portfolios!$B$2:$B$1257))</f>
        <v>0</v>
      </c>
    </row>
    <row r="361" spans="1:2">
      <c r="A361" s="11">
        <f>Returns!A361</f>
        <v>0</v>
      </c>
      <c r="B361" s="1">
        <f>ABS(Portfolios!B361-AVERAGE(Portfolios!$B$2:$B$1257))</f>
        <v>0</v>
      </c>
    </row>
    <row r="362" spans="1:2">
      <c r="A362" s="11">
        <f>Returns!A362</f>
        <v>0</v>
      </c>
      <c r="B362" s="1">
        <f>ABS(Portfolios!B362-AVERAGE(Portfolios!$B$2:$B$1257))</f>
        <v>0</v>
      </c>
    </row>
    <row r="363" spans="1:2">
      <c r="A363" s="11">
        <f>Returns!A363</f>
        <v>0</v>
      </c>
      <c r="B363" s="1">
        <f>ABS(Portfolios!B363-AVERAGE(Portfolios!$B$2:$B$1257))</f>
        <v>0</v>
      </c>
    </row>
    <row r="364" spans="1:2">
      <c r="A364" s="11">
        <f>Returns!A364</f>
        <v>0</v>
      </c>
      <c r="B364" s="1">
        <f>ABS(Portfolios!B364-AVERAGE(Portfolios!$B$2:$B$1257))</f>
        <v>0</v>
      </c>
    </row>
    <row r="365" spans="1:2">
      <c r="A365" s="11">
        <f>Returns!A365</f>
        <v>0</v>
      </c>
      <c r="B365" s="1">
        <f>ABS(Portfolios!B365-AVERAGE(Portfolios!$B$2:$B$1257))</f>
        <v>0</v>
      </c>
    </row>
    <row r="366" spans="1:2">
      <c r="A366" s="11">
        <f>Returns!A366</f>
        <v>0</v>
      </c>
      <c r="B366" s="1">
        <f>ABS(Portfolios!B366-AVERAGE(Portfolios!$B$2:$B$1257))</f>
        <v>0</v>
      </c>
    </row>
    <row r="367" spans="1:2">
      <c r="A367" s="11">
        <f>Returns!A367</f>
        <v>0</v>
      </c>
      <c r="B367" s="1">
        <f>ABS(Portfolios!B367-AVERAGE(Portfolios!$B$2:$B$1257))</f>
        <v>0</v>
      </c>
    </row>
    <row r="368" spans="1:2">
      <c r="A368" s="11">
        <f>Returns!A368</f>
        <v>0</v>
      </c>
      <c r="B368" s="1">
        <f>ABS(Portfolios!B368-AVERAGE(Portfolios!$B$2:$B$1257))</f>
        <v>0</v>
      </c>
    </row>
    <row r="369" spans="1:2">
      <c r="A369" s="11">
        <f>Returns!A369</f>
        <v>0</v>
      </c>
      <c r="B369" s="1">
        <f>ABS(Portfolios!B369-AVERAGE(Portfolios!$B$2:$B$1257))</f>
        <v>0</v>
      </c>
    </row>
    <row r="370" spans="1:2">
      <c r="A370" s="11">
        <f>Returns!A370</f>
        <v>0</v>
      </c>
      <c r="B370" s="1">
        <f>ABS(Portfolios!B370-AVERAGE(Portfolios!$B$2:$B$1257))</f>
        <v>0</v>
      </c>
    </row>
    <row r="371" spans="1:2">
      <c r="A371" s="11">
        <f>Returns!A371</f>
        <v>0</v>
      </c>
      <c r="B371" s="1">
        <f>ABS(Portfolios!B371-AVERAGE(Portfolios!$B$2:$B$1257))</f>
        <v>0</v>
      </c>
    </row>
    <row r="372" spans="1:2">
      <c r="A372" s="11">
        <f>Returns!A372</f>
        <v>0</v>
      </c>
      <c r="B372" s="1">
        <f>ABS(Portfolios!B372-AVERAGE(Portfolios!$B$2:$B$1257))</f>
        <v>0</v>
      </c>
    </row>
    <row r="373" spans="1:2">
      <c r="A373" s="11">
        <f>Returns!A373</f>
        <v>0</v>
      </c>
      <c r="B373" s="1">
        <f>ABS(Portfolios!B373-AVERAGE(Portfolios!$B$2:$B$1257))</f>
        <v>0</v>
      </c>
    </row>
    <row r="374" spans="1:2">
      <c r="A374" s="11">
        <f>Returns!A374</f>
        <v>0</v>
      </c>
      <c r="B374" s="1">
        <f>ABS(Portfolios!B374-AVERAGE(Portfolios!$B$2:$B$1257))</f>
        <v>0</v>
      </c>
    </row>
    <row r="375" spans="1:2">
      <c r="A375" s="11">
        <f>Returns!A375</f>
        <v>0</v>
      </c>
      <c r="B375" s="1">
        <f>ABS(Portfolios!B375-AVERAGE(Portfolios!$B$2:$B$1257))</f>
        <v>0</v>
      </c>
    </row>
    <row r="376" spans="1:2">
      <c r="A376" s="11">
        <f>Returns!A376</f>
        <v>0</v>
      </c>
      <c r="B376" s="1">
        <f>ABS(Portfolios!B376-AVERAGE(Portfolios!$B$2:$B$1257))</f>
        <v>0</v>
      </c>
    </row>
    <row r="377" spans="1:2">
      <c r="A377" s="11">
        <f>Returns!A377</f>
        <v>0</v>
      </c>
      <c r="B377" s="1">
        <f>ABS(Portfolios!B377-AVERAGE(Portfolios!$B$2:$B$1257))</f>
        <v>0</v>
      </c>
    </row>
    <row r="378" spans="1:2">
      <c r="A378" s="11">
        <f>Returns!A378</f>
        <v>0</v>
      </c>
      <c r="B378" s="1">
        <f>ABS(Portfolios!B378-AVERAGE(Portfolios!$B$2:$B$1257))</f>
        <v>0</v>
      </c>
    </row>
    <row r="379" spans="1:2">
      <c r="A379" s="11">
        <f>Returns!A379</f>
        <v>0</v>
      </c>
      <c r="B379" s="1">
        <f>ABS(Portfolios!B379-AVERAGE(Portfolios!$B$2:$B$1257))</f>
        <v>0</v>
      </c>
    </row>
    <row r="380" spans="1:2">
      <c r="A380" s="11">
        <f>Returns!A380</f>
        <v>0</v>
      </c>
      <c r="B380" s="1">
        <f>ABS(Portfolios!B380-AVERAGE(Portfolios!$B$2:$B$1257))</f>
        <v>0</v>
      </c>
    </row>
    <row r="381" spans="1:2">
      <c r="A381" s="11">
        <f>Returns!A381</f>
        <v>0</v>
      </c>
      <c r="B381" s="1">
        <f>ABS(Portfolios!B381-AVERAGE(Portfolios!$B$2:$B$1257))</f>
        <v>0</v>
      </c>
    </row>
    <row r="382" spans="1:2">
      <c r="A382" s="11">
        <f>Returns!A382</f>
        <v>0</v>
      </c>
      <c r="B382" s="1">
        <f>ABS(Portfolios!B382-AVERAGE(Portfolios!$B$2:$B$1257))</f>
        <v>0</v>
      </c>
    </row>
    <row r="383" spans="1:2">
      <c r="A383" s="11">
        <f>Returns!A383</f>
        <v>0</v>
      </c>
      <c r="B383" s="1">
        <f>ABS(Portfolios!B383-AVERAGE(Portfolios!$B$2:$B$1257))</f>
        <v>0</v>
      </c>
    </row>
    <row r="384" spans="1:2">
      <c r="A384" s="11">
        <f>Returns!A384</f>
        <v>0</v>
      </c>
      <c r="B384" s="1">
        <f>ABS(Portfolios!B384-AVERAGE(Portfolios!$B$2:$B$1257))</f>
        <v>0</v>
      </c>
    </row>
    <row r="385" spans="1:2">
      <c r="A385" s="11">
        <f>Returns!A385</f>
        <v>0</v>
      </c>
      <c r="B385" s="1">
        <f>ABS(Portfolios!B385-AVERAGE(Portfolios!$B$2:$B$1257))</f>
        <v>0</v>
      </c>
    </row>
    <row r="386" spans="1:2">
      <c r="A386" s="11">
        <f>Returns!A386</f>
        <v>0</v>
      </c>
      <c r="B386" s="1">
        <f>ABS(Portfolios!B386-AVERAGE(Portfolios!$B$2:$B$1257))</f>
        <v>0</v>
      </c>
    </row>
    <row r="387" spans="1:2">
      <c r="A387" s="11">
        <f>Returns!A387</f>
        <v>0</v>
      </c>
      <c r="B387" s="1">
        <f>ABS(Portfolios!B387-AVERAGE(Portfolios!$B$2:$B$1257))</f>
        <v>0</v>
      </c>
    </row>
    <row r="388" spans="1:2">
      <c r="A388" s="11">
        <f>Returns!A388</f>
        <v>0</v>
      </c>
      <c r="B388" s="1">
        <f>ABS(Portfolios!B388-AVERAGE(Portfolios!$B$2:$B$1257))</f>
        <v>0</v>
      </c>
    </row>
    <row r="389" spans="1:2">
      <c r="A389" s="11">
        <f>Returns!A389</f>
        <v>0</v>
      </c>
      <c r="B389" s="1">
        <f>ABS(Portfolios!B389-AVERAGE(Portfolios!$B$2:$B$1257))</f>
        <v>0</v>
      </c>
    </row>
    <row r="390" spans="1:2">
      <c r="A390" s="11">
        <f>Returns!A390</f>
        <v>0</v>
      </c>
      <c r="B390" s="1">
        <f>ABS(Portfolios!B390-AVERAGE(Portfolios!$B$2:$B$1257))</f>
        <v>0</v>
      </c>
    </row>
    <row r="391" spans="1:2">
      <c r="A391" s="11">
        <f>Returns!A391</f>
        <v>0</v>
      </c>
      <c r="B391" s="1">
        <f>ABS(Portfolios!B391-AVERAGE(Portfolios!$B$2:$B$1257))</f>
        <v>0</v>
      </c>
    </row>
    <row r="392" spans="1:2">
      <c r="A392" s="11">
        <f>Returns!A392</f>
        <v>0</v>
      </c>
      <c r="B392" s="1">
        <f>ABS(Portfolios!B392-AVERAGE(Portfolios!$B$2:$B$1257))</f>
        <v>0</v>
      </c>
    </row>
    <row r="393" spans="1:2">
      <c r="A393" s="11">
        <f>Returns!A393</f>
        <v>0</v>
      </c>
      <c r="B393" s="1">
        <f>ABS(Portfolios!B393-AVERAGE(Portfolios!$B$2:$B$1257))</f>
        <v>0</v>
      </c>
    </row>
    <row r="394" spans="1:2">
      <c r="A394" s="11">
        <f>Returns!A394</f>
        <v>0</v>
      </c>
      <c r="B394" s="1">
        <f>ABS(Portfolios!B394-AVERAGE(Portfolios!$B$2:$B$1257))</f>
        <v>0</v>
      </c>
    </row>
    <row r="395" spans="1:2">
      <c r="A395" s="11">
        <f>Returns!A395</f>
        <v>0</v>
      </c>
      <c r="B395" s="1">
        <f>ABS(Portfolios!B395-AVERAGE(Portfolios!$B$2:$B$1257))</f>
        <v>0</v>
      </c>
    </row>
    <row r="396" spans="1:2">
      <c r="A396" s="11">
        <f>Returns!A396</f>
        <v>0</v>
      </c>
      <c r="B396" s="1">
        <f>ABS(Portfolios!B396-AVERAGE(Portfolios!$B$2:$B$1257))</f>
        <v>0</v>
      </c>
    </row>
    <row r="397" spans="1:2">
      <c r="A397" s="11">
        <f>Returns!A397</f>
        <v>0</v>
      </c>
      <c r="B397" s="1">
        <f>ABS(Portfolios!B397-AVERAGE(Portfolios!$B$2:$B$1257))</f>
        <v>0</v>
      </c>
    </row>
    <row r="398" spans="1:2">
      <c r="A398" s="11">
        <f>Returns!A398</f>
        <v>0</v>
      </c>
      <c r="B398" s="1">
        <f>ABS(Portfolios!B398-AVERAGE(Portfolios!$B$2:$B$1257))</f>
        <v>0</v>
      </c>
    </row>
    <row r="399" spans="1:2">
      <c r="A399" s="11">
        <f>Returns!A399</f>
        <v>0</v>
      </c>
      <c r="B399" s="1">
        <f>ABS(Portfolios!B399-AVERAGE(Portfolios!$B$2:$B$1257))</f>
        <v>0</v>
      </c>
    </row>
    <row r="400" spans="1:2">
      <c r="A400" s="11">
        <f>Returns!A400</f>
        <v>0</v>
      </c>
      <c r="B400" s="1">
        <f>ABS(Portfolios!B400-AVERAGE(Portfolios!$B$2:$B$1257))</f>
        <v>0</v>
      </c>
    </row>
    <row r="401" spans="1:2">
      <c r="A401" s="11">
        <f>Returns!A401</f>
        <v>0</v>
      </c>
      <c r="B401" s="1">
        <f>ABS(Portfolios!B401-AVERAGE(Portfolios!$B$2:$B$1257))</f>
        <v>0</v>
      </c>
    </row>
    <row r="402" spans="1:2">
      <c r="A402" s="11">
        <f>Returns!A402</f>
        <v>0</v>
      </c>
      <c r="B402" s="1">
        <f>ABS(Portfolios!B402-AVERAGE(Portfolios!$B$2:$B$1257))</f>
        <v>0</v>
      </c>
    </row>
    <row r="403" spans="1:2">
      <c r="A403" s="11">
        <f>Returns!A403</f>
        <v>0</v>
      </c>
      <c r="B403" s="1">
        <f>ABS(Portfolios!B403-AVERAGE(Portfolios!$B$2:$B$1257))</f>
        <v>0</v>
      </c>
    </row>
    <row r="404" spans="1:2">
      <c r="A404" s="11">
        <f>Returns!A404</f>
        <v>0</v>
      </c>
      <c r="B404" s="1">
        <f>ABS(Portfolios!B404-AVERAGE(Portfolios!$B$2:$B$1257))</f>
        <v>0</v>
      </c>
    </row>
    <row r="405" spans="1:2">
      <c r="A405" s="11">
        <f>Returns!A405</f>
        <v>0</v>
      </c>
      <c r="B405" s="1">
        <f>ABS(Portfolios!B405-AVERAGE(Portfolios!$B$2:$B$1257))</f>
        <v>0</v>
      </c>
    </row>
    <row r="406" spans="1:2">
      <c r="A406" s="11">
        <f>Returns!A406</f>
        <v>0</v>
      </c>
      <c r="B406" s="1">
        <f>ABS(Portfolios!B406-AVERAGE(Portfolios!$B$2:$B$1257))</f>
        <v>0</v>
      </c>
    </row>
    <row r="407" spans="1:2">
      <c r="A407" s="11">
        <f>Returns!A407</f>
        <v>0</v>
      </c>
      <c r="B407" s="1">
        <f>ABS(Portfolios!B407-AVERAGE(Portfolios!$B$2:$B$1257))</f>
        <v>0</v>
      </c>
    </row>
    <row r="408" spans="1:2">
      <c r="A408" s="11">
        <f>Returns!A408</f>
        <v>0</v>
      </c>
      <c r="B408" s="1">
        <f>ABS(Portfolios!B408-AVERAGE(Portfolios!$B$2:$B$1257))</f>
        <v>0</v>
      </c>
    </row>
    <row r="409" spans="1:2">
      <c r="A409" s="11">
        <f>Returns!A409</f>
        <v>0</v>
      </c>
      <c r="B409" s="1">
        <f>ABS(Portfolios!B409-AVERAGE(Portfolios!$B$2:$B$1257))</f>
        <v>0</v>
      </c>
    </row>
    <row r="410" spans="1:2">
      <c r="A410" s="11">
        <f>Returns!A410</f>
        <v>0</v>
      </c>
      <c r="B410" s="1">
        <f>ABS(Portfolios!B410-AVERAGE(Portfolios!$B$2:$B$1257))</f>
        <v>0</v>
      </c>
    </row>
    <row r="411" spans="1:2">
      <c r="A411" s="11">
        <f>Returns!A411</f>
        <v>0</v>
      </c>
      <c r="B411" s="1">
        <f>ABS(Portfolios!B411-AVERAGE(Portfolios!$B$2:$B$1257))</f>
        <v>0</v>
      </c>
    </row>
    <row r="412" spans="1:2">
      <c r="A412" s="11">
        <f>Returns!A412</f>
        <v>0</v>
      </c>
      <c r="B412" s="1">
        <f>ABS(Portfolios!B412-AVERAGE(Portfolios!$B$2:$B$1257))</f>
        <v>0</v>
      </c>
    </row>
    <row r="413" spans="1:2">
      <c r="A413" s="11">
        <f>Returns!A413</f>
        <v>0</v>
      </c>
      <c r="B413" s="1">
        <f>ABS(Portfolios!B413-AVERAGE(Portfolios!$B$2:$B$1257))</f>
        <v>0</v>
      </c>
    </row>
    <row r="414" spans="1:2">
      <c r="A414" s="11">
        <f>Returns!A414</f>
        <v>0</v>
      </c>
      <c r="B414" s="1">
        <f>ABS(Portfolios!B414-AVERAGE(Portfolios!$B$2:$B$1257))</f>
        <v>0</v>
      </c>
    </row>
    <row r="415" spans="1:2">
      <c r="A415" s="11">
        <f>Returns!A415</f>
        <v>0</v>
      </c>
      <c r="B415" s="1">
        <f>ABS(Portfolios!B415-AVERAGE(Portfolios!$B$2:$B$1257))</f>
        <v>0</v>
      </c>
    </row>
    <row r="416" spans="1:2">
      <c r="A416" s="11">
        <f>Returns!A416</f>
        <v>0</v>
      </c>
      <c r="B416" s="1">
        <f>ABS(Portfolios!B416-AVERAGE(Portfolios!$B$2:$B$1257))</f>
        <v>0</v>
      </c>
    </row>
    <row r="417" spans="1:2">
      <c r="A417" s="11">
        <f>Returns!A417</f>
        <v>0</v>
      </c>
      <c r="B417" s="1">
        <f>ABS(Portfolios!B417-AVERAGE(Portfolios!$B$2:$B$1257))</f>
        <v>0</v>
      </c>
    </row>
    <row r="418" spans="1:2">
      <c r="A418" s="11">
        <f>Returns!A418</f>
        <v>0</v>
      </c>
      <c r="B418" s="1">
        <f>ABS(Portfolios!B418-AVERAGE(Portfolios!$B$2:$B$1257))</f>
        <v>0</v>
      </c>
    </row>
    <row r="419" spans="1:2">
      <c r="A419" s="11">
        <f>Returns!A419</f>
        <v>0</v>
      </c>
      <c r="B419" s="1">
        <f>ABS(Portfolios!B419-AVERAGE(Portfolios!$B$2:$B$1257))</f>
        <v>0</v>
      </c>
    </row>
    <row r="420" spans="1:2">
      <c r="A420" s="11">
        <f>Returns!A420</f>
        <v>0</v>
      </c>
      <c r="B420" s="1">
        <f>ABS(Portfolios!B420-AVERAGE(Portfolios!$B$2:$B$1257))</f>
        <v>0</v>
      </c>
    </row>
    <row r="421" spans="1:2">
      <c r="A421" s="11">
        <f>Returns!A421</f>
        <v>0</v>
      </c>
      <c r="B421" s="1">
        <f>ABS(Portfolios!B421-AVERAGE(Portfolios!$B$2:$B$1257))</f>
        <v>0</v>
      </c>
    </row>
    <row r="422" spans="1:2">
      <c r="A422" s="11">
        <f>Returns!A422</f>
        <v>0</v>
      </c>
      <c r="B422" s="1">
        <f>ABS(Portfolios!B422-AVERAGE(Portfolios!$B$2:$B$1257))</f>
        <v>0</v>
      </c>
    </row>
    <row r="423" spans="1:2">
      <c r="A423" s="11">
        <f>Returns!A423</f>
        <v>0</v>
      </c>
      <c r="B423" s="1">
        <f>ABS(Portfolios!B423-AVERAGE(Portfolios!$B$2:$B$1257))</f>
        <v>0</v>
      </c>
    </row>
    <row r="424" spans="1:2">
      <c r="A424" s="11">
        <f>Returns!A424</f>
        <v>0</v>
      </c>
      <c r="B424" s="1">
        <f>ABS(Portfolios!B424-AVERAGE(Portfolios!$B$2:$B$1257))</f>
        <v>0</v>
      </c>
    </row>
    <row r="425" spans="1:2">
      <c r="A425" s="11">
        <f>Returns!A425</f>
        <v>0</v>
      </c>
      <c r="B425" s="1">
        <f>ABS(Portfolios!B425-AVERAGE(Portfolios!$B$2:$B$1257))</f>
        <v>0</v>
      </c>
    </row>
    <row r="426" spans="1:2">
      <c r="A426" s="11">
        <f>Returns!A426</f>
        <v>0</v>
      </c>
      <c r="B426" s="1">
        <f>ABS(Portfolios!B426-AVERAGE(Portfolios!$B$2:$B$1257))</f>
        <v>0</v>
      </c>
    </row>
    <row r="427" spans="1:2">
      <c r="A427" s="11">
        <f>Returns!A427</f>
        <v>0</v>
      </c>
      <c r="B427" s="1">
        <f>ABS(Portfolios!B427-AVERAGE(Portfolios!$B$2:$B$1257))</f>
        <v>0</v>
      </c>
    </row>
    <row r="428" spans="1:2">
      <c r="A428" s="11">
        <f>Returns!A428</f>
        <v>0</v>
      </c>
      <c r="B428" s="1">
        <f>ABS(Portfolios!B428-AVERAGE(Portfolios!$B$2:$B$1257))</f>
        <v>0</v>
      </c>
    </row>
    <row r="429" spans="1:2">
      <c r="A429" s="11">
        <f>Returns!A429</f>
        <v>0</v>
      </c>
      <c r="B429" s="1">
        <f>ABS(Portfolios!B429-AVERAGE(Portfolios!$B$2:$B$1257))</f>
        <v>0</v>
      </c>
    </row>
    <row r="430" spans="1:2">
      <c r="A430" s="11">
        <f>Returns!A430</f>
        <v>0</v>
      </c>
      <c r="B430" s="1">
        <f>ABS(Portfolios!B430-AVERAGE(Portfolios!$B$2:$B$1257))</f>
        <v>0</v>
      </c>
    </row>
    <row r="431" spans="1:2">
      <c r="A431" s="11">
        <f>Returns!A431</f>
        <v>0</v>
      </c>
      <c r="B431" s="1">
        <f>ABS(Portfolios!B431-AVERAGE(Portfolios!$B$2:$B$1257))</f>
        <v>0</v>
      </c>
    </row>
    <row r="432" spans="1:2">
      <c r="A432" s="11">
        <f>Returns!A432</f>
        <v>0</v>
      </c>
      <c r="B432" s="1">
        <f>ABS(Portfolios!B432-AVERAGE(Portfolios!$B$2:$B$1257))</f>
        <v>0</v>
      </c>
    </row>
    <row r="433" spans="1:2">
      <c r="A433" s="11">
        <f>Returns!A433</f>
        <v>0</v>
      </c>
      <c r="B433" s="1">
        <f>ABS(Portfolios!B433-AVERAGE(Portfolios!$B$2:$B$1257))</f>
        <v>0</v>
      </c>
    </row>
    <row r="434" spans="1:2">
      <c r="A434" s="11">
        <f>Returns!A434</f>
        <v>0</v>
      </c>
      <c r="B434" s="1">
        <f>ABS(Portfolios!B434-AVERAGE(Portfolios!$B$2:$B$1257))</f>
        <v>0</v>
      </c>
    </row>
    <row r="435" spans="1:2">
      <c r="A435" s="11">
        <f>Returns!A435</f>
        <v>0</v>
      </c>
      <c r="B435" s="1">
        <f>ABS(Portfolios!B435-AVERAGE(Portfolios!$B$2:$B$1257))</f>
        <v>0</v>
      </c>
    </row>
    <row r="436" spans="1:2">
      <c r="A436" s="11">
        <f>Returns!A436</f>
        <v>0</v>
      </c>
      <c r="B436" s="1">
        <f>ABS(Portfolios!B436-AVERAGE(Portfolios!$B$2:$B$1257))</f>
        <v>0</v>
      </c>
    </row>
    <row r="437" spans="1:2">
      <c r="A437" s="11">
        <f>Returns!A437</f>
        <v>0</v>
      </c>
      <c r="B437" s="1">
        <f>ABS(Portfolios!B437-AVERAGE(Portfolios!$B$2:$B$1257))</f>
        <v>0</v>
      </c>
    </row>
    <row r="438" spans="1:2">
      <c r="A438" s="11">
        <f>Returns!A438</f>
        <v>0</v>
      </c>
      <c r="B438" s="1">
        <f>ABS(Portfolios!B438-AVERAGE(Portfolios!$B$2:$B$1257))</f>
        <v>0</v>
      </c>
    </row>
    <row r="439" spans="1:2">
      <c r="A439" s="11">
        <f>Returns!A439</f>
        <v>0</v>
      </c>
      <c r="B439" s="1">
        <f>ABS(Portfolios!B439-AVERAGE(Portfolios!$B$2:$B$1257))</f>
        <v>0</v>
      </c>
    </row>
    <row r="440" spans="1:2">
      <c r="A440" s="11">
        <f>Returns!A440</f>
        <v>0</v>
      </c>
      <c r="B440" s="1">
        <f>ABS(Portfolios!B440-AVERAGE(Portfolios!$B$2:$B$1257))</f>
        <v>0</v>
      </c>
    </row>
    <row r="441" spans="1:2">
      <c r="A441" s="11">
        <f>Returns!A441</f>
        <v>0</v>
      </c>
      <c r="B441" s="1">
        <f>ABS(Portfolios!B441-AVERAGE(Portfolios!$B$2:$B$1257))</f>
        <v>0</v>
      </c>
    </row>
    <row r="442" spans="1:2">
      <c r="A442" s="11">
        <f>Returns!A442</f>
        <v>0</v>
      </c>
      <c r="B442" s="1">
        <f>ABS(Portfolios!B442-AVERAGE(Portfolios!$B$2:$B$1257))</f>
        <v>0</v>
      </c>
    </row>
    <row r="443" spans="1:2">
      <c r="A443" s="11">
        <f>Returns!A443</f>
        <v>0</v>
      </c>
      <c r="B443" s="1">
        <f>ABS(Portfolios!B443-AVERAGE(Portfolios!$B$2:$B$1257))</f>
        <v>0</v>
      </c>
    </row>
    <row r="444" spans="1:2">
      <c r="A444" s="11">
        <f>Returns!A444</f>
        <v>0</v>
      </c>
      <c r="B444" s="1">
        <f>ABS(Portfolios!B444-AVERAGE(Portfolios!$B$2:$B$1257))</f>
        <v>0</v>
      </c>
    </row>
    <row r="445" spans="1:2">
      <c r="A445" s="11">
        <f>Returns!A445</f>
        <v>0</v>
      </c>
      <c r="B445" s="1">
        <f>ABS(Portfolios!B445-AVERAGE(Portfolios!$B$2:$B$1257))</f>
        <v>0</v>
      </c>
    </row>
    <row r="446" spans="1:2">
      <c r="A446" s="11">
        <f>Returns!A446</f>
        <v>0</v>
      </c>
      <c r="B446" s="1">
        <f>ABS(Portfolios!B446-AVERAGE(Portfolios!$B$2:$B$1257))</f>
        <v>0</v>
      </c>
    </row>
    <row r="447" spans="1:2">
      <c r="A447" s="11">
        <f>Returns!A447</f>
        <v>0</v>
      </c>
      <c r="B447" s="1">
        <f>ABS(Portfolios!B447-AVERAGE(Portfolios!$B$2:$B$1257))</f>
        <v>0</v>
      </c>
    </row>
    <row r="448" spans="1:2">
      <c r="A448" s="11">
        <f>Returns!A448</f>
        <v>0</v>
      </c>
      <c r="B448" s="1">
        <f>ABS(Portfolios!B448-AVERAGE(Portfolios!$B$2:$B$1257))</f>
        <v>0</v>
      </c>
    </row>
    <row r="449" spans="1:2">
      <c r="A449" s="11">
        <f>Returns!A449</f>
        <v>0</v>
      </c>
      <c r="B449" s="1">
        <f>ABS(Portfolios!B449-AVERAGE(Portfolios!$B$2:$B$1257))</f>
        <v>0</v>
      </c>
    </row>
    <row r="450" spans="1:2">
      <c r="A450" s="11">
        <f>Returns!A450</f>
        <v>0</v>
      </c>
      <c r="B450" s="1">
        <f>ABS(Portfolios!B450-AVERAGE(Portfolios!$B$2:$B$1257))</f>
        <v>0</v>
      </c>
    </row>
    <row r="451" spans="1:2">
      <c r="A451" s="11">
        <f>Returns!A451</f>
        <v>0</v>
      </c>
      <c r="B451" s="1">
        <f>ABS(Portfolios!B451-AVERAGE(Portfolios!$B$2:$B$1257))</f>
        <v>0</v>
      </c>
    </row>
    <row r="452" spans="1:2">
      <c r="A452" s="11">
        <f>Returns!A452</f>
        <v>0</v>
      </c>
      <c r="B452" s="1">
        <f>ABS(Portfolios!B452-AVERAGE(Portfolios!$B$2:$B$1257))</f>
        <v>0</v>
      </c>
    </row>
    <row r="453" spans="1:2">
      <c r="A453" s="11">
        <f>Returns!A453</f>
        <v>0</v>
      </c>
      <c r="B453" s="1">
        <f>ABS(Portfolios!B453-AVERAGE(Portfolios!$B$2:$B$1257))</f>
        <v>0</v>
      </c>
    </row>
    <row r="454" spans="1:2">
      <c r="A454" s="11">
        <f>Returns!A454</f>
        <v>0</v>
      </c>
      <c r="B454" s="1">
        <f>ABS(Portfolios!B454-AVERAGE(Portfolios!$B$2:$B$1257))</f>
        <v>0</v>
      </c>
    </row>
    <row r="455" spans="1:2">
      <c r="A455" s="11">
        <f>Returns!A455</f>
        <v>0</v>
      </c>
      <c r="B455" s="1">
        <f>ABS(Portfolios!B455-AVERAGE(Portfolios!$B$2:$B$1257))</f>
        <v>0</v>
      </c>
    </row>
    <row r="456" spans="1:2">
      <c r="A456" s="11">
        <f>Returns!A456</f>
        <v>0</v>
      </c>
      <c r="B456" s="1">
        <f>ABS(Portfolios!B456-AVERAGE(Portfolios!$B$2:$B$1257))</f>
        <v>0</v>
      </c>
    </row>
    <row r="457" spans="1:2">
      <c r="A457" s="11">
        <f>Returns!A457</f>
        <v>0</v>
      </c>
      <c r="B457" s="1">
        <f>ABS(Portfolios!B457-AVERAGE(Portfolios!$B$2:$B$1257))</f>
        <v>0</v>
      </c>
    </row>
    <row r="458" spans="1:2">
      <c r="A458" s="11">
        <f>Returns!A458</f>
        <v>0</v>
      </c>
      <c r="B458" s="1">
        <f>ABS(Portfolios!B458-AVERAGE(Portfolios!$B$2:$B$1257))</f>
        <v>0</v>
      </c>
    </row>
    <row r="459" spans="1:2">
      <c r="A459" s="11">
        <f>Returns!A459</f>
        <v>0</v>
      </c>
      <c r="B459" s="1">
        <f>ABS(Portfolios!B459-AVERAGE(Portfolios!$B$2:$B$1257))</f>
        <v>0</v>
      </c>
    </row>
    <row r="460" spans="1:2">
      <c r="A460" s="11">
        <f>Returns!A460</f>
        <v>0</v>
      </c>
      <c r="B460" s="1">
        <f>ABS(Portfolios!B460-AVERAGE(Portfolios!$B$2:$B$1257))</f>
        <v>0</v>
      </c>
    </row>
    <row r="461" spans="1:2">
      <c r="A461" s="11">
        <f>Returns!A461</f>
        <v>0</v>
      </c>
      <c r="B461" s="1">
        <f>ABS(Portfolios!B461-AVERAGE(Portfolios!$B$2:$B$1257))</f>
        <v>0</v>
      </c>
    </row>
    <row r="462" spans="1:2">
      <c r="A462" s="11">
        <f>Returns!A462</f>
        <v>0</v>
      </c>
      <c r="B462" s="1">
        <f>ABS(Portfolios!B462-AVERAGE(Portfolios!$B$2:$B$1257))</f>
        <v>0</v>
      </c>
    </row>
    <row r="463" spans="1:2">
      <c r="A463" s="11">
        <f>Returns!A463</f>
        <v>0</v>
      </c>
      <c r="B463" s="1">
        <f>ABS(Portfolios!B463-AVERAGE(Portfolios!$B$2:$B$1257))</f>
        <v>0</v>
      </c>
    </row>
    <row r="464" spans="1:2">
      <c r="A464" s="11">
        <f>Returns!A464</f>
        <v>0</v>
      </c>
      <c r="B464" s="1">
        <f>ABS(Portfolios!B464-AVERAGE(Portfolios!$B$2:$B$1257))</f>
        <v>0</v>
      </c>
    </row>
    <row r="465" spans="1:2">
      <c r="A465" s="11">
        <f>Returns!A465</f>
        <v>0</v>
      </c>
      <c r="B465" s="1">
        <f>ABS(Portfolios!B465-AVERAGE(Portfolios!$B$2:$B$1257))</f>
        <v>0</v>
      </c>
    </row>
    <row r="466" spans="1:2">
      <c r="A466" s="11">
        <f>Returns!A466</f>
        <v>0</v>
      </c>
      <c r="B466" s="1">
        <f>ABS(Portfolios!B466-AVERAGE(Portfolios!$B$2:$B$1257))</f>
        <v>0</v>
      </c>
    </row>
    <row r="467" spans="1:2">
      <c r="A467" s="11">
        <f>Returns!A467</f>
        <v>0</v>
      </c>
      <c r="B467" s="1">
        <f>ABS(Portfolios!B467-AVERAGE(Portfolios!$B$2:$B$1257))</f>
        <v>0</v>
      </c>
    </row>
    <row r="468" spans="1:2">
      <c r="A468" s="11">
        <f>Returns!A468</f>
        <v>0</v>
      </c>
      <c r="B468" s="1">
        <f>ABS(Portfolios!B468-AVERAGE(Portfolios!$B$2:$B$1257))</f>
        <v>0</v>
      </c>
    </row>
    <row r="469" spans="1:2">
      <c r="A469" s="11">
        <f>Returns!A469</f>
        <v>0</v>
      </c>
      <c r="B469" s="1">
        <f>ABS(Portfolios!B469-AVERAGE(Portfolios!$B$2:$B$1257))</f>
        <v>0</v>
      </c>
    </row>
    <row r="470" spans="1:2">
      <c r="A470" s="11">
        <f>Returns!A470</f>
        <v>0</v>
      </c>
      <c r="B470" s="1">
        <f>ABS(Portfolios!B470-AVERAGE(Portfolios!$B$2:$B$1257))</f>
        <v>0</v>
      </c>
    </row>
    <row r="471" spans="1:2">
      <c r="A471" s="11">
        <f>Returns!A471</f>
        <v>0</v>
      </c>
      <c r="B471" s="1">
        <f>ABS(Portfolios!B471-AVERAGE(Portfolios!$B$2:$B$1257))</f>
        <v>0</v>
      </c>
    </row>
    <row r="472" spans="1:2">
      <c r="A472" s="11">
        <f>Returns!A472</f>
        <v>0</v>
      </c>
      <c r="B472" s="1">
        <f>ABS(Portfolios!B472-AVERAGE(Portfolios!$B$2:$B$1257))</f>
        <v>0</v>
      </c>
    </row>
    <row r="473" spans="1:2">
      <c r="A473" s="11">
        <f>Returns!A473</f>
        <v>0</v>
      </c>
      <c r="B473" s="1">
        <f>ABS(Portfolios!B473-AVERAGE(Portfolios!$B$2:$B$1257))</f>
        <v>0</v>
      </c>
    </row>
    <row r="474" spans="1:2">
      <c r="A474" s="11">
        <f>Returns!A474</f>
        <v>0</v>
      </c>
      <c r="B474" s="1">
        <f>ABS(Portfolios!B474-AVERAGE(Portfolios!$B$2:$B$1257))</f>
        <v>0</v>
      </c>
    </row>
    <row r="475" spans="1:2">
      <c r="A475" s="11">
        <f>Returns!A475</f>
        <v>0</v>
      </c>
      <c r="B475" s="1">
        <f>ABS(Portfolios!B475-AVERAGE(Portfolios!$B$2:$B$1257))</f>
        <v>0</v>
      </c>
    </row>
    <row r="476" spans="1:2">
      <c r="A476" s="11">
        <f>Returns!A476</f>
        <v>0</v>
      </c>
      <c r="B476" s="1">
        <f>ABS(Portfolios!B476-AVERAGE(Portfolios!$B$2:$B$1257))</f>
        <v>0</v>
      </c>
    </row>
    <row r="477" spans="1:2">
      <c r="A477" s="11">
        <f>Returns!A477</f>
        <v>0</v>
      </c>
      <c r="B477" s="1">
        <f>ABS(Portfolios!B477-AVERAGE(Portfolios!$B$2:$B$1257))</f>
        <v>0</v>
      </c>
    </row>
    <row r="478" spans="1:2">
      <c r="A478" s="11">
        <f>Returns!A478</f>
        <v>0</v>
      </c>
      <c r="B478" s="1">
        <f>ABS(Portfolios!B478-AVERAGE(Portfolios!$B$2:$B$1257))</f>
        <v>0</v>
      </c>
    </row>
    <row r="479" spans="1:2">
      <c r="A479" s="11">
        <f>Returns!A479</f>
        <v>0</v>
      </c>
      <c r="B479" s="1">
        <f>ABS(Portfolios!B479-AVERAGE(Portfolios!$B$2:$B$1257))</f>
        <v>0</v>
      </c>
    </row>
    <row r="480" spans="1:2">
      <c r="A480" s="11">
        <f>Returns!A480</f>
        <v>0</v>
      </c>
      <c r="B480" s="1">
        <f>ABS(Portfolios!B480-AVERAGE(Portfolios!$B$2:$B$1257))</f>
        <v>0</v>
      </c>
    </row>
    <row r="481" spans="1:2">
      <c r="A481" s="11">
        <f>Returns!A481</f>
        <v>0</v>
      </c>
      <c r="B481" s="1">
        <f>ABS(Portfolios!B481-AVERAGE(Portfolios!$B$2:$B$1257))</f>
        <v>0</v>
      </c>
    </row>
    <row r="482" spans="1:2">
      <c r="A482" s="11">
        <f>Returns!A482</f>
        <v>0</v>
      </c>
      <c r="B482" s="1">
        <f>ABS(Portfolios!B482-AVERAGE(Portfolios!$B$2:$B$1257))</f>
        <v>0</v>
      </c>
    </row>
    <row r="483" spans="1:2">
      <c r="A483" s="11">
        <f>Returns!A483</f>
        <v>0</v>
      </c>
      <c r="B483" s="1">
        <f>ABS(Portfolios!B483-AVERAGE(Portfolios!$B$2:$B$1257))</f>
        <v>0</v>
      </c>
    </row>
    <row r="484" spans="1:2">
      <c r="A484" s="11">
        <f>Returns!A484</f>
        <v>0</v>
      </c>
      <c r="B484" s="1">
        <f>ABS(Portfolios!B484-AVERAGE(Portfolios!$B$2:$B$1257))</f>
        <v>0</v>
      </c>
    </row>
    <row r="485" spans="1:2">
      <c r="A485" s="11">
        <f>Returns!A485</f>
        <v>0</v>
      </c>
      <c r="B485" s="1">
        <f>ABS(Portfolios!B485-AVERAGE(Portfolios!$B$2:$B$1257))</f>
        <v>0</v>
      </c>
    </row>
    <row r="486" spans="1:2">
      <c r="A486" s="11">
        <f>Returns!A486</f>
        <v>0</v>
      </c>
      <c r="B486" s="1">
        <f>ABS(Portfolios!B486-AVERAGE(Portfolios!$B$2:$B$1257))</f>
        <v>0</v>
      </c>
    </row>
    <row r="487" spans="1:2">
      <c r="A487" s="11">
        <f>Returns!A487</f>
        <v>0</v>
      </c>
      <c r="B487" s="1">
        <f>ABS(Portfolios!B487-AVERAGE(Portfolios!$B$2:$B$1257))</f>
        <v>0</v>
      </c>
    </row>
    <row r="488" spans="1:2">
      <c r="A488" s="11">
        <f>Returns!A488</f>
        <v>0</v>
      </c>
      <c r="B488" s="1">
        <f>ABS(Portfolios!B488-AVERAGE(Portfolios!$B$2:$B$1257))</f>
        <v>0</v>
      </c>
    </row>
    <row r="489" spans="1:2">
      <c r="A489" s="11">
        <f>Returns!A489</f>
        <v>0</v>
      </c>
      <c r="B489" s="1">
        <f>ABS(Portfolios!B489-AVERAGE(Portfolios!$B$2:$B$1257))</f>
        <v>0</v>
      </c>
    </row>
    <row r="490" spans="1:2">
      <c r="A490" s="11">
        <f>Returns!A490</f>
        <v>0</v>
      </c>
      <c r="B490" s="1">
        <f>ABS(Portfolios!B490-AVERAGE(Portfolios!$B$2:$B$1257))</f>
        <v>0</v>
      </c>
    </row>
    <row r="491" spans="1:2">
      <c r="A491" s="11">
        <f>Returns!A491</f>
        <v>0</v>
      </c>
      <c r="B491" s="1">
        <f>ABS(Portfolios!B491-AVERAGE(Portfolios!$B$2:$B$1257))</f>
        <v>0</v>
      </c>
    </row>
    <row r="492" spans="1:2">
      <c r="A492" s="11">
        <f>Returns!A492</f>
        <v>0</v>
      </c>
      <c r="B492" s="1">
        <f>ABS(Portfolios!B492-AVERAGE(Portfolios!$B$2:$B$1257))</f>
        <v>0</v>
      </c>
    </row>
    <row r="493" spans="1:2">
      <c r="A493" s="11">
        <f>Returns!A493</f>
        <v>0</v>
      </c>
      <c r="B493" s="1">
        <f>ABS(Portfolios!B493-AVERAGE(Portfolios!$B$2:$B$1257))</f>
        <v>0</v>
      </c>
    </row>
    <row r="494" spans="1:2">
      <c r="A494" s="11">
        <f>Returns!A494</f>
        <v>0</v>
      </c>
      <c r="B494" s="1">
        <f>ABS(Portfolios!B494-AVERAGE(Portfolios!$B$2:$B$1257))</f>
        <v>0</v>
      </c>
    </row>
    <row r="495" spans="1:2">
      <c r="A495" s="11">
        <f>Returns!A495</f>
        <v>0</v>
      </c>
      <c r="B495" s="1">
        <f>ABS(Portfolios!B495-AVERAGE(Portfolios!$B$2:$B$1257))</f>
        <v>0</v>
      </c>
    </row>
    <row r="496" spans="1:2">
      <c r="A496" s="11">
        <f>Returns!A496</f>
        <v>0</v>
      </c>
      <c r="B496" s="1">
        <f>ABS(Portfolios!B496-AVERAGE(Portfolios!$B$2:$B$1257))</f>
        <v>0</v>
      </c>
    </row>
    <row r="497" spans="1:2">
      <c r="A497" s="11">
        <f>Returns!A497</f>
        <v>0</v>
      </c>
      <c r="B497" s="1">
        <f>ABS(Portfolios!B497-AVERAGE(Portfolios!$B$2:$B$1257))</f>
        <v>0</v>
      </c>
    </row>
    <row r="498" spans="1:2">
      <c r="A498" s="11">
        <f>Returns!A498</f>
        <v>0</v>
      </c>
      <c r="B498" s="1">
        <f>ABS(Portfolios!B498-AVERAGE(Portfolios!$B$2:$B$1257))</f>
        <v>0</v>
      </c>
    </row>
    <row r="499" spans="1:2">
      <c r="A499" s="11">
        <f>Returns!A499</f>
        <v>0</v>
      </c>
      <c r="B499" s="1">
        <f>ABS(Portfolios!B499-AVERAGE(Portfolios!$B$2:$B$1257))</f>
        <v>0</v>
      </c>
    </row>
    <row r="500" spans="1:2">
      <c r="A500" s="11">
        <f>Returns!A500</f>
        <v>0</v>
      </c>
      <c r="B500" s="1">
        <f>ABS(Portfolios!B500-AVERAGE(Portfolios!$B$2:$B$1257))</f>
        <v>0</v>
      </c>
    </row>
    <row r="501" spans="1:2">
      <c r="A501" s="11">
        <f>Returns!A501</f>
        <v>0</v>
      </c>
      <c r="B501" s="1">
        <f>ABS(Portfolios!B501-AVERAGE(Portfolios!$B$2:$B$1257))</f>
        <v>0</v>
      </c>
    </row>
    <row r="502" spans="1:2">
      <c r="A502" s="11">
        <f>Returns!A502</f>
        <v>0</v>
      </c>
      <c r="B502" s="1">
        <f>ABS(Portfolios!B502-AVERAGE(Portfolios!$B$2:$B$1257))</f>
        <v>0</v>
      </c>
    </row>
    <row r="503" spans="1:2">
      <c r="A503" s="11">
        <f>Returns!A503</f>
        <v>0</v>
      </c>
      <c r="B503" s="1">
        <f>ABS(Portfolios!B503-AVERAGE(Portfolios!$B$2:$B$1257))</f>
        <v>0</v>
      </c>
    </row>
    <row r="504" spans="1:2">
      <c r="A504" s="11">
        <f>Returns!A504</f>
        <v>0</v>
      </c>
      <c r="B504" s="1">
        <f>ABS(Portfolios!B504-AVERAGE(Portfolios!$B$2:$B$1257))</f>
        <v>0</v>
      </c>
    </row>
    <row r="505" spans="1:2">
      <c r="A505" s="11">
        <f>Returns!A505</f>
        <v>0</v>
      </c>
      <c r="B505" s="1">
        <f>ABS(Portfolios!B505-AVERAGE(Portfolios!$B$2:$B$1257))</f>
        <v>0</v>
      </c>
    </row>
    <row r="506" spans="1:2">
      <c r="A506" s="11">
        <f>Returns!A506</f>
        <v>0</v>
      </c>
      <c r="B506" s="1">
        <f>ABS(Portfolios!B506-AVERAGE(Portfolios!$B$2:$B$1257))</f>
        <v>0</v>
      </c>
    </row>
    <row r="507" spans="1:2">
      <c r="A507" s="11">
        <f>Returns!A507</f>
        <v>0</v>
      </c>
      <c r="B507" s="1">
        <f>ABS(Portfolios!B507-AVERAGE(Portfolios!$B$2:$B$1257))</f>
        <v>0</v>
      </c>
    </row>
    <row r="508" spans="1:2">
      <c r="A508" s="11">
        <f>Returns!A508</f>
        <v>0</v>
      </c>
      <c r="B508" s="1">
        <f>ABS(Portfolios!B508-AVERAGE(Portfolios!$B$2:$B$1257))</f>
        <v>0</v>
      </c>
    </row>
    <row r="509" spans="1:2">
      <c r="A509" s="11">
        <f>Returns!A509</f>
        <v>0</v>
      </c>
      <c r="B509" s="1">
        <f>ABS(Portfolios!B509-AVERAGE(Portfolios!$B$2:$B$1257))</f>
        <v>0</v>
      </c>
    </row>
    <row r="510" spans="1:2">
      <c r="A510" s="11">
        <f>Returns!A510</f>
        <v>0</v>
      </c>
      <c r="B510" s="1">
        <f>ABS(Portfolios!B510-AVERAGE(Portfolios!$B$2:$B$1257))</f>
        <v>0</v>
      </c>
    </row>
    <row r="511" spans="1:2">
      <c r="A511" s="11">
        <f>Returns!A511</f>
        <v>0</v>
      </c>
      <c r="B511" s="1">
        <f>ABS(Portfolios!B511-AVERAGE(Portfolios!$B$2:$B$1257))</f>
        <v>0</v>
      </c>
    </row>
    <row r="512" spans="1:2">
      <c r="A512" s="11">
        <f>Returns!A512</f>
        <v>0</v>
      </c>
      <c r="B512" s="1">
        <f>ABS(Portfolios!B512-AVERAGE(Portfolios!$B$2:$B$1257))</f>
        <v>0</v>
      </c>
    </row>
    <row r="513" spans="1:2">
      <c r="A513" s="11">
        <f>Returns!A513</f>
        <v>0</v>
      </c>
      <c r="B513" s="1">
        <f>ABS(Portfolios!B513-AVERAGE(Portfolios!$B$2:$B$1257))</f>
        <v>0</v>
      </c>
    </row>
    <row r="514" spans="1:2">
      <c r="A514" s="11">
        <f>Returns!A514</f>
        <v>0</v>
      </c>
      <c r="B514" s="1">
        <f>ABS(Portfolios!B514-AVERAGE(Portfolios!$B$2:$B$1257))</f>
        <v>0</v>
      </c>
    </row>
    <row r="515" spans="1:2">
      <c r="A515" s="11">
        <f>Returns!A515</f>
        <v>0</v>
      </c>
      <c r="B515" s="1">
        <f>ABS(Portfolios!B515-AVERAGE(Portfolios!$B$2:$B$1257))</f>
        <v>0</v>
      </c>
    </row>
    <row r="516" spans="1:2">
      <c r="A516" s="11">
        <f>Returns!A516</f>
        <v>0</v>
      </c>
      <c r="B516" s="1">
        <f>ABS(Portfolios!B516-AVERAGE(Portfolios!$B$2:$B$1257))</f>
        <v>0</v>
      </c>
    </row>
    <row r="517" spans="1:2">
      <c r="A517" s="11">
        <f>Returns!A517</f>
        <v>0</v>
      </c>
      <c r="B517" s="1">
        <f>ABS(Portfolios!B517-AVERAGE(Portfolios!$B$2:$B$1257))</f>
        <v>0</v>
      </c>
    </row>
    <row r="518" spans="1:2">
      <c r="A518" s="11">
        <f>Returns!A518</f>
        <v>0</v>
      </c>
      <c r="B518" s="1">
        <f>ABS(Portfolios!B518-AVERAGE(Portfolios!$B$2:$B$1257))</f>
        <v>0</v>
      </c>
    </row>
    <row r="519" spans="1:2">
      <c r="A519" s="11">
        <f>Returns!A519</f>
        <v>0</v>
      </c>
      <c r="B519" s="1">
        <f>ABS(Portfolios!B519-AVERAGE(Portfolios!$B$2:$B$1257))</f>
        <v>0</v>
      </c>
    </row>
    <row r="520" spans="1:2">
      <c r="A520" s="11">
        <f>Returns!A520</f>
        <v>0</v>
      </c>
      <c r="B520" s="1">
        <f>ABS(Portfolios!B520-AVERAGE(Portfolios!$B$2:$B$1257))</f>
        <v>0</v>
      </c>
    </row>
    <row r="521" spans="1:2">
      <c r="A521" s="11">
        <f>Returns!A521</f>
        <v>0</v>
      </c>
      <c r="B521" s="1">
        <f>ABS(Portfolios!B521-AVERAGE(Portfolios!$B$2:$B$1257))</f>
        <v>0</v>
      </c>
    </row>
    <row r="522" spans="1:2">
      <c r="A522" s="11">
        <f>Returns!A522</f>
        <v>0</v>
      </c>
      <c r="B522" s="1">
        <f>ABS(Portfolios!B522-AVERAGE(Portfolios!$B$2:$B$1257))</f>
        <v>0</v>
      </c>
    </row>
    <row r="523" spans="1:2">
      <c r="A523" s="11">
        <f>Returns!A523</f>
        <v>0</v>
      </c>
      <c r="B523" s="1">
        <f>ABS(Portfolios!B523-AVERAGE(Portfolios!$B$2:$B$1257))</f>
        <v>0</v>
      </c>
    </row>
    <row r="524" spans="1:2">
      <c r="A524" s="11">
        <f>Returns!A524</f>
        <v>0</v>
      </c>
      <c r="B524" s="1">
        <f>ABS(Portfolios!B524-AVERAGE(Portfolios!$B$2:$B$1257))</f>
        <v>0</v>
      </c>
    </row>
    <row r="525" spans="1:2">
      <c r="A525" s="11">
        <f>Returns!A525</f>
        <v>0</v>
      </c>
      <c r="B525" s="1">
        <f>ABS(Portfolios!B525-AVERAGE(Portfolios!$B$2:$B$1257))</f>
        <v>0</v>
      </c>
    </row>
    <row r="526" spans="1:2">
      <c r="A526" s="11">
        <f>Returns!A526</f>
        <v>0</v>
      </c>
      <c r="B526" s="1">
        <f>ABS(Portfolios!B526-AVERAGE(Portfolios!$B$2:$B$1257))</f>
        <v>0</v>
      </c>
    </row>
    <row r="527" spans="1:2">
      <c r="A527" s="11">
        <f>Returns!A527</f>
        <v>0</v>
      </c>
      <c r="B527" s="1">
        <f>ABS(Portfolios!B527-AVERAGE(Portfolios!$B$2:$B$1257))</f>
        <v>0</v>
      </c>
    </row>
    <row r="528" spans="1:2">
      <c r="A528" s="11">
        <f>Returns!A528</f>
        <v>0</v>
      </c>
      <c r="B528" s="1">
        <f>ABS(Portfolios!B528-AVERAGE(Portfolios!$B$2:$B$1257))</f>
        <v>0</v>
      </c>
    </row>
    <row r="529" spans="1:2">
      <c r="A529" s="11">
        <f>Returns!A529</f>
        <v>0</v>
      </c>
      <c r="B529" s="1">
        <f>ABS(Portfolios!B529-AVERAGE(Portfolios!$B$2:$B$1257))</f>
        <v>0</v>
      </c>
    </row>
    <row r="530" spans="1:2">
      <c r="A530" s="11">
        <f>Returns!A530</f>
        <v>0</v>
      </c>
      <c r="B530" s="1">
        <f>ABS(Portfolios!B530-AVERAGE(Portfolios!$B$2:$B$1257))</f>
        <v>0</v>
      </c>
    </row>
    <row r="531" spans="1:2">
      <c r="A531" s="11">
        <f>Returns!A531</f>
        <v>0</v>
      </c>
      <c r="B531" s="1">
        <f>ABS(Portfolios!B531-AVERAGE(Portfolios!$B$2:$B$1257))</f>
        <v>0</v>
      </c>
    </row>
    <row r="532" spans="1:2">
      <c r="A532" s="11">
        <f>Returns!A532</f>
        <v>0</v>
      </c>
      <c r="B532" s="1">
        <f>ABS(Portfolios!B532-AVERAGE(Portfolios!$B$2:$B$1257))</f>
        <v>0</v>
      </c>
    </row>
    <row r="533" spans="1:2">
      <c r="A533" s="11">
        <f>Returns!A533</f>
        <v>0</v>
      </c>
      <c r="B533" s="1">
        <f>ABS(Portfolios!B533-AVERAGE(Portfolios!$B$2:$B$1257))</f>
        <v>0</v>
      </c>
    </row>
    <row r="534" spans="1:2">
      <c r="A534" s="11">
        <f>Returns!A534</f>
        <v>0</v>
      </c>
      <c r="B534" s="1">
        <f>ABS(Portfolios!B534-AVERAGE(Portfolios!$B$2:$B$1257))</f>
        <v>0</v>
      </c>
    </row>
    <row r="535" spans="1:2">
      <c r="A535" s="11">
        <f>Returns!A535</f>
        <v>0</v>
      </c>
      <c r="B535" s="1">
        <f>ABS(Portfolios!B535-AVERAGE(Portfolios!$B$2:$B$1257))</f>
        <v>0</v>
      </c>
    </row>
    <row r="536" spans="1:2">
      <c r="A536" s="11">
        <f>Returns!A536</f>
        <v>0</v>
      </c>
      <c r="B536" s="1">
        <f>ABS(Portfolios!B536-AVERAGE(Portfolios!$B$2:$B$1257))</f>
        <v>0</v>
      </c>
    </row>
    <row r="537" spans="1:2">
      <c r="A537" s="11">
        <f>Returns!A537</f>
        <v>0</v>
      </c>
      <c r="B537" s="1">
        <f>ABS(Portfolios!B537-AVERAGE(Portfolios!$B$2:$B$1257))</f>
        <v>0</v>
      </c>
    </row>
    <row r="538" spans="1:2">
      <c r="A538" s="11">
        <f>Returns!A538</f>
        <v>0</v>
      </c>
      <c r="B538" s="1">
        <f>ABS(Portfolios!B538-AVERAGE(Portfolios!$B$2:$B$1257))</f>
        <v>0</v>
      </c>
    </row>
    <row r="539" spans="1:2">
      <c r="A539" s="11">
        <f>Returns!A539</f>
        <v>0</v>
      </c>
      <c r="B539" s="1">
        <f>ABS(Portfolios!B539-AVERAGE(Portfolios!$B$2:$B$1257))</f>
        <v>0</v>
      </c>
    </row>
    <row r="540" spans="1:2">
      <c r="A540" s="11">
        <f>Returns!A540</f>
        <v>0</v>
      </c>
      <c r="B540" s="1">
        <f>ABS(Portfolios!B540-AVERAGE(Portfolios!$B$2:$B$1257))</f>
        <v>0</v>
      </c>
    </row>
    <row r="541" spans="1:2">
      <c r="A541" s="11">
        <f>Returns!A541</f>
        <v>0</v>
      </c>
      <c r="B541" s="1">
        <f>ABS(Portfolios!B541-AVERAGE(Portfolios!$B$2:$B$1257))</f>
        <v>0</v>
      </c>
    </row>
    <row r="542" spans="1:2">
      <c r="A542" s="11">
        <f>Returns!A542</f>
        <v>0</v>
      </c>
      <c r="B542" s="1">
        <f>ABS(Portfolios!B542-AVERAGE(Portfolios!$B$2:$B$1257))</f>
        <v>0</v>
      </c>
    </row>
    <row r="543" spans="1:2">
      <c r="A543" s="11">
        <f>Returns!A543</f>
        <v>0</v>
      </c>
      <c r="B543" s="1">
        <f>ABS(Portfolios!B543-AVERAGE(Portfolios!$B$2:$B$1257))</f>
        <v>0</v>
      </c>
    </row>
    <row r="544" spans="1:2">
      <c r="A544" s="11">
        <f>Returns!A544</f>
        <v>0</v>
      </c>
      <c r="B544" s="1">
        <f>ABS(Portfolios!B544-AVERAGE(Portfolios!$B$2:$B$1257))</f>
        <v>0</v>
      </c>
    </row>
    <row r="545" spans="1:2">
      <c r="A545" s="11">
        <f>Returns!A545</f>
        <v>0</v>
      </c>
      <c r="B545" s="1">
        <f>ABS(Portfolios!B545-AVERAGE(Portfolios!$B$2:$B$1257))</f>
        <v>0</v>
      </c>
    </row>
    <row r="546" spans="1:2">
      <c r="A546" s="11">
        <f>Returns!A546</f>
        <v>0</v>
      </c>
      <c r="B546" s="1">
        <f>ABS(Portfolios!B546-AVERAGE(Portfolios!$B$2:$B$1257))</f>
        <v>0</v>
      </c>
    </row>
    <row r="547" spans="1:2">
      <c r="A547" s="11">
        <f>Returns!A547</f>
        <v>0</v>
      </c>
      <c r="B547" s="1">
        <f>ABS(Portfolios!B547-AVERAGE(Portfolios!$B$2:$B$1257))</f>
        <v>0</v>
      </c>
    </row>
    <row r="548" spans="1:2">
      <c r="A548" s="11">
        <f>Returns!A548</f>
        <v>0</v>
      </c>
      <c r="B548" s="1">
        <f>ABS(Portfolios!B548-AVERAGE(Portfolios!$B$2:$B$1257))</f>
        <v>0</v>
      </c>
    </row>
    <row r="549" spans="1:2">
      <c r="A549" s="11">
        <f>Returns!A549</f>
        <v>0</v>
      </c>
      <c r="B549" s="1">
        <f>ABS(Portfolios!B549-AVERAGE(Portfolios!$B$2:$B$1257))</f>
        <v>0</v>
      </c>
    </row>
    <row r="550" spans="1:2">
      <c r="A550" s="11">
        <f>Returns!A550</f>
        <v>0</v>
      </c>
      <c r="B550" s="1">
        <f>ABS(Portfolios!B550-AVERAGE(Portfolios!$B$2:$B$1257))</f>
        <v>0</v>
      </c>
    </row>
    <row r="551" spans="1:2">
      <c r="A551" s="11">
        <f>Returns!A551</f>
        <v>0</v>
      </c>
      <c r="B551" s="1">
        <f>ABS(Portfolios!B551-AVERAGE(Portfolios!$B$2:$B$1257))</f>
        <v>0</v>
      </c>
    </row>
    <row r="552" spans="1:2">
      <c r="A552" s="11">
        <f>Returns!A552</f>
        <v>0</v>
      </c>
      <c r="B552" s="1">
        <f>ABS(Portfolios!B552-AVERAGE(Portfolios!$B$2:$B$1257))</f>
        <v>0</v>
      </c>
    </row>
    <row r="553" spans="1:2">
      <c r="A553" s="11">
        <f>Returns!A553</f>
        <v>0</v>
      </c>
      <c r="B553" s="1">
        <f>ABS(Portfolios!B553-AVERAGE(Portfolios!$B$2:$B$1257))</f>
        <v>0</v>
      </c>
    </row>
    <row r="554" spans="1:2">
      <c r="A554" s="11">
        <f>Returns!A554</f>
        <v>0</v>
      </c>
      <c r="B554" s="1">
        <f>ABS(Portfolios!B554-AVERAGE(Portfolios!$B$2:$B$1257))</f>
        <v>0</v>
      </c>
    </row>
    <row r="555" spans="1:2">
      <c r="A555" s="11">
        <f>Returns!A555</f>
        <v>0</v>
      </c>
      <c r="B555" s="1">
        <f>ABS(Portfolios!B555-AVERAGE(Portfolios!$B$2:$B$1257))</f>
        <v>0</v>
      </c>
    </row>
    <row r="556" spans="1:2">
      <c r="A556" s="11">
        <f>Returns!A556</f>
        <v>0</v>
      </c>
      <c r="B556" s="1">
        <f>ABS(Portfolios!B556-AVERAGE(Portfolios!$B$2:$B$1257))</f>
        <v>0</v>
      </c>
    </row>
    <row r="557" spans="1:2">
      <c r="A557" s="11">
        <f>Returns!A557</f>
        <v>0</v>
      </c>
      <c r="B557" s="1">
        <f>ABS(Portfolios!B557-AVERAGE(Portfolios!$B$2:$B$1257))</f>
        <v>0</v>
      </c>
    </row>
    <row r="558" spans="1:2">
      <c r="A558" s="11">
        <f>Returns!A558</f>
        <v>0</v>
      </c>
      <c r="B558" s="1">
        <f>ABS(Portfolios!B558-AVERAGE(Portfolios!$B$2:$B$1257))</f>
        <v>0</v>
      </c>
    </row>
    <row r="559" spans="1:2">
      <c r="A559" s="11">
        <f>Returns!A559</f>
        <v>0</v>
      </c>
      <c r="B559" s="1">
        <f>ABS(Portfolios!B559-AVERAGE(Portfolios!$B$2:$B$1257))</f>
        <v>0</v>
      </c>
    </row>
    <row r="560" spans="1:2">
      <c r="A560" s="11">
        <f>Returns!A560</f>
        <v>0</v>
      </c>
      <c r="B560" s="1">
        <f>ABS(Portfolios!B560-AVERAGE(Portfolios!$B$2:$B$1257))</f>
        <v>0</v>
      </c>
    </row>
    <row r="561" spans="1:2">
      <c r="A561" s="11">
        <f>Returns!A561</f>
        <v>0</v>
      </c>
      <c r="B561" s="1">
        <f>ABS(Portfolios!B561-AVERAGE(Portfolios!$B$2:$B$1257))</f>
        <v>0</v>
      </c>
    </row>
    <row r="562" spans="1:2">
      <c r="A562" s="11">
        <f>Returns!A562</f>
        <v>0</v>
      </c>
      <c r="B562" s="1">
        <f>ABS(Portfolios!B562-AVERAGE(Portfolios!$B$2:$B$1257))</f>
        <v>0</v>
      </c>
    </row>
    <row r="563" spans="1:2">
      <c r="A563" s="11">
        <f>Returns!A563</f>
        <v>0</v>
      </c>
      <c r="B563" s="1">
        <f>ABS(Portfolios!B563-AVERAGE(Portfolios!$B$2:$B$1257))</f>
        <v>0</v>
      </c>
    </row>
    <row r="564" spans="1:2">
      <c r="A564" s="11">
        <f>Returns!A564</f>
        <v>0</v>
      </c>
      <c r="B564" s="1">
        <f>ABS(Portfolios!B564-AVERAGE(Portfolios!$B$2:$B$1257))</f>
        <v>0</v>
      </c>
    </row>
    <row r="565" spans="1:2">
      <c r="A565" s="11">
        <f>Returns!A565</f>
        <v>0</v>
      </c>
      <c r="B565" s="1">
        <f>ABS(Portfolios!B565-AVERAGE(Portfolios!$B$2:$B$1257))</f>
        <v>0</v>
      </c>
    </row>
    <row r="566" spans="1:2">
      <c r="A566" s="11">
        <f>Returns!A566</f>
        <v>0</v>
      </c>
      <c r="B566" s="1">
        <f>ABS(Portfolios!B566-AVERAGE(Portfolios!$B$2:$B$1257))</f>
        <v>0</v>
      </c>
    </row>
    <row r="567" spans="1:2">
      <c r="A567" s="11">
        <f>Returns!A567</f>
        <v>0</v>
      </c>
      <c r="B567" s="1">
        <f>ABS(Portfolios!B567-AVERAGE(Portfolios!$B$2:$B$1257))</f>
        <v>0</v>
      </c>
    </row>
    <row r="568" spans="1:2">
      <c r="A568" s="11">
        <f>Returns!A568</f>
        <v>0</v>
      </c>
      <c r="B568" s="1">
        <f>ABS(Portfolios!B568-AVERAGE(Portfolios!$B$2:$B$1257))</f>
        <v>0</v>
      </c>
    </row>
    <row r="569" spans="1:2">
      <c r="A569" s="11">
        <f>Returns!A569</f>
        <v>0</v>
      </c>
      <c r="B569" s="1">
        <f>ABS(Portfolios!B569-AVERAGE(Portfolios!$B$2:$B$1257))</f>
        <v>0</v>
      </c>
    </row>
    <row r="570" spans="1:2">
      <c r="A570" s="11">
        <f>Returns!A570</f>
        <v>0</v>
      </c>
      <c r="B570" s="1">
        <f>ABS(Portfolios!B570-AVERAGE(Portfolios!$B$2:$B$1257))</f>
        <v>0</v>
      </c>
    </row>
    <row r="571" spans="1:2">
      <c r="A571" s="11">
        <f>Returns!A571</f>
        <v>0</v>
      </c>
      <c r="B571" s="1">
        <f>ABS(Portfolios!B571-AVERAGE(Portfolios!$B$2:$B$1257))</f>
        <v>0</v>
      </c>
    </row>
    <row r="572" spans="1:2">
      <c r="A572" s="11">
        <f>Returns!A572</f>
        <v>0</v>
      </c>
      <c r="B572" s="1">
        <f>ABS(Portfolios!B572-AVERAGE(Portfolios!$B$2:$B$1257))</f>
        <v>0</v>
      </c>
    </row>
    <row r="573" spans="1:2">
      <c r="A573" s="11">
        <f>Returns!A573</f>
        <v>0</v>
      </c>
      <c r="B573" s="1">
        <f>ABS(Portfolios!B573-AVERAGE(Portfolios!$B$2:$B$1257))</f>
        <v>0</v>
      </c>
    </row>
    <row r="574" spans="1:2">
      <c r="A574" s="11">
        <f>Returns!A574</f>
        <v>0</v>
      </c>
      <c r="B574" s="1">
        <f>ABS(Portfolios!B574-AVERAGE(Portfolios!$B$2:$B$1257))</f>
        <v>0</v>
      </c>
    </row>
    <row r="575" spans="1:2">
      <c r="A575" s="11">
        <f>Returns!A575</f>
        <v>0</v>
      </c>
      <c r="B575" s="1">
        <f>ABS(Portfolios!B575-AVERAGE(Portfolios!$B$2:$B$1257))</f>
        <v>0</v>
      </c>
    </row>
    <row r="576" spans="1:2">
      <c r="A576" s="11">
        <f>Returns!A576</f>
        <v>0</v>
      </c>
      <c r="B576" s="1">
        <f>ABS(Portfolios!B576-AVERAGE(Portfolios!$B$2:$B$1257))</f>
        <v>0</v>
      </c>
    </row>
    <row r="577" spans="1:2">
      <c r="A577" s="11">
        <f>Returns!A577</f>
        <v>0</v>
      </c>
      <c r="B577" s="1">
        <f>ABS(Portfolios!B577-AVERAGE(Portfolios!$B$2:$B$1257))</f>
        <v>0</v>
      </c>
    </row>
    <row r="578" spans="1:2">
      <c r="A578" s="11">
        <f>Returns!A578</f>
        <v>0</v>
      </c>
      <c r="B578" s="1">
        <f>ABS(Portfolios!B578-AVERAGE(Portfolios!$B$2:$B$1257))</f>
        <v>0</v>
      </c>
    </row>
    <row r="579" spans="1:2">
      <c r="A579" s="11">
        <f>Returns!A579</f>
        <v>0</v>
      </c>
      <c r="B579" s="1">
        <f>ABS(Portfolios!B579-AVERAGE(Portfolios!$B$2:$B$1257))</f>
        <v>0</v>
      </c>
    </row>
    <row r="580" spans="1:2">
      <c r="A580" s="11">
        <f>Returns!A580</f>
        <v>0</v>
      </c>
      <c r="B580" s="1">
        <f>ABS(Portfolios!B580-AVERAGE(Portfolios!$B$2:$B$1257))</f>
        <v>0</v>
      </c>
    </row>
    <row r="581" spans="1:2">
      <c r="A581" s="11">
        <f>Returns!A581</f>
        <v>0</v>
      </c>
      <c r="B581" s="1">
        <f>ABS(Portfolios!B581-AVERAGE(Portfolios!$B$2:$B$1257))</f>
        <v>0</v>
      </c>
    </row>
    <row r="582" spans="1:2">
      <c r="A582" s="11">
        <f>Returns!A582</f>
        <v>0</v>
      </c>
      <c r="B582" s="1">
        <f>ABS(Portfolios!B582-AVERAGE(Portfolios!$B$2:$B$1257))</f>
        <v>0</v>
      </c>
    </row>
    <row r="583" spans="1:2">
      <c r="A583" s="11">
        <f>Returns!A583</f>
        <v>0</v>
      </c>
      <c r="B583" s="1">
        <f>ABS(Portfolios!B583-AVERAGE(Portfolios!$B$2:$B$1257))</f>
        <v>0</v>
      </c>
    </row>
    <row r="584" spans="1:2">
      <c r="A584" s="11">
        <f>Returns!A584</f>
        <v>0</v>
      </c>
      <c r="B584" s="1">
        <f>ABS(Portfolios!B584-AVERAGE(Portfolios!$B$2:$B$1257))</f>
        <v>0</v>
      </c>
    </row>
    <row r="585" spans="1:2">
      <c r="A585" s="11">
        <f>Returns!A585</f>
        <v>0</v>
      </c>
      <c r="B585" s="1">
        <f>ABS(Portfolios!B585-AVERAGE(Portfolios!$B$2:$B$1257))</f>
        <v>0</v>
      </c>
    </row>
    <row r="586" spans="1:2">
      <c r="A586" s="11">
        <f>Returns!A586</f>
        <v>0</v>
      </c>
      <c r="B586" s="1">
        <f>ABS(Portfolios!B586-AVERAGE(Portfolios!$B$2:$B$1257))</f>
        <v>0</v>
      </c>
    </row>
    <row r="587" spans="1:2">
      <c r="A587" s="11">
        <f>Returns!A587</f>
        <v>0</v>
      </c>
      <c r="B587" s="1">
        <f>ABS(Portfolios!B587-AVERAGE(Portfolios!$B$2:$B$1257))</f>
        <v>0</v>
      </c>
    </row>
    <row r="588" spans="1:2">
      <c r="A588" s="11">
        <f>Returns!A588</f>
        <v>0</v>
      </c>
      <c r="B588" s="1">
        <f>ABS(Portfolios!B588-AVERAGE(Portfolios!$B$2:$B$1257))</f>
        <v>0</v>
      </c>
    </row>
    <row r="589" spans="1:2">
      <c r="A589" s="11">
        <f>Returns!A589</f>
        <v>0</v>
      </c>
      <c r="B589" s="1">
        <f>ABS(Portfolios!B589-AVERAGE(Portfolios!$B$2:$B$1257))</f>
        <v>0</v>
      </c>
    </row>
    <row r="590" spans="1:2">
      <c r="A590" s="11">
        <f>Returns!A590</f>
        <v>0</v>
      </c>
      <c r="B590" s="1">
        <f>ABS(Portfolios!B590-AVERAGE(Portfolios!$B$2:$B$1257))</f>
        <v>0</v>
      </c>
    </row>
    <row r="591" spans="1:2">
      <c r="A591" s="11">
        <f>Returns!A591</f>
        <v>0</v>
      </c>
      <c r="B591" s="1">
        <f>ABS(Portfolios!B591-AVERAGE(Portfolios!$B$2:$B$1257))</f>
        <v>0</v>
      </c>
    </row>
    <row r="592" spans="1:2">
      <c r="A592" s="11">
        <f>Returns!A592</f>
        <v>0</v>
      </c>
      <c r="B592" s="1">
        <f>ABS(Portfolios!B592-AVERAGE(Portfolios!$B$2:$B$1257))</f>
        <v>0</v>
      </c>
    </row>
    <row r="593" spans="1:2">
      <c r="A593" s="11">
        <f>Returns!A593</f>
        <v>0</v>
      </c>
      <c r="B593" s="1">
        <f>ABS(Portfolios!B593-AVERAGE(Portfolios!$B$2:$B$1257))</f>
        <v>0</v>
      </c>
    </row>
    <row r="594" spans="1:2">
      <c r="A594" s="11">
        <f>Returns!A594</f>
        <v>0</v>
      </c>
      <c r="B594" s="1">
        <f>ABS(Portfolios!B594-AVERAGE(Portfolios!$B$2:$B$1257))</f>
        <v>0</v>
      </c>
    </row>
    <row r="595" spans="1:2">
      <c r="A595" s="11">
        <f>Returns!A595</f>
        <v>0</v>
      </c>
      <c r="B595" s="1">
        <f>ABS(Portfolios!B595-AVERAGE(Portfolios!$B$2:$B$1257))</f>
        <v>0</v>
      </c>
    </row>
    <row r="596" spans="1:2">
      <c r="A596" s="11">
        <f>Returns!A596</f>
        <v>0</v>
      </c>
      <c r="B596" s="1">
        <f>ABS(Portfolios!B596-AVERAGE(Portfolios!$B$2:$B$1257))</f>
        <v>0</v>
      </c>
    </row>
    <row r="597" spans="1:2">
      <c r="A597" s="11">
        <f>Returns!A597</f>
        <v>0</v>
      </c>
      <c r="B597" s="1">
        <f>ABS(Portfolios!B597-AVERAGE(Portfolios!$B$2:$B$1257))</f>
        <v>0</v>
      </c>
    </row>
    <row r="598" spans="1:2">
      <c r="A598" s="11">
        <f>Returns!A598</f>
        <v>0</v>
      </c>
      <c r="B598" s="1">
        <f>ABS(Portfolios!B598-AVERAGE(Portfolios!$B$2:$B$1257))</f>
        <v>0</v>
      </c>
    </row>
    <row r="599" spans="1:2">
      <c r="A599" s="11">
        <f>Returns!A599</f>
        <v>0</v>
      </c>
      <c r="B599" s="1">
        <f>ABS(Portfolios!B599-AVERAGE(Portfolios!$B$2:$B$1257))</f>
        <v>0</v>
      </c>
    </row>
    <row r="600" spans="1:2">
      <c r="A600" s="11">
        <f>Returns!A600</f>
        <v>0</v>
      </c>
      <c r="B600" s="1">
        <f>ABS(Portfolios!B600-AVERAGE(Portfolios!$B$2:$B$1257))</f>
        <v>0</v>
      </c>
    </row>
    <row r="601" spans="1:2">
      <c r="A601" s="11">
        <f>Returns!A601</f>
        <v>0</v>
      </c>
      <c r="B601" s="1">
        <f>ABS(Portfolios!B601-AVERAGE(Portfolios!$B$2:$B$1257))</f>
        <v>0</v>
      </c>
    </row>
    <row r="602" spans="1:2">
      <c r="A602" s="11">
        <f>Returns!A602</f>
        <v>0</v>
      </c>
      <c r="B602" s="1">
        <f>ABS(Portfolios!B602-AVERAGE(Portfolios!$B$2:$B$1257))</f>
        <v>0</v>
      </c>
    </row>
    <row r="603" spans="1:2">
      <c r="A603" s="11">
        <f>Returns!A603</f>
        <v>0</v>
      </c>
      <c r="B603" s="1">
        <f>ABS(Portfolios!B603-AVERAGE(Portfolios!$B$2:$B$1257))</f>
        <v>0</v>
      </c>
    </row>
    <row r="604" spans="1:2">
      <c r="A604" s="11">
        <f>Returns!A604</f>
        <v>0</v>
      </c>
      <c r="B604" s="1">
        <f>ABS(Portfolios!B604-AVERAGE(Portfolios!$B$2:$B$1257))</f>
        <v>0</v>
      </c>
    </row>
    <row r="605" spans="1:2">
      <c r="A605" s="11">
        <f>Returns!A605</f>
        <v>0</v>
      </c>
      <c r="B605" s="1">
        <f>ABS(Portfolios!B605-AVERAGE(Portfolios!$B$2:$B$1257))</f>
        <v>0</v>
      </c>
    </row>
    <row r="606" spans="1:2">
      <c r="A606" s="11">
        <f>Returns!A606</f>
        <v>0</v>
      </c>
      <c r="B606" s="1">
        <f>ABS(Portfolios!B606-AVERAGE(Portfolios!$B$2:$B$1257))</f>
        <v>0</v>
      </c>
    </row>
    <row r="607" spans="1:2">
      <c r="A607" s="11">
        <f>Returns!A607</f>
        <v>0</v>
      </c>
      <c r="B607" s="1">
        <f>ABS(Portfolios!B607-AVERAGE(Portfolios!$B$2:$B$1257))</f>
        <v>0</v>
      </c>
    </row>
    <row r="608" spans="1:2">
      <c r="A608" s="11">
        <f>Returns!A608</f>
        <v>0</v>
      </c>
      <c r="B608" s="1">
        <f>ABS(Portfolios!B608-AVERAGE(Portfolios!$B$2:$B$1257))</f>
        <v>0</v>
      </c>
    </row>
    <row r="609" spans="1:2">
      <c r="A609" s="11">
        <f>Returns!A609</f>
        <v>0</v>
      </c>
      <c r="B609" s="1">
        <f>ABS(Portfolios!B609-AVERAGE(Portfolios!$B$2:$B$1257))</f>
        <v>0</v>
      </c>
    </row>
    <row r="610" spans="1:2">
      <c r="A610" s="11">
        <f>Returns!A610</f>
        <v>0</v>
      </c>
      <c r="B610" s="1">
        <f>ABS(Portfolios!B610-AVERAGE(Portfolios!$B$2:$B$1257))</f>
        <v>0</v>
      </c>
    </row>
    <row r="611" spans="1:2">
      <c r="A611" s="11">
        <f>Returns!A611</f>
        <v>0</v>
      </c>
      <c r="B611" s="1">
        <f>ABS(Portfolios!B611-AVERAGE(Portfolios!$B$2:$B$1257))</f>
        <v>0</v>
      </c>
    </row>
    <row r="612" spans="1:2">
      <c r="A612" s="11">
        <f>Returns!A612</f>
        <v>0</v>
      </c>
      <c r="B612" s="1">
        <f>ABS(Portfolios!B612-AVERAGE(Portfolios!$B$2:$B$1257))</f>
        <v>0</v>
      </c>
    </row>
    <row r="613" spans="1:2">
      <c r="A613" s="11">
        <f>Returns!A613</f>
        <v>0</v>
      </c>
      <c r="B613" s="1">
        <f>ABS(Portfolios!B613-AVERAGE(Portfolios!$B$2:$B$1257))</f>
        <v>0</v>
      </c>
    </row>
    <row r="614" spans="1:2">
      <c r="A614" s="11">
        <f>Returns!A614</f>
        <v>0</v>
      </c>
      <c r="B614" s="1">
        <f>ABS(Portfolios!B614-AVERAGE(Portfolios!$B$2:$B$1257))</f>
        <v>0</v>
      </c>
    </row>
    <row r="615" spans="1:2">
      <c r="A615" s="11">
        <f>Returns!A615</f>
        <v>0</v>
      </c>
      <c r="B615" s="1">
        <f>ABS(Portfolios!B615-AVERAGE(Portfolios!$B$2:$B$1257))</f>
        <v>0</v>
      </c>
    </row>
    <row r="616" spans="1:2">
      <c r="A616" s="11">
        <f>Returns!A616</f>
        <v>0</v>
      </c>
      <c r="B616" s="1">
        <f>ABS(Portfolios!B616-AVERAGE(Portfolios!$B$2:$B$1257))</f>
        <v>0</v>
      </c>
    </row>
    <row r="617" spans="1:2">
      <c r="A617" s="11">
        <f>Returns!A617</f>
        <v>0</v>
      </c>
      <c r="B617" s="1">
        <f>ABS(Portfolios!B617-AVERAGE(Portfolios!$B$2:$B$1257))</f>
        <v>0</v>
      </c>
    </row>
    <row r="618" spans="1:2">
      <c r="A618" s="11">
        <f>Returns!A618</f>
        <v>0</v>
      </c>
      <c r="B618" s="1">
        <f>ABS(Portfolios!B618-AVERAGE(Portfolios!$B$2:$B$1257))</f>
        <v>0</v>
      </c>
    </row>
    <row r="619" spans="1:2">
      <c r="A619" s="11">
        <f>Returns!A619</f>
        <v>0</v>
      </c>
      <c r="B619" s="1">
        <f>ABS(Portfolios!B619-AVERAGE(Portfolios!$B$2:$B$1257))</f>
        <v>0</v>
      </c>
    </row>
    <row r="620" spans="1:2">
      <c r="A620" s="11">
        <f>Returns!A620</f>
        <v>0</v>
      </c>
      <c r="B620" s="1">
        <f>ABS(Portfolios!B620-AVERAGE(Portfolios!$B$2:$B$1257))</f>
        <v>0</v>
      </c>
    </row>
    <row r="621" spans="1:2">
      <c r="A621" s="11">
        <f>Returns!A621</f>
        <v>0</v>
      </c>
      <c r="B621" s="1">
        <f>ABS(Portfolios!B621-AVERAGE(Portfolios!$B$2:$B$1257))</f>
        <v>0</v>
      </c>
    </row>
    <row r="622" spans="1:2">
      <c r="A622" s="11">
        <f>Returns!A622</f>
        <v>0</v>
      </c>
      <c r="B622" s="1">
        <f>ABS(Portfolios!B622-AVERAGE(Portfolios!$B$2:$B$1257))</f>
        <v>0</v>
      </c>
    </row>
    <row r="623" spans="1:2">
      <c r="A623" s="11">
        <f>Returns!A623</f>
        <v>0</v>
      </c>
      <c r="B623" s="1">
        <f>ABS(Portfolios!B623-AVERAGE(Portfolios!$B$2:$B$1257))</f>
        <v>0</v>
      </c>
    </row>
    <row r="624" spans="1:2">
      <c r="A624" s="11">
        <f>Returns!A624</f>
        <v>0</v>
      </c>
      <c r="B624" s="1">
        <f>ABS(Portfolios!B624-AVERAGE(Portfolios!$B$2:$B$1257))</f>
        <v>0</v>
      </c>
    </row>
    <row r="625" spans="1:2">
      <c r="A625" s="11">
        <f>Returns!A625</f>
        <v>0</v>
      </c>
      <c r="B625" s="1">
        <f>ABS(Portfolios!B625-AVERAGE(Portfolios!$B$2:$B$1257))</f>
        <v>0</v>
      </c>
    </row>
    <row r="626" spans="1:2">
      <c r="A626" s="11">
        <f>Returns!A626</f>
        <v>0</v>
      </c>
      <c r="B626" s="1">
        <f>ABS(Portfolios!B626-AVERAGE(Portfolios!$B$2:$B$1257))</f>
        <v>0</v>
      </c>
    </row>
    <row r="627" spans="1:2">
      <c r="A627" s="11">
        <f>Returns!A627</f>
        <v>0</v>
      </c>
      <c r="B627" s="1">
        <f>ABS(Portfolios!B627-AVERAGE(Portfolios!$B$2:$B$1257))</f>
        <v>0</v>
      </c>
    </row>
    <row r="628" spans="1:2">
      <c r="A628" s="11">
        <f>Returns!A628</f>
        <v>0</v>
      </c>
      <c r="B628" s="1">
        <f>ABS(Portfolios!B628-AVERAGE(Portfolios!$B$2:$B$1257))</f>
        <v>0</v>
      </c>
    </row>
    <row r="629" spans="1:2">
      <c r="A629" s="11">
        <f>Returns!A629</f>
        <v>0</v>
      </c>
      <c r="B629" s="1">
        <f>ABS(Portfolios!B629-AVERAGE(Portfolios!$B$2:$B$1257))</f>
        <v>0</v>
      </c>
    </row>
    <row r="630" spans="1:2">
      <c r="A630" s="11">
        <f>Returns!A630</f>
        <v>0</v>
      </c>
      <c r="B630" s="1">
        <f>ABS(Portfolios!B630-AVERAGE(Portfolios!$B$2:$B$1257))</f>
        <v>0</v>
      </c>
    </row>
    <row r="631" spans="1:2">
      <c r="A631" s="11">
        <f>Returns!A631</f>
        <v>0</v>
      </c>
      <c r="B631" s="1">
        <f>ABS(Portfolios!B631-AVERAGE(Portfolios!$B$2:$B$1257))</f>
        <v>0</v>
      </c>
    </row>
    <row r="632" spans="1:2">
      <c r="A632" s="11">
        <f>Returns!A632</f>
        <v>0</v>
      </c>
      <c r="B632" s="1">
        <f>ABS(Portfolios!B632-AVERAGE(Portfolios!$B$2:$B$1257))</f>
        <v>0</v>
      </c>
    </row>
    <row r="633" spans="1:2">
      <c r="A633" s="11">
        <f>Returns!A633</f>
        <v>0</v>
      </c>
      <c r="B633" s="1">
        <f>ABS(Portfolios!B633-AVERAGE(Portfolios!$B$2:$B$1257))</f>
        <v>0</v>
      </c>
    </row>
    <row r="634" spans="1:2">
      <c r="A634" s="11">
        <f>Returns!A634</f>
        <v>0</v>
      </c>
      <c r="B634" s="1">
        <f>ABS(Portfolios!B634-AVERAGE(Portfolios!$B$2:$B$1257))</f>
        <v>0</v>
      </c>
    </row>
    <row r="635" spans="1:2">
      <c r="A635" s="11">
        <f>Returns!A635</f>
        <v>0</v>
      </c>
      <c r="B635" s="1">
        <f>ABS(Portfolios!B635-AVERAGE(Portfolios!$B$2:$B$1257))</f>
        <v>0</v>
      </c>
    </row>
    <row r="636" spans="1:2">
      <c r="A636" s="11">
        <f>Returns!A636</f>
        <v>0</v>
      </c>
      <c r="B636" s="1">
        <f>ABS(Portfolios!B636-AVERAGE(Portfolios!$B$2:$B$1257))</f>
        <v>0</v>
      </c>
    </row>
    <row r="637" spans="1:2">
      <c r="A637" s="11">
        <f>Returns!A637</f>
        <v>0</v>
      </c>
      <c r="B637" s="1">
        <f>ABS(Portfolios!B637-AVERAGE(Portfolios!$B$2:$B$1257))</f>
        <v>0</v>
      </c>
    </row>
    <row r="638" spans="1:2">
      <c r="A638" s="11">
        <f>Returns!A638</f>
        <v>0</v>
      </c>
      <c r="B638" s="1">
        <f>ABS(Portfolios!B638-AVERAGE(Portfolios!$B$2:$B$1257))</f>
        <v>0</v>
      </c>
    </row>
    <row r="639" spans="1:2">
      <c r="A639" s="11">
        <f>Returns!A639</f>
        <v>0</v>
      </c>
      <c r="B639" s="1">
        <f>ABS(Portfolios!B639-AVERAGE(Portfolios!$B$2:$B$1257))</f>
        <v>0</v>
      </c>
    </row>
    <row r="640" spans="1:2">
      <c r="A640" s="11">
        <f>Returns!A640</f>
        <v>0</v>
      </c>
      <c r="B640" s="1">
        <f>ABS(Portfolios!B640-AVERAGE(Portfolios!$B$2:$B$1257))</f>
        <v>0</v>
      </c>
    </row>
    <row r="641" spans="1:2">
      <c r="A641" s="11">
        <f>Returns!A641</f>
        <v>0</v>
      </c>
      <c r="B641" s="1">
        <f>ABS(Portfolios!B641-AVERAGE(Portfolios!$B$2:$B$1257))</f>
        <v>0</v>
      </c>
    </row>
    <row r="642" spans="1:2">
      <c r="A642" s="11">
        <f>Returns!A642</f>
        <v>0</v>
      </c>
      <c r="B642" s="1">
        <f>ABS(Portfolios!B642-AVERAGE(Portfolios!$B$2:$B$1257))</f>
        <v>0</v>
      </c>
    </row>
    <row r="643" spans="1:2">
      <c r="A643" s="11">
        <f>Returns!A643</f>
        <v>0</v>
      </c>
      <c r="B643" s="1">
        <f>ABS(Portfolios!B643-AVERAGE(Portfolios!$B$2:$B$1257))</f>
        <v>0</v>
      </c>
    </row>
    <row r="644" spans="1:2">
      <c r="A644" s="11">
        <f>Returns!A644</f>
        <v>0</v>
      </c>
      <c r="B644" s="1">
        <f>ABS(Portfolios!B644-AVERAGE(Portfolios!$B$2:$B$1257))</f>
        <v>0</v>
      </c>
    </row>
    <row r="645" spans="1:2">
      <c r="A645" s="11">
        <f>Returns!A645</f>
        <v>0</v>
      </c>
      <c r="B645" s="1">
        <f>ABS(Portfolios!B645-AVERAGE(Portfolios!$B$2:$B$1257))</f>
        <v>0</v>
      </c>
    </row>
    <row r="646" spans="1:2">
      <c r="A646" s="11">
        <f>Returns!A646</f>
        <v>0</v>
      </c>
      <c r="B646" s="1">
        <f>ABS(Portfolios!B646-AVERAGE(Portfolios!$B$2:$B$1257))</f>
        <v>0</v>
      </c>
    </row>
    <row r="647" spans="1:2">
      <c r="A647" s="11">
        <f>Returns!A647</f>
        <v>0</v>
      </c>
      <c r="B647" s="1">
        <f>ABS(Portfolios!B647-AVERAGE(Portfolios!$B$2:$B$1257))</f>
        <v>0</v>
      </c>
    </row>
    <row r="648" spans="1:2">
      <c r="A648" s="11">
        <f>Returns!A648</f>
        <v>0</v>
      </c>
      <c r="B648" s="1">
        <f>ABS(Portfolios!B648-AVERAGE(Portfolios!$B$2:$B$1257))</f>
        <v>0</v>
      </c>
    </row>
    <row r="649" spans="1:2">
      <c r="A649" s="11">
        <f>Returns!A649</f>
        <v>0</v>
      </c>
      <c r="B649" s="1">
        <f>ABS(Portfolios!B649-AVERAGE(Portfolios!$B$2:$B$1257))</f>
        <v>0</v>
      </c>
    </row>
    <row r="650" spans="1:2">
      <c r="A650" s="11">
        <f>Returns!A650</f>
        <v>0</v>
      </c>
      <c r="B650" s="1">
        <f>ABS(Portfolios!B650-AVERAGE(Portfolios!$B$2:$B$1257))</f>
        <v>0</v>
      </c>
    </row>
    <row r="651" spans="1:2">
      <c r="A651" s="11">
        <f>Returns!A651</f>
        <v>0</v>
      </c>
      <c r="B651" s="1">
        <f>ABS(Portfolios!B651-AVERAGE(Portfolios!$B$2:$B$1257))</f>
        <v>0</v>
      </c>
    </row>
    <row r="652" spans="1:2">
      <c r="A652" s="11">
        <f>Returns!A652</f>
        <v>0</v>
      </c>
      <c r="B652" s="1">
        <f>ABS(Portfolios!B652-AVERAGE(Portfolios!$B$2:$B$1257))</f>
        <v>0</v>
      </c>
    </row>
    <row r="653" spans="1:2">
      <c r="A653" s="11">
        <f>Returns!A653</f>
        <v>0</v>
      </c>
      <c r="B653" s="1">
        <f>ABS(Portfolios!B653-AVERAGE(Portfolios!$B$2:$B$1257))</f>
        <v>0</v>
      </c>
    </row>
    <row r="654" spans="1:2">
      <c r="A654" s="11">
        <f>Returns!A654</f>
        <v>0</v>
      </c>
      <c r="B654" s="1">
        <f>ABS(Portfolios!B654-AVERAGE(Portfolios!$B$2:$B$1257))</f>
        <v>0</v>
      </c>
    </row>
    <row r="655" spans="1:2">
      <c r="A655" s="11">
        <f>Returns!A655</f>
        <v>0</v>
      </c>
      <c r="B655" s="1">
        <f>ABS(Portfolios!B655-AVERAGE(Portfolios!$B$2:$B$1257))</f>
        <v>0</v>
      </c>
    </row>
    <row r="656" spans="1:2">
      <c r="A656" s="11">
        <f>Returns!A656</f>
        <v>0</v>
      </c>
      <c r="B656" s="1">
        <f>ABS(Portfolios!B656-AVERAGE(Portfolios!$B$2:$B$1257))</f>
        <v>0</v>
      </c>
    </row>
    <row r="657" spans="1:2">
      <c r="A657" s="11">
        <f>Returns!A657</f>
        <v>0</v>
      </c>
      <c r="B657" s="1">
        <f>ABS(Portfolios!B657-AVERAGE(Portfolios!$B$2:$B$1257))</f>
        <v>0</v>
      </c>
    </row>
    <row r="658" spans="1:2">
      <c r="A658" s="11">
        <f>Returns!A658</f>
        <v>0</v>
      </c>
      <c r="B658" s="1">
        <f>ABS(Portfolios!B658-AVERAGE(Portfolios!$B$2:$B$1257))</f>
        <v>0</v>
      </c>
    </row>
    <row r="659" spans="1:2">
      <c r="A659" s="11">
        <f>Returns!A659</f>
        <v>0</v>
      </c>
      <c r="B659" s="1">
        <f>ABS(Portfolios!B659-AVERAGE(Portfolios!$B$2:$B$1257))</f>
        <v>0</v>
      </c>
    </row>
    <row r="660" spans="1:2">
      <c r="A660" s="11">
        <f>Returns!A660</f>
        <v>0</v>
      </c>
      <c r="B660" s="1">
        <f>ABS(Portfolios!B660-AVERAGE(Portfolios!$B$2:$B$1257))</f>
        <v>0</v>
      </c>
    </row>
    <row r="661" spans="1:2">
      <c r="A661" s="11">
        <f>Returns!A661</f>
        <v>0</v>
      </c>
      <c r="B661" s="1">
        <f>ABS(Portfolios!B661-AVERAGE(Portfolios!$B$2:$B$1257))</f>
        <v>0</v>
      </c>
    </row>
    <row r="662" spans="1:2">
      <c r="A662" s="11">
        <f>Returns!A662</f>
        <v>0</v>
      </c>
      <c r="B662" s="1">
        <f>ABS(Portfolios!B662-AVERAGE(Portfolios!$B$2:$B$1257))</f>
        <v>0</v>
      </c>
    </row>
    <row r="663" spans="1:2">
      <c r="A663" s="11">
        <f>Returns!A663</f>
        <v>0</v>
      </c>
      <c r="B663" s="1">
        <f>ABS(Portfolios!B663-AVERAGE(Portfolios!$B$2:$B$1257))</f>
        <v>0</v>
      </c>
    </row>
    <row r="664" spans="1:2">
      <c r="A664" s="11">
        <f>Returns!A664</f>
        <v>0</v>
      </c>
      <c r="B664" s="1">
        <f>ABS(Portfolios!B664-AVERAGE(Portfolios!$B$2:$B$1257))</f>
        <v>0</v>
      </c>
    </row>
    <row r="665" spans="1:2">
      <c r="A665" s="11">
        <f>Returns!A665</f>
        <v>0</v>
      </c>
      <c r="B665" s="1">
        <f>ABS(Portfolios!B665-AVERAGE(Portfolios!$B$2:$B$1257))</f>
        <v>0</v>
      </c>
    </row>
    <row r="666" spans="1:2">
      <c r="A666" s="11">
        <f>Returns!A666</f>
        <v>0</v>
      </c>
      <c r="B666" s="1">
        <f>ABS(Portfolios!B666-AVERAGE(Portfolios!$B$2:$B$1257))</f>
        <v>0</v>
      </c>
    </row>
    <row r="667" spans="1:2">
      <c r="A667" s="11">
        <f>Returns!A667</f>
        <v>0</v>
      </c>
      <c r="B667" s="1">
        <f>ABS(Portfolios!B667-AVERAGE(Portfolios!$B$2:$B$1257))</f>
        <v>0</v>
      </c>
    </row>
    <row r="668" spans="1:2">
      <c r="A668" s="11">
        <f>Returns!A668</f>
        <v>0</v>
      </c>
      <c r="B668" s="1">
        <f>ABS(Portfolios!B668-AVERAGE(Portfolios!$B$2:$B$1257))</f>
        <v>0</v>
      </c>
    </row>
    <row r="669" spans="1:2">
      <c r="A669" s="11">
        <f>Returns!A669</f>
        <v>0</v>
      </c>
      <c r="B669" s="1">
        <f>ABS(Portfolios!B669-AVERAGE(Portfolios!$B$2:$B$1257))</f>
        <v>0</v>
      </c>
    </row>
    <row r="670" spans="1:2">
      <c r="A670" s="11">
        <f>Returns!A670</f>
        <v>0</v>
      </c>
      <c r="B670" s="1">
        <f>ABS(Portfolios!B670-AVERAGE(Portfolios!$B$2:$B$1257))</f>
        <v>0</v>
      </c>
    </row>
    <row r="671" spans="1:2">
      <c r="A671" s="11">
        <f>Returns!A671</f>
        <v>0</v>
      </c>
      <c r="B671" s="1">
        <f>ABS(Portfolios!B671-AVERAGE(Portfolios!$B$2:$B$1257))</f>
        <v>0</v>
      </c>
    </row>
    <row r="672" spans="1:2">
      <c r="A672" s="11">
        <f>Returns!A672</f>
        <v>0</v>
      </c>
      <c r="B672" s="1">
        <f>ABS(Portfolios!B672-AVERAGE(Portfolios!$B$2:$B$1257))</f>
        <v>0</v>
      </c>
    </row>
    <row r="673" spans="1:2">
      <c r="A673" s="11">
        <f>Returns!A673</f>
        <v>0</v>
      </c>
      <c r="B673" s="1">
        <f>ABS(Portfolios!B673-AVERAGE(Portfolios!$B$2:$B$1257))</f>
        <v>0</v>
      </c>
    </row>
    <row r="674" spans="1:2">
      <c r="A674" s="11">
        <f>Returns!A674</f>
        <v>0</v>
      </c>
      <c r="B674" s="1">
        <f>ABS(Portfolios!B674-AVERAGE(Portfolios!$B$2:$B$1257))</f>
        <v>0</v>
      </c>
    </row>
    <row r="675" spans="1:2">
      <c r="A675" s="11">
        <f>Returns!A675</f>
        <v>0</v>
      </c>
      <c r="B675" s="1">
        <f>ABS(Portfolios!B675-AVERAGE(Portfolios!$B$2:$B$1257))</f>
        <v>0</v>
      </c>
    </row>
    <row r="676" spans="1:2">
      <c r="A676" s="11">
        <f>Returns!A676</f>
        <v>0</v>
      </c>
      <c r="B676" s="1">
        <f>ABS(Portfolios!B676-AVERAGE(Portfolios!$B$2:$B$1257))</f>
        <v>0</v>
      </c>
    </row>
    <row r="677" spans="1:2">
      <c r="A677" s="11">
        <f>Returns!A677</f>
        <v>0</v>
      </c>
      <c r="B677" s="1">
        <f>ABS(Portfolios!B677-AVERAGE(Portfolios!$B$2:$B$1257))</f>
        <v>0</v>
      </c>
    </row>
    <row r="678" spans="1:2">
      <c r="A678" s="11">
        <f>Returns!A678</f>
        <v>0</v>
      </c>
      <c r="B678" s="1">
        <f>ABS(Portfolios!B678-AVERAGE(Portfolios!$B$2:$B$1257))</f>
        <v>0</v>
      </c>
    </row>
    <row r="679" spans="1:2">
      <c r="A679" s="11">
        <f>Returns!A679</f>
        <v>0</v>
      </c>
      <c r="B679" s="1">
        <f>ABS(Portfolios!B679-AVERAGE(Portfolios!$B$2:$B$1257))</f>
        <v>0</v>
      </c>
    </row>
    <row r="680" spans="1:2">
      <c r="A680" s="11">
        <f>Returns!A680</f>
        <v>0</v>
      </c>
      <c r="B680" s="1">
        <f>ABS(Portfolios!B680-AVERAGE(Portfolios!$B$2:$B$1257))</f>
        <v>0</v>
      </c>
    </row>
    <row r="681" spans="1:2">
      <c r="A681" s="11">
        <f>Returns!A681</f>
        <v>0</v>
      </c>
      <c r="B681" s="1">
        <f>ABS(Portfolios!B681-AVERAGE(Portfolios!$B$2:$B$1257))</f>
        <v>0</v>
      </c>
    </row>
    <row r="682" spans="1:2">
      <c r="A682" s="11">
        <f>Returns!A682</f>
        <v>0</v>
      </c>
      <c r="B682" s="1">
        <f>ABS(Portfolios!B682-AVERAGE(Portfolios!$B$2:$B$1257))</f>
        <v>0</v>
      </c>
    </row>
    <row r="683" spans="1:2">
      <c r="A683" s="11">
        <f>Returns!A683</f>
        <v>0</v>
      </c>
      <c r="B683" s="1">
        <f>ABS(Portfolios!B683-AVERAGE(Portfolios!$B$2:$B$1257))</f>
        <v>0</v>
      </c>
    </row>
    <row r="684" spans="1:2">
      <c r="A684" s="11">
        <f>Returns!A684</f>
        <v>0</v>
      </c>
      <c r="B684" s="1">
        <f>ABS(Portfolios!B684-AVERAGE(Portfolios!$B$2:$B$1257))</f>
        <v>0</v>
      </c>
    </row>
    <row r="685" spans="1:2">
      <c r="A685" s="11">
        <f>Returns!A685</f>
        <v>0</v>
      </c>
      <c r="B685" s="1">
        <f>ABS(Portfolios!B685-AVERAGE(Portfolios!$B$2:$B$1257))</f>
        <v>0</v>
      </c>
    </row>
    <row r="686" spans="1:2">
      <c r="A686" s="11">
        <f>Returns!A686</f>
        <v>0</v>
      </c>
      <c r="B686" s="1">
        <f>ABS(Portfolios!B686-AVERAGE(Portfolios!$B$2:$B$1257))</f>
        <v>0</v>
      </c>
    </row>
    <row r="687" spans="1:2">
      <c r="A687" s="11">
        <f>Returns!A687</f>
        <v>0</v>
      </c>
      <c r="B687" s="1">
        <f>ABS(Portfolios!B687-AVERAGE(Portfolios!$B$2:$B$1257))</f>
        <v>0</v>
      </c>
    </row>
    <row r="688" spans="1:2">
      <c r="A688" s="11">
        <f>Returns!A688</f>
        <v>0</v>
      </c>
      <c r="B688" s="1">
        <f>ABS(Portfolios!B688-AVERAGE(Portfolios!$B$2:$B$1257))</f>
        <v>0</v>
      </c>
    </row>
    <row r="689" spans="1:2">
      <c r="A689" s="11">
        <f>Returns!A689</f>
        <v>0</v>
      </c>
      <c r="B689" s="1">
        <f>ABS(Portfolios!B689-AVERAGE(Portfolios!$B$2:$B$1257))</f>
        <v>0</v>
      </c>
    </row>
    <row r="690" spans="1:2">
      <c r="A690" s="11">
        <f>Returns!A690</f>
        <v>0</v>
      </c>
      <c r="B690" s="1">
        <f>ABS(Portfolios!B690-AVERAGE(Portfolios!$B$2:$B$1257))</f>
        <v>0</v>
      </c>
    </row>
    <row r="691" spans="1:2">
      <c r="A691" s="11">
        <f>Returns!A691</f>
        <v>0</v>
      </c>
      <c r="B691" s="1">
        <f>ABS(Portfolios!B691-AVERAGE(Portfolios!$B$2:$B$1257))</f>
        <v>0</v>
      </c>
    </row>
    <row r="692" spans="1:2">
      <c r="A692" s="11">
        <f>Returns!A692</f>
        <v>0</v>
      </c>
      <c r="B692" s="1">
        <f>ABS(Portfolios!B692-AVERAGE(Portfolios!$B$2:$B$1257))</f>
        <v>0</v>
      </c>
    </row>
    <row r="693" spans="1:2">
      <c r="A693" s="11">
        <f>Returns!A693</f>
        <v>0</v>
      </c>
      <c r="B693" s="1">
        <f>ABS(Portfolios!B693-AVERAGE(Portfolios!$B$2:$B$1257))</f>
        <v>0</v>
      </c>
    </row>
    <row r="694" spans="1:2">
      <c r="A694" s="11">
        <f>Returns!A694</f>
        <v>0</v>
      </c>
      <c r="B694" s="1">
        <f>ABS(Portfolios!B694-AVERAGE(Portfolios!$B$2:$B$1257))</f>
        <v>0</v>
      </c>
    </row>
    <row r="695" spans="1:2">
      <c r="A695" s="11">
        <f>Returns!A695</f>
        <v>0</v>
      </c>
      <c r="B695" s="1">
        <f>ABS(Portfolios!B695-AVERAGE(Portfolios!$B$2:$B$1257))</f>
        <v>0</v>
      </c>
    </row>
    <row r="696" spans="1:2">
      <c r="A696" s="11">
        <f>Returns!A696</f>
        <v>0</v>
      </c>
      <c r="B696" s="1">
        <f>ABS(Portfolios!B696-AVERAGE(Portfolios!$B$2:$B$1257))</f>
        <v>0</v>
      </c>
    </row>
    <row r="697" spans="1:2">
      <c r="A697" s="11">
        <f>Returns!A697</f>
        <v>0</v>
      </c>
      <c r="B697" s="1">
        <f>ABS(Portfolios!B697-AVERAGE(Portfolios!$B$2:$B$1257))</f>
        <v>0</v>
      </c>
    </row>
    <row r="698" spans="1:2">
      <c r="A698" s="11">
        <f>Returns!A698</f>
        <v>0</v>
      </c>
      <c r="B698" s="1">
        <f>ABS(Portfolios!B698-AVERAGE(Portfolios!$B$2:$B$1257))</f>
        <v>0</v>
      </c>
    </row>
    <row r="699" spans="1:2">
      <c r="A699" s="11">
        <f>Returns!A699</f>
        <v>0</v>
      </c>
      <c r="B699" s="1">
        <f>ABS(Portfolios!B699-AVERAGE(Portfolios!$B$2:$B$1257))</f>
        <v>0</v>
      </c>
    </row>
    <row r="700" spans="1:2">
      <c r="A700" s="11">
        <f>Returns!A700</f>
        <v>0</v>
      </c>
      <c r="B700" s="1">
        <f>ABS(Portfolios!B700-AVERAGE(Portfolios!$B$2:$B$1257))</f>
        <v>0</v>
      </c>
    </row>
    <row r="701" spans="1:2">
      <c r="A701" s="11">
        <f>Returns!A701</f>
        <v>0</v>
      </c>
      <c r="B701" s="1">
        <f>ABS(Portfolios!B701-AVERAGE(Portfolios!$B$2:$B$1257))</f>
        <v>0</v>
      </c>
    </row>
    <row r="702" spans="1:2">
      <c r="A702" s="11">
        <f>Returns!A702</f>
        <v>0</v>
      </c>
      <c r="B702" s="1">
        <f>ABS(Portfolios!B702-AVERAGE(Portfolios!$B$2:$B$1257))</f>
        <v>0</v>
      </c>
    </row>
    <row r="703" spans="1:2">
      <c r="A703" s="11">
        <f>Returns!A703</f>
        <v>0</v>
      </c>
      <c r="B703" s="1">
        <f>ABS(Portfolios!B703-AVERAGE(Portfolios!$B$2:$B$1257))</f>
        <v>0</v>
      </c>
    </row>
    <row r="704" spans="1:2">
      <c r="A704" s="11">
        <f>Returns!A704</f>
        <v>0</v>
      </c>
      <c r="B704" s="1">
        <f>ABS(Portfolios!B704-AVERAGE(Portfolios!$B$2:$B$1257))</f>
        <v>0</v>
      </c>
    </row>
    <row r="705" spans="1:2">
      <c r="A705" s="11">
        <f>Returns!A705</f>
        <v>0</v>
      </c>
      <c r="B705" s="1">
        <f>ABS(Portfolios!B705-AVERAGE(Portfolios!$B$2:$B$1257))</f>
        <v>0</v>
      </c>
    </row>
    <row r="706" spans="1:2">
      <c r="A706" s="11">
        <f>Returns!A706</f>
        <v>0</v>
      </c>
      <c r="B706" s="1">
        <f>ABS(Portfolios!B706-AVERAGE(Portfolios!$B$2:$B$1257))</f>
        <v>0</v>
      </c>
    </row>
    <row r="707" spans="1:2">
      <c r="A707" s="11">
        <f>Returns!A707</f>
        <v>0</v>
      </c>
      <c r="B707" s="1">
        <f>ABS(Portfolios!B707-AVERAGE(Portfolios!$B$2:$B$1257))</f>
        <v>0</v>
      </c>
    </row>
    <row r="708" spans="1:2">
      <c r="A708" s="11">
        <f>Returns!A708</f>
        <v>0</v>
      </c>
      <c r="B708" s="1">
        <f>ABS(Portfolios!B708-AVERAGE(Portfolios!$B$2:$B$1257))</f>
        <v>0</v>
      </c>
    </row>
    <row r="709" spans="1:2">
      <c r="A709" s="11">
        <f>Returns!A709</f>
        <v>0</v>
      </c>
      <c r="B709" s="1">
        <f>ABS(Portfolios!B709-AVERAGE(Portfolios!$B$2:$B$1257))</f>
        <v>0</v>
      </c>
    </row>
    <row r="710" spans="1:2">
      <c r="A710" s="11">
        <f>Returns!A710</f>
        <v>0</v>
      </c>
      <c r="B710" s="1">
        <f>ABS(Portfolios!B710-AVERAGE(Portfolios!$B$2:$B$1257))</f>
        <v>0</v>
      </c>
    </row>
    <row r="711" spans="1:2">
      <c r="A711" s="11">
        <f>Returns!A711</f>
        <v>0</v>
      </c>
      <c r="B711" s="1">
        <f>ABS(Portfolios!B711-AVERAGE(Portfolios!$B$2:$B$1257))</f>
        <v>0</v>
      </c>
    </row>
    <row r="712" spans="1:2">
      <c r="A712" s="11">
        <f>Returns!A712</f>
        <v>0</v>
      </c>
      <c r="B712" s="1">
        <f>ABS(Portfolios!B712-AVERAGE(Portfolios!$B$2:$B$1257))</f>
        <v>0</v>
      </c>
    </row>
    <row r="713" spans="1:2">
      <c r="A713" s="11">
        <f>Returns!A713</f>
        <v>0</v>
      </c>
      <c r="B713" s="1">
        <f>ABS(Portfolios!B713-AVERAGE(Portfolios!$B$2:$B$1257))</f>
        <v>0</v>
      </c>
    </row>
    <row r="714" spans="1:2">
      <c r="A714" s="11">
        <f>Returns!A714</f>
        <v>0</v>
      </c>
      <c r="B714" s="1">
        <f>ABS(Portfolios!B714-AVERAGE(Portfolios!$B$2:$B$1257))</f>
        <v>0</v>
      </c>
    </row>
    <row r="715" spans="1:2">
      <c r="A715" s="11">
        <f>Returns!A715</f>
        <v>0</v>
      </c>
      <c r="B715" s="1">
        <f>ABS(Portfolios!B715-AVERAGE(Portfolios!$B$2:$B$1257))</f>
        <v>0</v>
      </c>
    </row>
    <row r="716" spans="1:2">
      <c r="A716" s="11">
        <f>Returns!A716</f>
        <v>0</v>
      </c>
      <c r="B716" s="1">
        <f>ABS(Portfolios!B716-AVERAGE(Portfolios!$B$2:$B$1257))</f>
        <v>0</v>
      </c>
    </row>
    <row r="717" spans="1:2">
      <c r="A717" s="11">
        <f>Returns!A717</f>
        <v>0</v>
      </c>
      <c r="B717" s="1">
        <f>ABS(Portfolios!B717-AVERAGE(Portfolios!$B$2:$B$1257))</f>
        <v>0</v>
      </c>
    </row>
    <row r="718" spans="1:2">
      <c r="A718" s="11">
        <f>Returns!A718</f>
        <v>0</v>
      </c>
      <c r="B718" s="1">
        <f>ABS(Portfolios!B718-AVERAGE(Portfolios!$B$2:$B$1257))</f>
        <v>0</v>
      </c>
    </row>
    <row r="719" spans="1:2">
      <c r="A719" s="11">
        <f>Returns!A719</f>
        <v>0</v>
      </c>
      <c r="B719" s="1">
        <f>ABS(Portfolios!B719-AVERAGE(Portfolios!$B$2:$B$1257))</f>
        <v>0</v>
      </c>
    </row>
    <row r="720" spans="1:2">
      <c r="A720" s="11">
        <f>Returns!A720</f>
        <v>0</v>
      </c>
      <c r="B720" s="1">
        <f>ABS(Portfolios!B720-AVERAGE(Portfolios!$B$2:$B$1257))</f>
        <v>0</v>
      </c>
    </row>
    <row r="721" spans="1:2">
      <c r="A721" s="11">
        <f>Returns!A721</f>
        <v>0</v>
      </c>
      <c r="B721" s="1">
        <f>ABS(Portfolios!B721-AVERAGE(Portfolios!$B$2:$B$1257))</f>
        <v>0</v>
      </c>
    </row>
    <row r="722" spans="1:2">
      <c r="A722" s="11">
        <f>Returns!A722</f>
        <v>0</v>
      </c>
      <c r="B722" s="1">
        <f>ABS(Portfolios!B722-AVERAGE(Portfolios!$B$2:$B$1257))</f>
        <v>0</v>
      </c>
    </row>
    <row r="723" spans="1:2">
      <c r="A723" s="11">
        <f>Returns!A723</f>
        <v>0</v>
      </c>
      <c r="B723" s="1">
        <f>ABS(Portfolios!B723-AVERAGE(Portfolios!$B$2:$B$1257))</f>
        <v>0</v>
      </c>
    </row>
    <row r="724" spans="1:2">
      <c r="A724" s="11">
        <f>Returns!A724</f>
        <v>0</v>
      </c>
      <c r="B724" s="1">
        <f>ABS(Portfolios!B724-AVERAGE(Portfolios!$B$2:$B$1257))</f>
        <v>0</v>
      </c>
    </row>
    <row r="725" spans="1:2">
      <c r="A725" s="11">
        <f>Returns!A725</f>
        <v>0</v>
      </c>
      <c r="B725" s="1">
        <f>ABS(Portfolios!B725-AVERAGE(Portfolios!$B$2:$B$1257))</f>
        <v>0</v>
      </c>
    </row>
    <row r="726" spans="1:2">
      <c r="A726" s="11">
        <f>Returns!A726</f>
        <v>0</v>
      </c>
      <c r="B726" s="1">
        <f>ABS(Portfolios!B726-AVERAGE(Portfolios!$B$2:$B$1257))</f>
        <v>0</v>
      </c>
    </row>
    <row r="727" spans="1:2">
      <c r="A727" s="11">
        <f>Returns!A727</f>
        <v>0</v>
      </c>
      <c r="B727" s="1">
        <f>ABS(Portfolios!B727-AVERAGE(Portfolios!$B$2:$B$1257))</f>
        <v>0</v>
      </c>
    </row>
    <row r="728" spans="1:2">
      <c r="A728" s="11">
        <f>Returns!A728</f>
        <v>0</v>
      </c>
      <c r="B728" s="1">
        <f>ABS(Portfolios!B728-AVERAGE(Portfolios!$B$2:$B$1257))</f>
        <v>0</v>
      </c>
    </row>
    <row r="729" spans="1:2">
      <c r="A729" s="11">
        <f>Returns!A729</f>
        <v>0</v>
      </c>
      <c r="B729" s="1">
        <f>ABS(Portfolios!B729-AVERAGE(Portfolios!$B$2:$B$1257))</f>
        <v>0</v>
      </c>
    </row>
    <row r="730" spans="1:2">
      <c r="A730" s="11">
        <f>Returns!A730</f>
        <v>0</v>
      </c>
      <c r="B730" s="1">
        <f>ABS(Portfolios!B730-AVERAGE(Portfolios!$B$2:$B$1257))</f>
        <v>0</v>
      </c>
    </row>
    <row r="731" spans="1:2">
      <c r="A731" s="11">
        <f>Returns!A731</f>
        <v>0</v>
      </c>
      <c r="B731" s="1">
        <f>ABS(Portfolios!B731-AVERAGE(Portfolios!$B$2:$B$1257))</f>
        <v>0</v>
      </c>
    </row>
    <row r="732" spans="1:2">
      <c r="A732" s="11">
        <f>Returns!A732</f>
        <v>0</v>
      </c>
      <c r="B732" s="1">
        <f>ABS(Portfolios!B732-AVERAGE(Portfolios!$B$2:$B$1257))</f>
        <v>0</v>
      </c>
    </row>
    <row r="733" spans="1:2">
      <c r="A733" s="11">
        <f>Returns!A733</f>
        <v>0</v>
      </c>
      <c r="B733" s="1">
        <f>ABS(Portfolios!B733-AVERAGE(Portfolios!$B$2:$B$1257))</f>
        <v>0</v>
      </c>
    </row>
    <row r="734" spans="1:2">
      <c r="A734" s="11">
        <f>Returns!A734</f>
        <v>0</v>
      </c>
      <c r="B734" s="1">
        <f>ABS(Portfolios!B734-AVERAGE(Portfolios!$B$2:$B$1257))</f>
        <v>0</v>
      </c>
    </row>
    <row r="735" spans="1:2">
      <c r="A735" s="11">
        <f>Returns!A735</f>
        <v>0</v>
      </c>
      <c r="B735" s="1">
        <f>ABS(Portfolios!B735-AVERAGE(Portfolios!$B$2:$B$1257))</f>
        <v>0</v>
      </c>
    </row>
    <row r="736" spans="1:2">
      <c r="A736" s="11">
        <f>Returns!A736</f>
        <v>0</v>
      </c>
      <c r="B736" s="1">
        <f>ABS(Portfolios!B736-AVERAGE(Portfolios!$B$2:$B$1257))</f>
        <v>0</v>
      </c>
    </row>
    <row r="737" spans="1:2">
      <c r="A737" s="11">
        <f>Returns!A737</f>
        <v>0</v>
      </c>
      <c r="B737" s="1">
        <f>ABS(Portfolios!B737-AVERAGE(Portfolios!$B$2:$B$1257))</f>
        <v>0</v>
      </c>
    </row>
    <row r="738" spans="1:2">
      <c r="A738" s="11">
        <f>Returns!A738</f>
        <v>0</v>
      </c>
      <c r="B738" s="1">
        <f>ABS(Portfolios!B738-AVERAGE(Portfolios!$B$2:$B$1257))</f>
        <v>0</v>
      </c>
    </row>
    <row r="739" spans="1:2">
      <c r="A739" s="11">
        <f>Returns!A739</f>
        <v>0</v>
      </c>
      <c r="B739" s="1">
        <f>ABS(Portfolios!B739-AVERAGE(Portfolios!$B$2:$B$1257))</f>
        <v>0</v>
      </c>
    </row>
    <row r="740" spans="1:2">
      <c r="A740" s="11">
        <f>Returns!A740</f>
        <v>0</v>
      </c>
      <c r="B740" s="1">
        <f>ABS(Portfolios!B740-AVERAGE(Portfolios!$B$2:$B$1257))</f>
        <v>0</v>
      </c>
    </row>
    <row r="741" spans="1:2">
      <c r="A741" s="11">
        <f>Returns!A741</f>
        <v>0</v>
      </c>
      <c r="B741" s="1">
        <f>ABS(Portfolios!B741-AVERAGE(Portfolios!$B$2:$B$1257))</f>
        <v>0</v>
      </c>
    </row>
    <row r="742" spans="1:2">
      <c r="A742" s="11">
        <f>Returns!A742</f>
        <v>0</v>
      </c>
      <c r="B742" s="1">
        <f>ABS(Portfolios!B742-AVERAGE(Portfolios!$B$2:$B$1257))</f>
        <v>0</v>
      </c>
    </row>
    <row r="743" spans="1:2">
      <c r="A743" s="11">
        <f>Returns!A743</f>
        <v>0</v>
      </c>
      <c r="B743" s="1">
        <f>ABS(Portfolios!B743-AVERAGE(Portfolios!$B$2:$B$1257))</f>
        <v>0</v>
      </c>
    </row>
    <row r="744" spans="1:2">
      <c r="A744" s="11">
        <f>Returns!A744</f>
        <v>0</v>
      </c>
      <c r="B744" s="1">
        <f>ABS(Portfolios!B744-AVERAGE(Portfolios!$B$2:$B$1257))</f>
        <v>0</v>
      </c>
    </row>
    <row r="745" spans="1:2">
      <c r="A745" s="11">
        <f>Returns!A745</f>
        <v>0</v>
      </c>
      <c r="B745" s="1">
        <f>ABS(Portfolios!B745-AVERAGE(Portfolios!$B$2:$B$1257))</f>
        <v>0</v>
      </c>
    </row>
    <row r="746" spans="1:2">
      <c r="A746" s="11">
        <f>Returns!A746</f>
        <v>0</v>
      </c>
      <c r="B746" s="1">
        <f>ABS(Portfolios!B746-AVERAGE(Portfolios!$B$2:$B$1257))</f>
        <v>0</v>
      </c>
    </row>
    <row r="747" spans="1:2">
      <c r="A747" s="11">
        <f>Returns!A747</f>
        <v>0</v>
      </c>
      <c r="B747" s="1">
        <f>ABS(Portfolios!B747-AVERAGE(Portfolios!$B$2:$B$1257))</f>
        <v>0</v>
      </c>
    </row>
    <row r="748" spans="1:2">
      <c r="A748" s="11">
        <f>Returns!A748</f>
        <v>0</v>
      </c>
      <c r="B748" s="1">
        <f>ABS(Portfolios!B748-AVERAGE(Portfolios!$B$2:$B$1257))</f>
        <v>0</v>
      </c>
    </row>
    <row r="749" spans="1:2">
      <c r="A749" s="11">
        <f>Returns!A749</f>
        <v>0</v>
      </c>
      <c r="B749" s="1">
        <f>ABS(Portfolios!B749-AVERAGE(Portfolios!$B$2:$B$1257))</f>
        <v>0</v>
      </c>
    </row>
    <row r="750" spans="1:2">
      <c r="A750" s="11">
        <f>Returns!A750</f>
        <v>0</v>
      </c>
      <c r="B750" s="1">
        <f>ABS(Portfolios!B750-AVERAGE(Portfolios!$B$2:$B$1257))</f>
        <v>0</v>
      </c>
    </row>
    <row r="751" spans="1:2">
      <c r="A751" s="11">
        <f>Returns!A751</f>
        <v>0</v>
      </c>
      <c r="B751" s="1">
        <f>ABS(Portfolios!B751-AVERAGE(Portfolios!$B$2:$B$1257))</f>
        <v>0</v>
      </c>
    </row>
    <row r="752" spans="1:2">
      <c r="A752" s="11">
        <f>Returns!A752</f>
        <v>0</v>
      </c>
      <c r="B752" s="1">
        <f>ABS(Portfolios!B752-AVERAGE(Portfolios!$B$2:$B$1257))</f>
        <v>0</v>
      </c>
    </row>
    <row r="753" spans="1:2">
      <c r="A753" s="11">
        <f>Returns!A753</f>
        <v>0</v>
      </c>
      <c r="B753" s="1">
        <f>ABS(Portfolios!B753-AVERAGE(Portfolios!$B$2:$B$1257))</f>
        <v>0</v>
      </c>
    </row>
    <row r="754" spans="1:2">
      <c r="A754" s="11">
        <f>Returns!A754</f>
        <v>0</v>
      </c>
      <c r="B754" s="1">
        <f>ABS(Portfolios!B754-AVERAGE(Portfolios!$B$2:$B$1257))</f>
        <v>0</v>
      </c>
    </row>
    <row r="755" spans="1:2">
      <c r="A755" s="11">
        <f>Returns!A755</f>
        <v>0</v>
      </c>
      <c r="B755" s="1">
        <f>ABS(Portfolios!B755-AVERAGE(Portfolios!$B$2:$B$1257))</f>
        <v>0</v>
      </c>
    </row>
    <row r="756" spans="1:2">
      <c r="A756" s="11">
        <f>Returns!A756</f>
        <v>0</v>
      </c>
      <c r="B756" s="1">
        <f>ABS(Portfolios!B756-AVERAGE(Portfolios!$B$2:$B$1257))</f>
        <v>0</v>
      </c>
    </row>
    <row r="757" spans="1:2">
      <c r="A757" s="11">
        <f>Returns!A757</f>
        <v>0</v>
      </c>
      <c r="B757" s="1">
        <f>ABS(Portfolios!B757-AVERAGE(Portfolios!$B$2:$B$1257))</f>
        <v>0</v>
      </c>
    </row>
    <row r="758" spans="1:2">
      <c r="A758" s="11">
        <f>Returns!A758</f>
        <v>0</v>
      </c>
      <c r="B758" s="1">
        <f>ABS(Portfolios!B758-AVERAGE(Portfolios!$B$2:$B$1257))</f>
        <v>0</v>
      </c>
    </row>
    <row r="759" spans="1:2">
      <c r="A759" s="11">
        <f>Returns!A759</f>
        <v>0</v>
      </c>
      <c r="B759" s="1">
        <f>ABS(Portfolios!B759-AVERAGE(Portfolios!$B$2:$B$1257))</f>
        <v>0</v>
      </c>
    </row>
    <row r="760" spans="1:2">
      <c r="A760" s="11">
        <f>Returns!A760</f>
        <v>0</v>
      </c>
      <c r="B760" s="1">
        <f>ABS(Portfolios!B760-AVERAGE(Portfolios!$B$2:$B$1257))</f>
        <v>0</v>
      </c>
    </row>
    <row r="761" spans="1:2">
      <c r="A761" s="11">
        <f>Returns!A761</f>
        <v>0</v>
      </c>
      <c r="B761" s="1">
        <f>ABS(Portfolios!B761-AVERAGE(Portfolios!$B$2:$B$1257))</f>
        <v>0</v>
      </c>
    </row>
    <row r="762" spans="1:2">
      <c r="A762" s="11">
        <f>Returns!A762</f>
        <v>0</v>
      </c>
      <c r="B762" s="1">
        <f>ABS(Portfolios!B762-AVERAGE(Portfolios!$B$2:$B$1257))</f>
        <v>0</v>
      </c>
    </row>
    <row r="763" spans="1:2">
      <c r="A763" s="11">
        <f>Returns!A763</f>
        <v>0</v>
      </c>
      <c r="B763" s="1">
        <f>ABS(Portfolios!B763-AVERAGE(Portfolios!$B$2:$B$1257))</f>
        <v>0</v>
      </c>
    </row>
    <row r="764" spans="1:2">
      <c r="A764" s="11">
        <f>Returns!A764</f>
        <v>0</v>
      </c>
      <c r="B764" s="1">
        <f>ABS(Portfolios!B764-AVERAGE(Portfolios!$B$2:$B$1257))</f>
        <v>0</v>
      </c>
    </row>
    <row r="765" spans="1:2">
      <c r="A765" s="11">
        <f>Returns!A765</f>
        <v>0</v>
      </c>
      <c r="B765" s="1">
        <f>ABS(Portfolios!B765-AVERAGE(Portfolios!$B$2:$B$1257))</f>
        <v>0</v>
      </c>
    </row>
    <row r="766" spans="1:2">
      <c r="A766" s="11">
        <f>Returns!A766</f>
        <v>0</v>
      </c>
      <c r="B766" s="1">
        <f>ABS(Portfolios!B766-AVERAGE(Portfolios!$B$2:$B$1257))</f>
        <v>0</v>
      </c>
    </row>
    <row r="767" spans="1:2">
      <c r="A767" s="11">
        <f>Returns!A767</f>
        <v>0</v>
      </c>
      <c r="B767" s="1">
        <f>ABS(Portfolios!B767-AVERAGE(Portfolios!$B$2:$B$1257))</f>
        <v>0</v>
      </c>
    </row>
    <row r="768" spans="1:2">
      <c r="A768" s="11">
        <f>Returns!A768</f>
        <v>0</v>
      </c>
      <c r="B768" s="1">
        <f>ABS(Portfolios!B768-AVERAGE(Portfolios!$B$2:$B$1257))</f>
        <v>0</v>
      </c>
    </row>
    <row r="769" spans="1:2">
      <c r="A769" s="11">
        <f>Returns!A769</f>
        <v>0</v>
      </c>
      <c r="B769" s="1">
        <f>ABS(Portfolios!B769-AVERAGE(Portfolios!$B$2:$B$1257))</f>
        <v>0</v>
      </c>
    </row>
    <row r="770" spans="1:2">
      <c r="A770" s="11">
        <f>Returns!A770</f>
        <v>0</v>
      </c>
      <c r="B770" s="1">
        <f>ABS(Portfolios!B770-AVERAGE(Portfolios!$B$2:$B$1257))</f>
        <v>0</v>
      </c>
    </row>
    <row r="771" spans="1:2">
      <c r="A771" s="11">
        <f>Returns!A771</f>
        <v>0</v>
      </c>
      <c r="B771" s="1">
        <f>ABS(Portfolios!B771-AVERAGE(Portfolios!$B$2:$B$1257))</f>
        <v>0</v>
      </c>
    </row>
    <row r="772" spans="1:2">
      <c r="A772" s="11">
        <f>Returns!A772</f>
        <v>0</v>
      </c>
      <c r="B772" s="1">
        <f>ABS(Portfolios!B772-AVERAGE(Portfolios!$B$2:$B$1257))</f>
        <v>0</v>
      </c>
    </row>
    <row r="773" spans="1:2">
      <c r="A773" s="11">
        <f>Returns!A773</f>
        <v>0</v>
      </c>
      <c r="B773" s="1">
        <f>ABS(Portfolios!B773-AVERAGE(Portfolios!$B$2:$B$1257))</f>
        <v>0</v>
      </c>
    </row>
    <row r="774" spans="1:2">
      <c r="A774" s="11">
        <f>Returns!A774</f>
        <v>0</v>
      </c>
      <c r="B774" s="1">
        <f>ABS(Portfolios!B774-AVERAGE(Portfolios!$B$2:$B$1257))</f>
        <v>0</v>
      </c>
    </row>
    <row r="775" spans="1:2">
      <c r="A775" s="11">
        <f>Returns!A775</f>
        <v>0</v>
      </c>
      <c r="B775" s="1">
        <f>ABS(Portfolios!B775-AVERAGE(Portfolios!$B$2:$B$1257))</f>
        <v>0</v>
      </c>
    </row>
    <row r="776" spans="1:2">
      <c r="A776" s="11">
        <f>Returns!A776</f>
        <v>0</v>
      </c>
      <c r="B776" s="1">
        <f>ABS(Portfolios!B776-AVERAGE(Portfolios!$B$2:$B$1257))</f>
        <v>0</v>
      </c>
    </row>
    <row r="777" spans="1:2">
      <c r="A777" s="11">
        <f>Returns!A777</f>
        <v>0</v>
      </c>
      <c r="B777" s="1">
        <f>ABS(Portfolios!B777-AVERAGE(Portfolios!$B$2:$B$1257))</f>
        <v>0</v>
      </c>
    </row>
    <row r="778" spans="1:2">
      <c r="A778" s="11">
        <f>Returns!A778</f>
        <v>0</v>
      </c>
      <c r="B778" s="1">
        <f>ABS(Portfolios!B778-AVERAGE(Portfolios!$B$2:$B$1257))</f>
        <v>0</v>
      </c>
    </row>
    <row r="779" spans="1:2">
      <c r="A779" s="11">
        <f>Returns!A779</f>
        <v>0</v>
      </c>
      <c r="B779" s="1">
        <f>ABS(Portfolios!B779-AVERAGE(Portfolios!$B$2:$B$1257))</f>
        <v>0</v>
      </c>
    </row>
    <row r="780" spans="1:2">
      <c r="A780" s="11">
        <f>Returns!A780</f>
        <v>0</v>
      </c>
      <c r="B780" s="1">
        <f>ABS(Portfolios!B780-AVERAGE(Portfolios!$B$2:$B$1257))</f>
        <v>0</v>
      </c>
    </row>
    <row r="781" spans="1:2">
      <c r="A781" s="11">
        <f>Returns!A781</f>
        <v>0</v>
      </c>
      <c r="B781" s="1">
        <f>ABS(Portfolios!B781-AVERAGE(Portfolios!$B$2:$B$1257))</f>
        <v>0</v>
      </c>
    </row>
    <row r="782" spans="1:2">
      <c r="A782" s="11">
        <f>Returns!A782</f>
        <v>0</v>
      </c>
      <c r="B782" s="1">
        <f>ABS(Portfolios!B782-AVERAGE(Portfolios!$B$2:$B$1257))</f>
        <v>0</v>
      </c>
    </row>
    <row r="783" spans="1:2">
      <c r="A783" s="11">
        <f>Returns!A783</f>
        <v>0</v>
      </c>
      <c r="B783" s="1">
        <f>ABS(Portfolios!B783-AVERAGE(Portfolios!$B$2:$B$1257))</f>
        <v>0</v>
      </c>
    </row>
    <row r="784" spans="1:2">
      <c r="A784" s="11">
        <f>Returns!A784</f>
        <v>0</v>
      </c>
      <c r="B784" s="1">
        <f>ABS(Portfolios!B784-AVERAGE(Portfolios!$B$2:$B$1257))</f>
        <v>0</v>
      </c>
    </row>
    <row r="785" spans="1:2">
      <c r="A785" s="11">
        <f>Returns!A785</f>
        <v>0</v>
      </c>
      <c r="B785" s="1">
        <f>ABS(Portfolios!B785-AVERAGE(Portfolios!$B$2:$B$1257))</f>
        <v>0</v>
      </c>
    </row>
    <row r="786" spans="1:2">
      <c r="A786" s="11">
        <f>Returns!A786</f>
        <v>0</v>
      </c>
      <c r="B786" s="1">
        <f>ABS(Portfolios!B786-AVERAGE(Portfolios!$B$2:$B$1257))</f>
        <v>0</v>
      </c>
    </row>
    <row r="787" spans="1:2">
      <c r="A787" s="11">
        <f>Returns!A787</f>
        <v>0</v>
      </c>
      <c r="B787" s="1">
        <f>ABS(Portfolios!B787-AVERAGE(Portfolios!$B$2:$B$1257))</f>
        <v>0</v>
      </c>
    </row>
    <row r="788" spans="1:2">
      <c r="A788" s="11">
        <f>Returns!A788</f>
        <v>0</v>
      </c>
      <c r="B788" s="1">
        <f>ABS(Portfolios!B788-AVERAGE(Portfolios!$B$2:$B$1257))</f>
        <v>0</v>
      </c>
    </row>
    <row r="789" spans="1:2">
      <c r="A789" s="11">
        <f>Returns!A789</f>
        <v>0</v>
      </c>
      <c r="B789" s="1">
        <f>ABS(Portfolios!B789-AVERAGE(Portfolios!$B$2:$B$1257))</f>
        <v>0</v>
      </c>
    </row>
    <row r="790" spans="1:2">
      <c r="A790" s="11">
        <f>Returns!A790</f>
        <v>0</v>
      </c>
      <c r="B790" s="1">
        <f>ABS(Portfolios!B790-AVERAGE(Portfolios!$B$2:$B$1257))</f>
        <v>0</v>
      </c>
    </row>
    <row r="791" spans="1:2">
      <c r="A791" s="11">
        <f>Returns!A791</f>
        <v>0</v>
      </c>
      <c r="B791" s="1">
        <f>ABS(Portfolios!B791-AVERAGE(Portfolios!$B$2:$B$1257))</f>
        <v>0</v>
      </c>
    </row>
    <row r="792" spans="1:2">
      <c r="A792" s="11">
        <f>Returns!A792</f>
        <v>0</v>
      </c>
      <c r="B792" s="1">
        <f>ABS(Portfolios!B792-AVERAGE(Portfolios!$B$2:$B$1257))</f>
        <v>0</v>
      </c>
    </row>
    <row r="793" spans="1:2">
      <c r="A793" s="11">
        <f>Returns!A793</f>
        <v>0</v>
      </c>
      <c r="B793" s="1">
        <f>ABS(Portfolios!B793-AVERAGE(Portfolios!$B$2:$B$1257))</f>
        <v>0</v>
      </c>
    </row>
    <row r="794" spans="1:2">
      <c r="A794" s="11">
        <f>Returns!A794</f>
        <v>0</v>
      </c>
      <c r="B794" s="1">
        <f>ABS(Portfolios!B794-AVERAGE(Portfolios!$B$2:$B$1257))</f>
        <v>0</v>
      </c>
    </row>
    <row r="795" spans="1:2">
      <c r="A795" s="11">
        <f>Returns!A795</f>
        <v>0</v>
      </c>
      <c r="B795" s="1">
        <f>ABS(Portfolios!B795-AVERAGE(Portfolios!$B$2:$B$1257))</f>
        <v>0</v>
      </c>
    </row>
    <row r="796" spans="1:2">
      <c r="A796" s="11">
        <f>Returns!A796</f>
        <v>0</v>
      </c>
      <c r="B796" s="1">
        <f>ABS(Portfolios!B796-AVERAGE(Portfolios!$B$2:$B$1257))</f>
        <v>0</v>
      </c>
    </row>
    <row r="797" spans="1:2">
      <c r="A797" s="11">
        <f>Returns!A797</f>
        <v>0</v>
      </c>
      <c r="B797" s="1">
        <f>ABS(Portfolios!B797-AVERAGE(Portfolios!$B$2:$B$1257))</f>
        <v>0</v>
      </c>
    </row>
    <row r="798" spans="1:2">
      <c r="A798" s="11">
        <f>Returns!A798</f>
        <v>0</v>
      </c>
      <c r="B798" s="1">
        <f>ABS(Portfolios!B798-AVERAGE(Portfolios!$B$2:$B$1257))</f>
        <v>0</v>
      </c>
    </row>
    <row r="799" spans="1:2">
      <c r="A799" s="11">
        <f>Returns!A799</f>
        <v>0</v>
      </c>
      <c r="B799" s="1">
        <f>ABS(Portfolios!B799-AVERAGE(Portfolios!$B$2:$B$1257))</f>
        <v>0</v>
      </c>
    </row>
    <row r="800" spans="1:2">
      <c r="A800" s="11">
        <f>Returns!A800</f>
        <v>0</v>
      </c>
      <c r="B800" s="1">
        <f>ABS(Portfolios!B800-AVERAGE(Portfolios!$B$2:$B$1257))</f>
        <v>0</v>
      </c>
    </row>
    <row r="801" spans="1:2">
      <c r="A801" s="11">
        <f>Returns!A801</f>
        <v>0</v>
      </c>
      <c r="B801" s="1">
        <f>ABS(Portfolios!B801-AVERAGE(Portfolios!$B$2:$B$1257))</f>
        <v>0</v>
      </c>
    </row>
    <row r="802" spans="1:2">
      <c r="A802" s="11">
        <f>Returns!A802</f>
        <v>0</v>
      </c>
      <c r="B802" s="1">
        <f>ABS(Portfolios!B802-AVERAGE(Portfolios!$B$2:$B$1257))</f>
        <v>0</v>
      </c>
    </row>
    <row r="803" spans="1:2">
      <c r="A803" s="11">
        <f>Returns!A803</f>
        <v>0</v>
      </c>
      <c r="B803" s="1">
        <f>ABS(Portfolios!B803-AVERAGE(Portfolios!$B$2:$B$1257))</f>
        <v>0</v>
      </c>
    </row>
    <row r="804" spans="1:2">
      <c r="A804" s="11">
        <f>Returns!A804</f>
        <v>0</v>
      </c>
      <c r="B804" s="1">
        <f>ABS(Portfolios!B804-AVERAGE(Portfolios!$B$2:$B$1257))</f>
        <v>0</v>
      </c>
    </row>
    <row r="805" spans="1:2">
      <c r="A805" s="11">
        <f>Returns!A805</f>
        <v>0</v>
      </c>
      <c r="B805" s="1">
        <f>ABS(Portfolios!B805-AVERAGE(Portfolios!$B$2:$B$1257))</f>
        <v>0</v>
      </c>
    </row>
    <row r="806" spans="1:2">
      <c r="A806" s="11">
        <f>Returns!A806</f>
        <v>0</v>
      </c>
      <c r="B806" s="1">
        <f>ABS(Portfolios!B806-AVERAGE(Portfolios!$B$2:$B$1257))</f>
        <v>0</v>
      </c>
    </row>
    <row r="807" spans="1:2">
      <c r="A807" s="11">
        <f>Returns!A807</f>
        <v>0</v>
      </c>
      <c r="B807" s="1">
        <f>ABS(Portfolios!B807-AVERAGE(Portfolios!$B$2:$B$1257))</f>
        <v>0</v>
      </c>
    </row>
    <row r="808" spans="1:2">
      <c r="A808" s="11">
        <f>Returns!A808</f>
        <v>0</v>
      </c>
      <c r="B808" s="1">
        <f>ABS(Portfolios!B808-AVERAGE(Portfolios!$B$2:$B$1257))</f>
        <v>0</v>
      </c>
    </row>
    <row r="809" spans="1:2">
      <c r="A809" s="11">
        <f>Returns!A809</f>
        <v>0</v>
      </c>
      <c r="B809" s="1">
        <f>ABS(Portfolios!B809-AVERAGE(Portfolios!$B$2:$B$1257))</f>
        <v>0</v>
      </c>
    </row>
    <row r="810" spans="1:2">
      <c r="A810" s="11">
        <f>Returns!A810</f>
        <v>0</v>
      </c>
      <c r="B810" s="1">
        <f>ABS(Portfolios!B810-AVERAGE(Portfolios!$B$2:$B$1257))</f>
        <v>0</v>
      </c>
    </row>
    <row r="811" spans="1:2">
      <c r="A811" s="11">
        <f>Returns!A811</f>
        <v>0</v>
      </c>
      <c r="B811" s="1">
        <f>ABS(Portfolios!B811-AVERAGE(Portfolios!$B$2:$B$1257))</f>
        <v>0</v>
      </c>
    </row>
    <row r="812" spans="1:2">
      <c r="A812" s="11">
        <f>Returns!A812</f>
        <v>0</v>
      </c>
      <c r="B812" s="1">
        <f>ABS(Portfolios!B812-AVERAGE(Portfolios!$B$2:$B$1257))</f>
        <v>0</v>
      </c>
    </row>
    <row r="813" spans="1:2">
      <c r="A813" s="11">
        <f>Returns!A813</f>
        <v>0</v>
      </c>
      <c r="B813" s="1">
        <f>ABS(Portfolios!B813-AVERAGE(Portfolios!$B$2:$B$1257))</f>
        <v>0</v>
      </c>
    </row>
    <row r="814" spans="1:2">
      <c r="A814" s="11">
        <f>Returns!A814</f>
        <v>0</v>
      </c>
      <c r="B814" s="1">
        <f>ABS(Portfolios!B814-AVERAGE(Portfolios!$B$2:$B$1257))</f>
        <v>0</v>
      </c>
    </row>
    <row r="815" spans="1:2">
      <c r="A815" s="11">
        <f>Returns!A815</f>
        <v>0</v>
      </c>
      <c r="B815" s="1">
        <f>ABS(Portfolios!B815-AVERAGE(Portfolios!$B$2:$B$1257))</f>
        <v>0</v>
      </c>
    </row>
    <row r="816" spans="1:2">
      <c r="A816" s="11">
        <f>Returns!A816</f>
        <v>0</v>
      </c>
      <c r="B816" s="1">
        <f>ABS(Portfolios!B816-AVERAGE(Portfolios!$B$2:$B$1257))</f>
        <v>0</v>
      </c>
    </row>
    <row r="817" spans="1:2">
      <c r="A817" s="11">
        <f>Returns!A817</f>
        <v>0</v>
      </c>
      <c r="B817" s="1">
        <f>ABS(Portfolios!B817-AVERAGE(Portfolios!$B$2:$B$1257))</f>
        <v>0</v>
      </c>
    </row>
    <row r="818" spans="1:2">
      <c r="A818" s="11">
        <f>Returns!A818</f>
        <v>0</v>
      </c>
      <c r="B818" s="1">
        <f>ABS(Portfolios!B818-AVERAGE(Portfolios!$B$2:$B$1257))</f>
        <v>0</v>
      </c>
    </row>
    <row r="819" spans="1:2">
      <c r="A819" s="11">
        <f>Returns!A819</f>
        <v>0</v>
      </c>
      <c r="B819" s="1">
        <f>ABS(Portfolios!B819-AVERAGE(Portfolios!$B$2:$B$1257))</f>
        <v>0</v>
      </c>
    </row>
    <row r="820" spans="1:2">
      <c r="A820" s="11">
        <f>Returns!A820</f>
        <v>0</v>
      </c>
      <c r="B820" s="1">
        <f>ABS(Portfolios!B820-AVERAGE(Portfolios!$B$2:$B$1257))</f>
        <v>0</v>
      </c>
    </row>
    <row r="821" spans="1:2">
      <c r="A821" s="11">
        <f>Returns!A821</f>
        <v>0</v>
      </c>
      <c r="B821" s="1">
        <f>ABS(Portfolios!B821-AVERAGE(Portfolios!$B$2:$B$1257))</f>
        <v>0</v>
      </c>
    </row>
    <row r="822" spans="1:2">
      <c r="A822" s="11">
        <f>Returns!A822</f>
        <v>0</v>
      </c>
      <c r="B822" s="1">
        <f>ABS(Portfolios!B822-AVERAGE(Portfolios!$B$2:$B$1257))</f>
        <v>0</v>
      </c>
    </row>
    <row r="823" spans="1:2">
      <c r="A823" s="11">
        <f>Returns!A823</f>
        <v>0</v>
      </c>
      <c r="B823" s="1">
        <f>ABS(Portfolios!B823-AVERAGE(Portfolios!$B$2:$B$1257))</f>
        <v>0</v>
      </c>
    </row>
    <row r="824" spans="1:2">
      <c r="A824" s="11">
        <f>Returns!A824</f>
        <v>0</v>
      </c>
      <c r="B824" s="1">
        <f>ABS(Portfolios!B824-AVERAGE(Portfolios!$B$2:$B$1257))</f>
        <v>0</v>
      </c>
    </row>
    <row r="825" spans="1:2">
      <c r="A825" s="11">
        <f>Returns!A825</f>
        <v>0</v>
      </c>
      <c r="B825" s="1">
        <f>ABS(Portfolios!B825-AVERAGE(Portfolios!$B$2:$B$1257))</f>
        <v>0</v>
      </c>
    </row>
    <row r="826" spans="1:2">
      <c r="A826" s="11">
        <f>Returns!A826</f>
        <v>0</v>
      </c>
      <c r="B826" s="1">
        <f>ABS(Portfolios!B826-AVERAGE(Portfolios!$B$2:$B$1257))</f>
        <v>0</v>
      </c>
    </row>
    <row r="827" spans="1:2">
      <c r="A827" s="11">
        <f>Returns!A827</f>
        <v>0</v>
      </c>
      <c r="B827" s="1">
        <f>ABS(Portfolios!B827-AVERAGE(Portfolios!$B$2:$B$1257))</f>
        <v>0</v>
      </c>
    </row>
    <row r="828" spans="1:2">
      <c r="A828" s="11">
        <f>Returns!A828</f>
        <v>0</v>
      </c>
      <c r="B828" s="1">
        <f>ABS(Portfolios!B828-AVERAGE(Portfolios!$B$2:$B$1257))</f>
        <v>0</v>
      </c>
    </row>
    <row r="829" spans="1:2">
      <c r="A829" s="11">
        <f>Returns!A829</f>
        <v>0</v>
      </c>
      <c r="B829" s="1">
        <f>ABS(Portfolios!B829-AVERAGE(Portfolios!$B$2:$B$1257))</f>
        <v>0</v>
      </c>
    </row>
    <row r="830" spans="1:2">
      <c r="A830" s="11">
        <f>Returns!A830</f>
        <v>0</v>
      </c>
      <c r="B830" s="1">
        <f>ABS(Portfolios!B830-AVERAGE(Portfolios!$B$2:$B$1257))</f>
        <v>0</v>
      </c>
    </row>
    <row r="831" spans="1:2">
      <c r="A831" s="11">
        <f>Returns!A831</f>
        <v>0</v>
      </c>
      <c r="B831" s="1">
        <f>ABS(Portfolios!B831-AVERAGE(Portfolios!$B$2:$B$1257))</f>
        <v>0</v>
      </c>
    </row>
    <row r="832" spans="1:2">
      <c r="A832" s="11">
        <f>Returns!A832</f>
        <v>0</v>
      </c>
      <c r="B832" s="1">
        <f>ABS(Portfolios!B832-AVERAGE(Portfolios!$B$2:$B$1257))</f>
        <v>0</v>
      </c>
    </row>
    <row r="833" spans="1:2">
      <c r="A833" s="11">
        <f>Returns!A833</f>
        <v>0</v>
      </c>
      <c r="B833" s="1">
        <f>ABS(Portfolios!B833-AVERAGE(Portfolios!$B$2:$B$1257))</f>
        <v>0</v>
      </c>
    </row>
    <row r="834" spans="1:2">
      <c r="A834" s="11">
        <f>Returns!A834</f>
        <v>0</v>
      </c>
      <c r="B834" s="1">
        <f>ABS(Portfolios!B834-AVERAGE(Portfolios!$B$2:$B$1257))</f>
        <v>0</v>
      </c>
    </row>
    <row r="835" spans="1:2">
      <c r="A835" s="11">
        <f>Returns!A835</f>
        <v>0</v>
      </c>
      <c r="B835" s="1">
        <f>ABS(Portfolios!B835-AVERAGE(Portfolios!$B$2:$B$1257))</f>
        <v>0</v>
      </c>
    </row>
    <row r="836" spans="1:2">
      <c r="A836" s="11">
        <f>Returns!A836</f>
        <v>0</v>
      </c>
      <c r="B836" s="1">
        <f>ABS(Portfolios!B836-AVERAGE(Portfolios!$B$2:$B$1257))</f>
        <v>0</v>
      </c>
    </row>
    <row r="837" spans="1:2">
      <c r="A837" s="11">
        <f>Returns!A837</f>
        <v>0</v>
      </c>
      <c r="B837" s="1">
        <f>ABS(Portfolios!B837-AVERAGE(Portfolios!$B$2:$B$1257))</f>
        <v>0</v>
      </c>
    </row>
    <row r="838" spans="1:2">
      <c r="A838" s="11">
        <f>Returns!A838</f>
        <v>0</v>
      </c>
      <c r="B838" s="1">
        <f>ABS(Portfolios!B838-AVERAGE(Portfolios!$B$2:$B$1257))</f>
        <v>0</v>
      </c>
    </row>
    <row r="839" spans="1:2">
      <c r="A839" s="11">
        <f>Returns!A839</f>
        <v>0</v>
      </c>
      <c r="B839" s="1">
        <f>ABS(Portfolios!B839-AVERAGE(Portfolios!$B$2:$B$1257))</f>
        <v>0</v>
      </c>
    </row>
    <row r="840" spans="1:2">
      <c r="A840" s="11">
        <f>Returns!A840</f>
        <v>0</v>
      </c>
      <c r="B840" s="1">
        <f>ABS(Portfolios!B840-AVERAGE(Portfolios!$B$2:$B$1257))</f>
        <v>0</v>
      </c>
    </row>
    <row r="841" spans="1:2">
      <c r="A841" s="11">
        <f>Returns!A841</f>
        <v>0</v>
      </c>
      <c r="B841" s="1">
        <f>ABS(Portfolios!B841-AVERAGE(Portfolios!$B$2:$B$1257))</f>
        <v>0</v>
      </c>
    </row>
    <row r="842" spans="1:2">
      <c r="A842" s="11">
        <f>Returns!A842</f>
        <v>0</v>
      </c>
      <c r="B842" s="1">
        <f>ABS(Portfolios!B842-AVERAGE(Portfolios!$B$2:$B$1257))</f>
        <v>0</v>
      </c>
    </row>
    <row r="843" spans="1:2">
      <c r="A843" s="11">
        <f>Returns!A843</f>
        <v>0</v>
      </c>
      <c r="B843" s="1">
        <f>ABS(Portfolios!B843-AVERAGE(Portfolios!$B$2:$B$1257))</f>
        <v>0</v>
      </c>
    </row>
    <row r="844" spans="1:2">
      <c r="A844" s="11">
        <f>Returns!A844</f>
        <v>0</v>
      </c>
      <c r="B844" s="1">
        <f>ABS(Portfolios!B844-AVERAGE(Portfolios!$B$2:$B$1257))</f>
        <v>0</v>
      </c>
    </row>
    <row r="845" spans="1:2">
      <c r="A845" s="11">
        <f>Returns!A845</f>
        <v>0</v>
      </c>
      <c r="B845" s="1">
        <f>ABS(Portfolios!B845-AVERAGE(Portfolios!$B$2:$B$1257))</f>
        <v>0</v>
      </c>
    </row>
    <row r="846" spans="1:2">
      <c r="A846" s="11">
        <f>Returns!A846</f>
        <v>0</v>
      </c>
      <c r="B846" s="1">
        <f>ABS(Portfolios!B846-AVERAGE(Portfolios!$B$2:$B$1257))</f>
        <v>0</v>
      </c>
    </row>
    <row r="847" spans="1:2">
      <c r="A847" s="11">
        <f>Returns!A847</f>
        <v>0</v>
      </c>
      <c r="B847" s="1">
        <f>ABS(Portfolios!B847-AVERAGE(Portfolios!$B$2:$B$1257))</f>
        <v>0</v>
      </c>
    </row>
    <row r="848" spans="1:2">
      <c r="A848" s="11">
        <f>Returns!A848</f>
        <v>0</v>
      </c>
      <c r="B848" s="1">
        <f>ABS(Portfolios!B848-AVERAGE(Portfolios!$B$2:$B$1257))</f>
        <v>0</v>
      </c>
    </row>
    <row r="849" spans="1:2">
      <c r="A849" s="11">
        <f>Returns!A849</f>
        <v>0</v>
      </c>
      <c r="B849" s="1">
        <f>ABS(Portfolios!B849-AVERAGE(Portfolios!$B$2:$B$1257))</f>
        <v>0</v>
      </c>
    </row>
    <row r="850" spans="1:2">
      <c r="A850" s="11">
        <f>Returns!A850</f>
        <v>0</v>
      </c>
      <c r="B850" s="1">
        <f>ABS(Portfolios!B850-AVERAGE(Portfolios!$B$2:$B$1257))</f>
        <v>0</v>
      </c>
    </row>
    <row r="851" spans="1:2">
      <c r="A851" s="11">
        <f>Returns!A851</f>
        <v>0</v>
      </c>
      <c r="B851" s="1">
        <f>ABS(Portfolios!B851-AVERAGE(Portfolios!$B$2:$B$1257))</f>
        <v>0</v>
      </c>
    </row>
    <row r="852" spans="1:2">
      <c r="A852" s="11">
        <f>Returns!A852</f>
        <v>0</v>
      </c>
      <c r="B852" s="1">
        <f>ABS(Portfolios!B852-AVERAGE(Portfolios!$B$2:$B$1257))</f>
        <v>0</v>
      </c>
    </row>
    <row r="853" spans="1:2">
      <c r="A853" s="11">
        <f>Returns!A853</f>
        <v>0</v>
      </c>
      <c r="B853" s="1">
        <f>ABS(Portfolios!B853-AVERAGE(Portfolios!$B$2:$B$1257))</f>
        <v>0</v>
      </c>
    </row>
    <row r="854" spans="1:2">
      <c r="A854" s="11">
        <f>Returns!A854</f>
        <v>0</v>
      </c>
      <c r="B854" s="1">
        <f>ABS(Portfolios!B854-AVERAGE(Portfolios!$B$2:$B$1257))</f>
        <v>0</v>
      </c>
    </row>
    <row r="855" spans="1:2">
      <c r="A855" s="11">
        <f>Returns!A855</f>
        <v>0</v>
      </c>
      <c r="B855" s="1">
        <f>ABS(Portfolios!B855-AVERAGE(Portfolios!$B$2:$B$1257))</f>
        <v>0</v>
      </c>
    </row>
    <row r="856" spans="1:2">
      <c r="A856" s="11">
        <f>Returns!A856</f>
        <v>0</v>
      </c>
      <c r="B856" s="1">
        <f>ABS(Portfolios!B856-AVERAGE(Portfolios!$B$2:$B$1257))</f>
        <v>0</v>
      </c>
    </row>
    <row r="857" spans="1:2">
      <c r="A857" s="11">
        <f>Returns!A857</f>
        <v>0</v>
      </c>
      <c r="B857" s="1">
        <f>ABS(Portfolios!B857-AVERAGE(Portfolios!$B$2:$B$1257))</f>
        <v>0</v>
      </c>
    </row>
    <row r="858" spans="1:2">
      <c r="A858" s="11">
        <f>Returns!A858</f>
        <v>0</v>
      </c>
      <c r="B858" s="1">
        <f>ABS(Portfolios!B858-AVERAGE(Portfolios!$B$2:$B$1257))</f>
        <v>0</v>
      </c>
    </row>
    <row r="859" spans="1:2">
      <c r="A859" s="11">
        <f>Returns!A859</f>
        <v>0</v>
      </c>
      <c r="B859" s="1">
        <f>ABS(Portfolios!B859-AVERAGE(Portfolios!$B$2:$B$1257))</f>
        <v>0</v>
      </c>
    </row>
    <row r="860" spans="1:2">
      <c r="A860" s="11">
        <f>Returns!A860</f>
        <v>0</v>
      </c>
      <c r="B860" s="1">
        <f>ABS(Portfolios!B860-AVERAGE(Portfolios!$B$2:$B$1257))</f>
        <v>0</v>
      </c>
    </row>
    <row r="861" spans="1:2">
      <c r="A861" s="11">
        <f>Returns!A861</f>
        <v>0</v>
      </c>
      <c r="B861" s="1">
        <f>ABS(Portfolios!B861-AVERAGE(Portfolios!$B$2:$B$1257))</f>
        <v>0</v>
      </c>
    </row>
    <row r="862" spans="1:2">
      <c r="A862" s="11">
        <f>Returns!A862</f>
        <v>0</v>
      </c>
      <c r="B862" s="1">
        <f>ABS(Portfolios!B862-AVERAGE(Portfolios!$B$2:$B$1257))</f>
        <v>0</v>
      </c>
    </row>
    <row r="863" spans="1:2">
      <c r="A863" s="11">
        <f>Returns!A863</f>
        <v>0</v>
      </c>
      <c r="B863" s="1">
        <f>ABS(Portfolios!B863-AVERAGE(Portfolios!$B$2:$B$1257))</f>
        <v>0</v>
      </c>
    </row>
    <row r="864" spans="1:2">
      <c r="A864" s="11">
        <f>Returns!A864</f>
        <v>0</v>
      </c>
      <c r="B864" s="1">
        <f>ABS(Portfolios!B864-AVERAGE(Portfolios!$B$2:$B$1257))</f>
        <v>0</v>
      </c>
    </row>
    <row r="865" spans="1:2">
      <c r="A865" s="11">
        <f>Returns!A865</f>
        <v>0</v>
      </c>
      <c r="B865" s="1">
        <f>ABS(Portfolios!B865-AVERAGE(Portfolios!$B$2:$B$1257))</f>
        <v>0</v>
      </c>
    </row>
    <row r="866" spans="1:2">
      <c r="A866" s="11">
        <f>Returns!A866</f>
        <v>0</v>
      </c>
      <c r="B866" s="1">
        <f>ABS(Portfolios!B866-AVERAGE(Portfolios!$B$2:$B$1257))</f>
        <v>0</v>
      </c>
    </row>
    <row r="867" spans="1:2">
      <c r="A867" s="11">
        <f>Returns!A867</f>
        <v>0</v>
      </c>
      <c r="B867" s="1">
        <f>ABS(Portfolios!B867-AVERAGE(Portfolios!$B$2:$B$1257))</f>
        <v>0</v>
      </c>
    </row>
    <row r="868" spans="1:2">
      <c r="A868" s="11">
        <f>Returns!A868</f>
        <v>0</v>
      </c>
      <c r="B868" s="1">
        <f>ABS(Portfolios!B868-AVERAGE(Portfolios!$B$2:$B$1257))</f>
        <v>0</v>
      </c>
    </row>
    <row r="869" spans="1:2">
      <c r="A869" s="11">
        <f>Returns!A869</f>
        <v>0</v>
      </c>
      <c r="B869" s="1">
        <f>ABS(Portfolios!B869-AVERAGE(Portfolios!$B$2:$B$1257))</f>
        <v>0</v>
      </c>
    </row>
    <row r="870" spans="1:2">
      <c r="A870" s="11">
        <f>Returns!A870</f>
        <v>0</v>
      </c>
      <c r="B870" s="1">
        <f>ABS(Portfolios!B870-AVERAGE(Portfolios!$B$2:$B$1257))</f>
        <v>0</v>
      </c>
    </row>
    <row r="871" spans="1:2">
      <c r="A871" s="11">
        <f>Returns!A871</f>
        <v>0</v>
      </c>
      <c r="B871" s="1">
        <f>ABS(Portfolios!B871-AVERAGE(Portfolios!$B$2:$B$1257))</f>
        <v>0</v>
      </c>
    </row>
    <row r="872" spans="1:2">
      <c r="A872" s="11">
        <f>Returns!A872</f>
        <v>0</v>
      </c>
      <c r="B872" s="1">
        <f>ABS(Portfolios!B872-AVERAGE(Portfolios!$B$2:$B$1257))</f>
        <v>0</v>
      </c>
    </row>
    <row r="873" spans="1:2">
      <c r="A873" s="11">
        <f>Returns!A873</f>
        <v>0</v>
      </c>
      <c r="B873" s="1">
        <f>ABS(Portfolios!B873-AVERAGE(Portfolios!$B$2:$B$1257))</f>
        <v>0</v>
      </c>
    </row>
    <row r="874" spans="1:2">
      <c r="A874" s="11">
        <f>Returns!A874</f>
        <v>0</v>
      </c>
      <c r="B874" s="1">
        <f>ABS(Portfolios!B874-AVERAGE(Portfolios!$B$2:$B$1257))</f>
        <v>0</v>
      </c>
    </row>
    <row r="875" spans="1:2">
      <c r="A875" s="11">
        <f>Returns!A875</f>
        <v>0</v>
      </c>
      <c r="B875" s="1">
        <f>ABS(Portfolios!B875-AVERAGE(Portfolios!$B$2:$B$1257))</f>
        <v>0</v>
      </c>
    </row>
    <row r="876" spans="1:2">
      <c r="A876" s="11">
        <f>Returns!A876</f>
        <v>0</v>
      </c>
      <c r="B876" s="1">
        <f>ABS(Portfolios!B876-AVERAGE(Portfolios!$B$2:$B$1257))</f>
        <v>0</v>
      </c>
    </row>
    <row r="877" spans="1:2">
      <c r="A877" s="11">
        <f>Returns!A877</f>
        <v>0</v>
      </c>
      <c r="B877" s="1">
        <f>ABS(Portfolios!B877-AVERAGE(Portfolios!$B$2:$B$1257))</f>
        <v>0</v>
      </c>
    </row>
    <row r="878" spans="1:2">
      <c r="A878" s="11">
        <f>Returns!A878</f>
        <v>0</v>
      </c>
      <c r="B878" s="1">
        <f>ABS(Portfolios!B878-AVERAGE(Portfolios!$B$2:$B$1257))</f>
        <v>0</v>
      </c>
    </row>
    <row r="879" spans="1:2">
      <c r="A879" s="11">
        <f>Returns!A879</f>
        <v>0</v>
      </c>
      <c r="B879" s="1">
        <f>ABS(Portfolios!B879-AVERAGE(Portfolios!$B$2:$B$1257))</f>
        <v>0</v>
      </c>
    </row>
    <row r="880" spans="1:2">
      <c r="A880" s="11">
        <f>Returns!A880</f>
        <v>0</v>
      </c>
      <c r="B880" s="1">
        <f>ABS(Portfolios!B880-AVERAGE(Portfolios!$B$2:$B$1257))</f>
        <v>0</v>
      </c>
    </row>
    <row r="881" spans="1:2">
      <c r="A881" s="11">
        <f>Returns!A881</f>
        <v>0</v>
      </c>
      <c r="B881" s="1">
        <f>ABS(Portfolios!B881-AVERAGE(Portfolios!$B$2:$B$1257))</f>
        <v>0</v>
      </c>
    </row>
    <row r="882" spans="1:2">
      <c r="A882" s="11">
        <f>Returns!A882</f>
        <v>0</v>
      </c>
      <c r="B882" s="1">
        <f>ABS(Portfolios!B882-AVERAGE(Portfolios!$B$2:$B$1257))</f>
        <v>0</v>
      </c>
    </row>
    <row r="883" spans="1:2">
      <c r="A883" s="11">
        <f>Returns!A883</f>
        <v>0</v>
      </c>
      <c r="B883" s="1">
        <f>ABS(Portfolios!B883-AVERAGE(Portfolios!$B$2:$B$1257))</f>
        <v>0</v>
      </c>
    </row>
    <row r="884" spans="1:2">
      <c r="A884" s="11">
        <f>Returns!A884</f>
        <v>0</v>
      </c>
      <c r="B884" s="1">
        <f>ABS(Portfolios!B884-AVERAGE(Portfolios!$B$2:$B$1257))</f>
        <v>0</v>
      </c>
    </row>
    <row r="885" spans="1:2">
      <c r="A885" s="11">
        <f>Returns!A885</f>
        <v>0</v>
      </c>
      <c r="B885" s="1">
        <f>ABS(Portfolios!B885-AVERAGE(Portfolios!$B$2:$B$1257))</f>
        <v>0</v>
      </c>
    </row>
    <row r="886" spans="1:2">
      <c r="A886" s="11">
        <f>Returns!A886</f>
        <v>0</v>
      </c>
      <c r="B886" s="1">
        <f>ABS(Portfolios!B886-AVERAGE(Portfolios!$B$2:$B$1257))</f>
        <v>0</v>
      </c>
    </row>
    <row r="887" spans="1:2">
      <c r="A887" s="11">
        <f>Returns!A887</f>
        <v>0</v>
      </c>
      <c r="B887" s="1">
        <f>ABS(Portfolios!B887-AVERAGE(Portfolios!$B$2:$B$1257))</f>
        <v>0</v>
      </c>
    </row>
    <row r="888" spans="1:2">
      <c r="A888" s="11">
        <f>Returns!A888</f>
        <v>0</v>
      </c>
      <c r="B888" s="1">
        <f>ABS(Portfolios!B888-AVERAGE(Portfolios!$B$2:$B$1257))</f>
        <v>0</v>
      </c>
    </row>
    <row r="889" spans="1:2">
      <c r="A889" s="11">
        <f>Returns!A889</f>
        <v>0</v>
      </c>
      <c r="B889" s="1">
        <f>ABS(Portfolios!B889-AVERAGE(Portfolios!$B$2:$B$1257))</f>
        <v>0</v>
      </c>
    </row>
    <row r="890" spans="1:2">
      <c r="A890" s="11">
        <f>Returns!A890</f>
        <v>0</v>
      </c>
      <c r="B890" s="1">
        <f>ABS(Portfolios!B890-AVERAGE(Portfolios!$B$2:$B$1257))</f>
        <v>0</v>
      </c>
    </row>
    <row r="891" spans="1:2">
      <c r="A891" s="11">
        <f>Returns!A891</f>
        <v>0</v>
      </c>
      <c r="B891" s="1">
        <f>ABS(Portfolios!B891-AVERAGE(Portfolios!$B$2:$B$1257))</f>
        <v>0</v>
      </c>
    </row>
    <row r="892" spans="1:2">
      <c r="A892" s="11">
        <f>Returns!A892</f>
        <v>0</v>
      </c>
      <c r="B892" s="1">
        <f>ABS(Portfolios!B892-AVERAGE(Portfolios!$B$2:$B$1257))</f>
        <v>0</v>
      </c>
    </row>
    <row r="893" spans="1:2">
      <c r="A893" s="11">
        <f>Returns!A893</f>
        <v>0</v>
      </c>
      <c r="B893" s="1">
        <f>ABS(Portfolios!B893-AVERAGE(Portfolios!$B$2:$B$1257))</f>
        <v>0</v>
      </c>
    </row>
    <row r="894" spans="1:2">
      <c r="A894" s="11">
        <f>Returns!A894</f>
        <v>0</v>
      </c>
      <c r="B894" s="1">
        <f>ABS(Portfolios!B894-AVERAGE(Portfolios!$B$2:$B$1257))</f>
        <v>0</v>
      </c>
    </row>
    <row r="895" spans="1:2">
      <c r="A895" s="11">
        <f>Returns!A895</f>
        <v>0</v>
      </c>
      <c r="B895" s="1">
        <f>ABS(Portfolios!B895-AVERAGE(Portfolios!$B$2:$B$1257))</f>
        <v>0</v>
      </c>
    </row>
    <row r="896" spans="1:2">
      <c r="A896" s="11">
        <f>Returns!A896</f>
        <v>0</v>
      </c>
      <c r="B896" s="1">
        <f>ABS(Portfolios!B896-AVERAGE(Portfolios!$B$2:$B$1257))</f>
        <v>0</v>
      </c>
    </row>
    <row r="897" spans="1:2">
      <c r="A897" s="11">
        <f>Returns!A897</f>
        <v>0</v>
      </c>
      <c r="B897" s="1">
        <f>ABS(Portfolios!B897-AVERAGE(Portfolios!$B$2:$B$1257))</f>
        <v>0</v>
      </c>
    </row>
    <row r="898" spans="1:2">
      <c r="A898" s="11">
        <f>Returns!A898</f>
        <v>0</v>
      </c>
      <c r="B898" s="1">
        <f>ABS(Portfolios!B898-AVERAGE(Portfolios!$B$2:$B$1257))</f>
        <v>0</v>
      </c>
    </row>
    <row r="899" spans="1:2">
      <c r="A899" s="11">
        <f>Returns!A899</f>
        <v>0</v>
      </c>
      <c r="B899" s="1">
        <f>ABS(Portfolios!B899-AVERAGE(Portfolios!$B$2:$B$1257))</f>
        <v>0</v>
      </c>
    </row>
    <row r="900" spans="1:2">
      <c r="A900" s="11">
        <f>Returns!A900</f>
        <v>0</v>
      </c>
      <c r="B900" s="1">
        <f>ABS(Portfolios!B900-AVERAGE(Portfolios!$B$2:$B$1257))</f>
        <v>0</v>
      </c>
    </row>
    <row r="901" spans="1:2">
      <c r="A901" s="11">
        <f>Returns!A901</f>
        <v>0</v>
      </c>
      <c r="B901" s="1">
        <f>ABS(Portfolios!B901-AVERAGE(Portfolios!$B$2:$B$1257))</f>
        <v>0</v>
      </c>
    </row>
    <row r="902" spans="1:2">
      <c r="A902" s="11">
        <f>Returns!A902</f>
        <v>0</v>
      </c>
      <c r="B902" s="1">
        <f>ABS(Portfolios!B902-AVERAGE(Portfolios!$B$2:$B$1257))</f>
        <v>0</v>
      </c>
    </row>
    <row r="903" spans="1:2">
      <c r="A903" s="11">
        <f>Returns!A903</f>
        <v>0</v>
      </c>
      <c r="B903" s="1">
        <f>ABS(Portfolios!B903-AVERAGE(Portfolios!$B$2:$B$1257))</f>
        <v>0</v>
      </c>
    </row>
    <row r="904" spans="1:2">
      <c r="A904" s="11">
        <f>Returns!A904</f>
        <v>0</v>
      </c>
      <c r="B904" s="1">
        <f>ABS(Portfolios!B904-AVERAGE(Portfolios!$B$2:$B$1257))</f>
        <v>0</v>
      </c>
    </row>
    <row r="905" spans="1:2">
      <c r="A905" s="11">
        <f>Returns!A905</f>
        <v>0</v>
      </c>
      <c r="B905" s="1">
        <f>ABS(Portfolios!B905-AVERAGE(Portfolios!$B$2:$B$1257))</f>
        <v>0</v>
      </c>
    </row>
    <row r="906" spans="1:2">
      <c r="A906" s="11">
        <f>Returns!A906</f>
        <v>0</v>
      </c>
      <c r="B906" s="1">
        <f>ABS(Portfolios!B906-AVERAGE(Portfolios!$B$2:$B$1257))</f>
        <v>0</v>
      </c>
    </row>
    <row r="907" spans="1:2">
      <c r="A907" s="11">
        <f>Returns!A907</f>
        <v>0</v>
      </c>
      <c r="B907" s="1">
        <f>ABS(Portfolios!B907-AVERAGE(Portfolios!$B$2:$B$1257))</f>
        <v>0</v>
      </c>
    </row>
    <row r="908" spans="1:2">
      <c r="A908" s="11">
        <f>Returns!A908</f>
        <v>0</v>
      </c>
      <c r="B908" s="1">
        <f>ABS(Portfolios!B908-AVERAGE(Portfolios!$B$2:$B$1257))</f>
        <v>0</v>
      </c>
    </row>
    <row r="909" spans="1:2">
      <c r="A909" s="11">
        <f>Returns!A909</f>
        <v>0</v>
      </c>
      <c r="B909" s="1">
        <f>ABS(Portfolios!B909-AVERAGE(Portfolios!$B$2:$B$1257))</f>
        <v>0</v>
      </c>
    </row>
    <row r="910" spans="1:2">
      <c r="A910" s="11">
        <f>Returns!A910</f>
        <v>0</v>
      </c>
      <c r="B910" s="1">
        <f>ABS(Portfolios!B910-AVERAGE(Portfolios!$B$2:$B$1257))</f>
        <v>0</v>
      </c>
    </row>
    <row r="911" spans="1:2">
      <c r="A911" s="11">
        <f>Returns!A911</f>
        <v>0</v>
      </c>
      <c r="B911" s="1">
        <f>ABS(Portfolios!B911-AVERAGE(Portfolios!$B$2:$B$1257))</f>
        <v>0</v>
      </c>
    </row>
    <row r="912" spans="1:2">
      <c r="A912" s="11">
        <f>Returns!A912</f>
        <v>0</v>
      </c>
      <c r="B912" s="1">
        <f>ABS(Portfolios!B912-AVERAGE(Portfolios!$B$2:$B$1257))</f>
        <v>0</v>
      </c>
    </row>
    <row r="913" spans="1:2">
      <c r="A913" s="11">
        <f>Returns!A913</f>
        <v>0</v>
      </c>
      <c r="B913" s="1">
        <f>ABS(Portfolios!B913-AVERAGE(Portfolios!$B$2:$B$1257))</f>
        <v>0</v>
      </c>
    </row>
    <row r="914" spans="1:2">
      <c r="A914" s="11">
        <f>Returns!A914</f>
        <v>0</v>
      </c>
      <c r="B914" s="1">
        <f>ABS(Portfolios!B914-AVERAGE(Portfolios!$B$2:$B$1257))</f>
        <v>0</v>
      </c>
    </row>
    <row r="915" spans="1:2">
      <c r="A915" s="11">
        <f>Returns!A915</f>
        <v>0</v>
      </c>
      <c r="B915" s="1">
        <f>ABS(Portfolios!B915-AVERAGE(Portfolios!$B$2:$B$1257))</f>
        <v>0</v>
      </c>
    </row>
    <row r="916" spans="1:2">
      <c r="A916" s="11">
        <f>Returns!A916</f>
        <v>0</v>
      </c>
      <c r="B916" s="1">
        <f>ABS(Portfolios!B916-AVERAGE(Portfolios!$B$2:$B$1257))</f>
        <v>0</v>
      </c>
    </row>
    <row r="917" spans="1:2">
      <c r="A917" s="11">
        <f>Returns!A917</f>
        <v>0</v>
      </c>
      <c r="B917" s="1">
        <f>ABS(Portfolios!B917-AVERAGE(Portfolios!$B$2:$B$1257))</f>
        <v>0</v>
      </c>
    </row>
    <row r="918" spans="1:2">
      <c r="A918" s="11">
        <f>Returns!A918</f>
        <v>0</v>
      </c>
      <c r="B918" s="1">
        <f>ABS(Portfolios!B918-AVERAGE(Portfolios!$B$2:$B$1257))</f>
        <v>0</v>
      </c>
    </row>
    <row r="919" spans="1:2">
      <c r="A919" s="11">
        <f>Returns!A919</f>
        <v>0</v>
      </c>
      <c r="B919" s="1">
        <f>ABS(Portfolios!B919-AVERAGE(Portfolios!$B$2:$B$1257))</f>
        <v>0</v>
      </c>
    </row>
    <row r="920" spans="1:2">
      <c r="A920" s="11">
        <f>Returns!A920</f>
        <v>0</v>
      </c>
      <c r="B920" s="1">
        <f>ABS(Portfolios!B920-AVERAGE(Portfolios!$B$2:$B$1257))</f>
        <v>0</v>
      </c>
    </row>
    <row r="921" spans="1:2">
      <c r="A921" s="11">
        <f>Returns!A921</f>
        <v>0</v>
      </c>
      <c r="B921" s="1">
        <f>ABS(Portfolios!B921-AVERAGE(Portfolios!$B$2:$B$1257))</f>
        <v>0</v>
      </c>
    </row>
    <row r="922" spans="1:2">
      <c r="A922" s="11">
        <f>Returns!A922</f>
        <v>0</v>
      </c>
      <c r="B922" s="1">
        <f>ABS(Portfolios!B922-AVERAGE(Portfolios!$B$2:$B$1257))</f>
        <v>0</v>
      </c>
    </row>
    <row r="923" spans="1:2">
      <c r="A923" s="11">
        <f>Returns!A923</f>
        <v>0</v>
      </c>
      <c r="B923" s="1">
        <f>ABS(Portfolios!B923-AVERAGE(Portfolios!$B$2:$B$1257))</f>
        <v>0</v>
      </c>
    </row>
    <row r="924" spans="1:2">
      <c r="A924" s="11">
        <f>Returns!A924</f>
        <v>0</v>
      </c>
      <c r="B924" s="1">
        <f>ABS(Portfolios!B924-AVERAGE(Portfolios!$B$2:$B$1257))</f>
        <v>0</v>
      </c>
    </row>
    <row r="925" spans="1:2">
      <c r="A925" s="11">
        <f>Returns!A925</f>
        <v>0</v>
      </c>
      <c r="B925" s="1">
        <f>ABS(Portfolios!B925-AVERAGE(Portfolios!$B$2:$B$1257))</f>
        <v>0</v>
      </c>
    </row>
    <row r="926" spans="1:2">
      <c r="A926" s="11">
        <f>Returns!A926</f>
        <v>0</v>
      </c>
      <c r="B926" s="1">
        <f>ABS(Portfolios!B926-AVERAGE(Portfolios!$B$2:$B$1257))</f>
        <v>0</v>
      </c>
    </row>
    <row r="927" spans="1:2">
      <c r="A927" s="11">
        <f>Returns!A927</f>
        <v>0</v>
      </c>
      <c r="B927" s="1">
        <f>ABS(Portfolios!B927-AVERAGE(Portfolios!$B$2:$B$1257))</f>
        <v>0</v>
      </c>
    </row>
    <row r="928" spans="1:2">
      <c r="A928" s="11">
        <f>Returns!A928</f>
        <v>0</v>
      </c>
      <c r="B928" s="1">
        <f>ABS(Portfolios!B928-AVERAGE(Portfolios!$B$2:$B$1257))</f>
        <v>0</v>
      </c>
    </row>
    <row r="929" spans="1:2">
      <c r="A929" s="11">
        <f>Returns!A929</f>
        <v>0</v>
      </c>
      <c r="B929" s="1">
        <f>ABS(Portfolios!B929-AVERAGE(Portfolios!$B$2:$B$1257))</f>
        <v>0</v>
      </c>
    </row>
    <row r="930" spans="1:2">
      <c r="A930" s="11">
        <f>Returns!A930</f>
        <v>0</v>
      </c>
      <c r="B930" s="1">
        <f>ABS(Portfolios!B930-AVERAGE(Portfolios!$B$2:$B$1257))</f>
        <v>0</v>
      </c>
    </row>
    <row r="931" spans="1:2">
      <c r="A931" s="11">
        <f>Returns!A931</f>
        <v>0</v>
      </c>
      <c r="B931" s="1">
        <f>ABS(Portfolios!B931-AVERAGE(Portfolios!$B$2:$B$1257))</f>
        <v>0</v>
      </c>
    </row>
    <row r="932" spans="1:2">
      <c r="A932" s="11">
        <f>Returns!A932</f>
        <v>0</v>
      </c>
      <c r="B932" s="1">
        <f>ABS(Portfolios!B932-AVERAGE(Portfolios!$B$2:$B$1257))</f>
        <v>0</v>
      </c>
    </row>
    <row r="933" spans="1:2">
      <c r="A933" s="11">
        <f>Returns!A933</f>
        <v>0</v>
      </c>
      <c r="B933" s="1">
        <f>ABS(Portfolios!B933-AVERAGE(Portfolios!$B$2:$B$1257))</f>
        <v>0</v>
      </c>
    </row>
    <row r="934" spans="1:2">
      <c r="A934" s="11">
        <f>Returns!A934</f>
        <v>0</v>
      </c>
      <c r="B934" s="1">
        <f>ABS(Portfolios!B934-AVERAGE(Portfolios!$B$2:$B$1257))</f>
        <v>0</v>
      </c>
    </row>
    <row r="935" spans="1:2">
      <c r="A935" s="11">
        <f>Returns!A935</f>
        <v>0</v>
      </c>
      <c r="B935" s="1">
        <f>ABS(Portfolios!B935-AVERAGE(Portfolios!$B$2:$B$1257))</f>
        <v>0</v>
      </c>
    </row>
    <row r="936" spans="1:2">
      <c r="A936" s="11">
        <f>Returns!A936</f>
        <v>0</v>
      </c>
      <c r="B936" s="1">
        <f>ABS(Portfolios!B936-AVERAGE(Portfolios!$B$2:$B$1257))</f>
        <v>0</v>
      </c>
    </row>
    <row r="937" spans="1:2">
      <c r="A937" s="11">
        <f>Returns!A937</f>
        <v>0</v>
      </c>
      <c r="B937" s="1">
        <f>ABS(Portfolios!B937-AVERAGE(Portfolios!$B$2:$B$1257))</f>
        <v>0</v>
      </c>
    </row>
    <row r="938" spans="1:2">
      <c r="A938" s="11">
        <f>Returns!A938</f>
        <v>0</v>
      </c>
      <c r="B938" s="1">
        <f>ABS(Portfolios!B938-AVERAGE(Portfolios!$B$2:$B$1257))</f>
        <v>0</v>
      </c>
    </row>
    <row r="939" spans="1:2">
      <c r="A939" s="11">
        <f>Returns!A939</f>
        <v>0</v>
      </c>
      <c r="B939" s="1">
        <f>ABS(Portfolios!B939-AVERAGE(Portfolios!$B$2:$B$1257))</f>
        <v>0</v>
      </c>
    </row>
    <row r="940" spans="1:2">
      <c r="A940" s="11">
        <f>Returns!A940</f>
        <v>0</v>
      </c>
      <c r="B940" s="1">
        <f>ABS(Portfolios!B940-AVERAGE(Portfolios!$B$2:$B$1257))</f>
        <v>0</v>
      </c>
    </row>
    <row r="941" spans="1:2">
      <c r="A941" s="11">
        <f>Returns!A941</f>
        <v>0</v>
      </c>
      <c r="B941" s="1">
        <f>ABS(Portfolios!B941-AVERAGE(Portfolios!$B$2:$B$1257))</f>
        <v>0</v>
      </c>
    </row>
    <row r="942" spans="1:2">
      <c r="A942" s="11">
        <f>Returns!A942</f>
        <v>0</v>
      </c>
      <c r="B942" s="1">
        <f>ABS(Portfolios!B942-AVERAGE(Portfolios!$B$2:$B$1257))</f>
        <v>0</v>
      </c>
    </row>
    <row r="943" spans="1:2">
      <c r="A943" s="11">
        <f>Returns!A943</f>
        <v>0</v>
      </c>
      <c r="B943" s="1">
        <f>ABS(Portfolios!B943-AVERAGE(Portfolios!$B$2:$B$1257))</f>
        <v>0</v>
      </c>
    </row>
    <row r="944" spans="1:2">
      <c r="A944" s="11">
        <f>Returns!A944</f>
        <v>0</v>
      </c>
      <c r="B944" s="1">
        <f>ABS(Portfolios!B944-AVERAGE(Portfolios!$B$2:$B$1257))</f>
        <v>0</v>
      </c>
    </row>
    <row r="945" spans="1:2">
      <c r="A945" s="11">
        <f>Returns!A945</f>
        <v>0</v>
      </c>
      <c r="B945" s="1">
        <f>ABS(Portfolios!B945-AVERAGE(Portfolios!$B$2:$B$1257))</f>
        <v>0</v>
      </c>
    </row>
    <row r="946" spans="1:2">
      <c r="A946" s="11">
        <f>Returns!A946</f>
        <v>0</v>
      </c>
      <c r="B946" s="1">
        <f>ABS(Portfolios!B946-AVERAGE(Portfolios!$B$2:$B$1257))</f>
        <v>0</v>
      </c>
    </row>
    <row r="947" spans="1:2">
      <c r="A947" s="11">
        <f>Returns!A947</f>
        <v>0</v>
      </c>
      <c r="B947" s="1">
        <f>ABS(Portfolios!B947-AVERAGE(Portfolios!$B$2:$B$1257))</f>
        <v>0</v>
      </c>
    </row>
    <row r="948" spans="1:2">
      <c r="A948" s="11">
        <f>Returns!A948</f>
        <v>0</v>
      </c>
      <c r="B948" s="1">
        <f>ABS(Portfolios!B948-AVERAGE(Portfolios!$B$2:$B$1257))</f>
        <v>0</v>
      </c>
    </row>
    <row r="949" spans="1:2">
      <c r="A949" s="11">
        <f>Returns!A949</f>
        <v>0</v>
      </c>
      <c r="B949" s="1">
        <f>ABS(Portfolios!B949-AVERAGE(Portfolios!$B$2:$B$1257))</f>
        <v>0</v>
      </c>
    </row>
    <row r="950" spans="1:2">
      <c r="A950" s="11">
        <f>Returns!A950</f>
        <v>0</v>
      </c>
      <c r="B950" s="1">
        <f>ABS(Portfolios!B950-AVERAGE(Portfolios!$B$2:$B$1257))</f>
        <v>0</v>
      </c>
    </row>
    <row r="951" spans="1:2">
      <c r="A951" s="11">
        <f>Returns!A951</f>
        <v>0</v>
      </c>
      <c r="B951" s="1">
        <f>ABS(Portfolios!B951-AVERAGE(Portfolios!$B$2:$B$1257))</f>
        <v>0</v>
      </c>
    </row>
    <row r="952" spans="1:2">
      <c r="A952" s="11">
        <f>Returns!A952</f>
        <v>0</v>
      </c>
      <c r="B952" s="1">
        <f>ABS(Portfolios!B952-AVERAGE(Portfolios!$B$2:$B$1257))</f>
        <v>0</v>
      </c>
    </row>
    <row r="953" spans="1:2">
      <c r="A953" s="11">
        <f>Returns!A953</f>
        <v>0</v>
      </c>
      <c r="B953" s="1">
        <f>ABS(Portfolios!B953-AVERAGE(Portfolios!$B$2:$B$1257))</f>
        <v>0</v>
      </c>
    </row>
    <row r="954" spans="1:2">
      <c r="A954" s="11">
        <f>Returns!A954</f>
        <v>0</v>
      </c>
      <c r="B954" s="1">
        <f>ABS(Portfolios!B954-AVERAGE(Portfolios!$B$2:$B$1257))</f>
        <v>0</v>
      </c>
    </row>
    <row r="955" spans="1:2">
      <c r="A955" s="11">
        <f>Returns!A955</f>
        <v>0</v>
      </c>
      <c r="B955" s="1">
        <f>ABS(Portfolios!B955-AVERAGE(Portfolios!$B$2:$B$1257))</f>
        <v>0</v>
      </c>
    </row>
    <row r="956" spans="1:2">
      <c r="A956" s="11">
        <f>Returns!A956</f>
        <v>0</v>
      </c>
      <c r="B956" s="1">
        <f>ABS(Portfolios!B956-AVERAGE(Portfolios!$B$2:$B$1257))</f>
        <v>0</v>
      </c>
    </row>
    <row r="957" spans="1:2">
      <c r="A957" s="11">
        <f>Returns!A957</f>
        <v>0</v>
      </c>
      <c r="B957" s="1">
        <f>ABS(Portfolios!B957-AVERAGE(Portfolios!$B$2:$B$1257))</f>
        <v>0</v>
      </c>
    </row>
    <row r="958" spans="1:2">
      <c r="A958" s="11">
        <f>Returns!A958</f>
        <v>0</v>
      </c>
      <c r="B958" s="1">
        <f>ABS(Portfolios!B958-AVERAGE(Portfolios!$B$2:$B$1257))</f>
        <v>0</v>
      </c>
    </row>
    <row r="959" spans="1:2">
      <c r="A959" s="11">
        <f>Returns!A959</f>
        <v>0</v>
      </c>
      <c r="B959" s="1">
        <f>ABS(Portfolios!B959-AVERAGE(Portfolios!$B$2:$B$1257))</f>
        <v>0</v>
      </c>
    </row>
    <row r="960" spans="1:2">
      <c r="A960" s="11">
        <f>Returns!A960</f>
        <v>0</v>
      </c>
      <c r="B960" s="1">
        <f>ABS(Portfolios!B960-AVERAGE(Portfolios!$B$2:$B$1257))</f>
        <v>0</v>
      </c>
    </row>
    <row r="961" spans="1:2">
      <c r="A961" s="11">
        <f>Returns!A961</f>
        <v>0</v>
      </c>
      <c r="B961" s="1">
        <f>ABS(Portfolios!B961-AVERAGE(Portfolios!$B$2:$B$1257))</f>
        <v>0</v>
      </c>
    </row>
    <row r="962" spans="1:2">
      <c r="A962" s="11">
        <f>Returns!A962</f>
        <v>0</v>
      </c>
      <c r="B962" s="1">
        <f>ABS(Portfolios!B962-AVERAGE(Portfolios!$B$2:$B$1257))</f>
        <v>0</v>
      </c>
    </row>
    <row r="963" spans="1:2">
      <c r="A963" s="11">
        <f>Returns!A963</f>
        <v>0</v>
      </c>
      <c r="B963" s="1">
        <f>ABS(Portfolios!B963-AVERAGE(Portfolios!$B$2:$B$1257))</f>
        <v>0</v>
      </c>
    </row>
    <row r="964" spans="1:2">
      <c r="A964" s="11">
        <f>Returns!A964</f>
        <v>0</v>
      </c>
      <c r="B964" s="1">
        <f>ABS(Portfolios!B964-AVERAGE(Portfolios!$B$2:$B$1257))</f>
        <v>0</v>
      </c>
    </row>
    <row r="965" spans="1:2">
      <c r="A965" s="11">
        <f>Returns!A965</f>
        <v>0</v>
      </c>
      <c r="B965" s="1">
        <f>ABS(Portfolios!B965-AVERAGE(Portfolios!$B$2:$B$1257))</f>
        <v>0</v>
      </c>
    </row>
    <row r="966" spans="1:2">
      <c r="A966" s="11">
        <f>Returns!A966</f>
        <v>0</v>
      </c>
      <c r="B966" s="1">
        <f>ABS(Portfolios!B966-AVERAGE(Portfolios!$B$2:$B$1257))</f>
        <v>0</v>
      </c>
    </row>
    <row r="967" spans="1:2">
      <c r="A967" s="11">
        <f>Returns!A967</f>
        <v>0</v>
      </c>
      <c r="B967" s="1">
        <f>ABS(Portfolios!B967-AVERAGE(Portfolios!$B$2:$B$1257))</f>
        <v>0</v>
      </c>
    </row>
    <row r="968" spans="1:2">
      <c r="A968" s="11">
        <f>Returns!A968</f>
        <v>0</v>
      </c>
      <c r="B968" s="1">
        <f>ABS(Portfolios!B968-AVERAGE(Portfolios!$B$2:$B$1257))</f>
        <v>0</v>
      </c>
    </row>
    <row r="969" spans="1:2">
      <c r="A969" s="11">
        <f>Returns!A969</f>
        <v>0</v>
      </c>
      <c r="B969" s="1">
        <f>ABS(Portfolios!B969-AVERAGE(Portfolios!$B$2:$B$1257))</f>
        <v>0</v>
      </c>
    </row>
    <row r="970" spans="1:2">
      <c r="A970" s="11">
        <f>Returns!A970</f>
        <v>0</v>
      </c>
      <c r="B970" s="1">
        <f>ABS(Portfolios!B970-AVERAGE(Portfolios!$B$2:$B$1257))</f>
        <v>0</v>
      </c>
    </row>
    <row r="971" spans="1:2">
      <c r="A971" s="11">
        <f>Returns!A971</f>
        <v>0</v>
      </c>
      <c r="B971" s="1">
        <f>ABS(Portfolios!B971-AVERAGE(Portfolios!$B$2:$B$1257))</f>
        <v>0</v>
      </c>
    </row>
    <row r="972" spans="1:2">
      <c r="A972" s="11">
        <f>Returns!A972</f>
        <v>0</v>
      </c>
      <c r="B972" s="1">
        <f>ABS(Portfolios!B972-AVERAGE(Portfolios!$B$2:$B$1257))</f>
        <v>0</v>
      </c>
    </row>
    <row r="973" spans="1:2">
      <c r="A973" s="11">
        <f>Returns!A973</f>
        <v>0</v>
      </c>
      <c r="B973" s="1">
        <f>ABS(Portfolios!B973-AVERAGE(Portfolios!$B$2:$B$1257))</f>
        <v>0</v>
      </c>
    </row>
    <row r="974" spans="1:2">
      <c r="A974" s="11">
        <f>Returns!A974</f>
        <v>0</v>
      </c>
      <c r="B974" s="1">
        <f>ABS(Portfolios!B974-AVERAGE(Portfolios!$B$2:$B$1257))</f>
        <v>0</v>
      </c>
    </row>
    <row r="975" spans="1:2">
      <c r="A975" s="11">
        <f>Returns!A975</f>
        <v>0</v>
      </c>
      <c r="B975" s="1">
        <f>ABS(Portfolios!B975-AVERAGE(Portfolios!$B$2:$B$1257))</f>
        <v>0</v>
      </c>
    </row>
    <row r="976" spans="1:2">
      <c r="A976" s="11">
        <f>Returns!A976</f>
        <v>0</v>
      </c>
      <c r="B976" s="1">
        <f>ABS(Portfolios!B976-AVERAGE(Portfolios!$B$2:$B$1257))</f>
        <v>0</v>
      </c>
    </row>
    <row r="977" spans="1:2">
      <c r="A977" s="11">
        <f>Returns!A977</f>
        <v>0</v>
      </c>
      <c r="B977" s="1">
        <f>ABS(Portfolios!B977-AVERAGE(Portfolios!$B$2:$B$1257))</f>
        <v>0</v>
      </c>
    </row>
    <row r="978" spans="1:2">
      <c r="A978" s="11">
        <f>Returns!A978</f>
        <v>0</v>
      </c>
      <c r="B978" s="1">
        <f>ABS(Portfolios!B978-AVERAGE(Portfolios!$B$2:$B$1257))</f>
        <v>0</v>
      </c>
    </row>
    <row r="979" spans="1:2">
      <c r="A979" s="11">
        <f>Returns!A979</f>
        <v>0</v>
      </c>
      <c r="B979" s="1">
        <f>ABS(Portfolios!B979-AVERAGE(Portfolios!$B$2:$B$1257))</f>
        <v>0</v>
      </c>
    </row>
    <row r="980" spans="1:2">
      <c r="A980" s="11">
        <f>Returns!A980</f>
        <v>0</v>
      </c>
      <c r="B980" s="1">
        <f>ABS(Portfolios!B980-AVERAGE(Portfolios!$B$2:$B$1257))</f>
        <v>0</v>
      </c>
    </row>
    <row r="981" spans="1:2">
      <c r="A981" s="11">
        <f>Returns!A981</f>
        <v>0</v>
      </c>
      <c r="B981" s="1">
        <f>ABS(Portfolios!B981-AVERAGE(Portfolios!$B$2:$B$1257))</f>
        <v>0</v>
      </c>
    </row>
    <row r="982" spans="1:2">
      <c r="A982" s="11">
        <f>Returns!A982</f>
        <v>0</v>
      </c>
      <c r="B982" s="1">
        <f>ABS(Portfolios!B982-AVERAGE(Portfolios!$B$2:$B$1257))</f>
        <v>0</v>
      </c>
    </row>
    <row r="983" spans="1:2">
      <c r="A983" s="11">
        <f>Returns!A983</f>
        <v>0</v>
      </c>
      <c r="B983" s="1">
        <f>ABS(Portfolios!B983-AVERAGE(Portfolios!$B$2:$B$1257))</f>
        <v>0</v>
      </c>
    </row>
    <row r="984" spans="1:2">
      <c r="A984" s="11">
        <f>Returns!A984</f>
        <v>0</v>
      </c>
      <c r="B984" s="1">
        <f>ABS(Portfolios!B984-AVERAGE(Portfolios!$B$2:$B$1257))</f>
        <v>0</v>
      </c>
    </row>
    <row r="985" spans="1:2">
      <c r="A985" s="11">
        <f>Returns!A985</f>
        <v>0</v>
      </c>
      <c r="B985" s="1">
        <f>ABS(Portfolios!B985-AVERAGE(Portfolios!$B$2:$B$1257))</f>
        <v>0</v>
      </c>
    </row>
    <row r="986" spans="1:2">
      <c r="A986" s="11">
        <f>Returns!A986</f>
        <v>0</v>
      </c>
      <c r="B986" s="1">
        <f>ABS(Portfolios!B986-AVERAGE(Portfolios!$B$2:$B$1257))</f>
        <v>0</v>
      </c>
    </row>
    <row r="987" spans="1:2">
      <c r="A987" s="11">
        <f>Returns!A987</f>
        <v>0</v>
      </c>
      <c r="B987" s="1">
        <f>ABS(Portfolios!B987-AVERAGE(Portfolios!$B$2:$B$1257))</f>
        <v>0</v>
      </c>
    </row>
    <row r="988" spans="1:2">
      <c r="A988" s="11">
        <f>Returns!A988</f>
        <v>0</v>
      </c>
      <c r="B988" s="1">
        <f>ABS(Portfolios!B988-AVERAGE(Portfolios!$B$2:$B$1257))</f>
        <v>0</v>
      </c>
    </row>
    <row r="989" spans="1:2">
      <c r="A989" s="11">
        <f>Returns!A989</f>
        <v>0</v>
      </c>
      <c r="B989" s="1">
        <f>ABS(Portfolios!B989-AVERAGE(Portfolios!$B$2:$B$1257))</f>
        <v>0</v>
      </c>
    </row>
    <row r="990" spans="1:2">
      <c r="A990" s="11">
        <f>Returns!A990</f>
        <v>0</v>
      </c>
      <c r="B990" s="1">
        <f>ABS(Portfolios!B990-AVERAGE(Portfolios!$B$2:$B$1257))</f>
        <v>0</v>
      </c>
    </row>
    <row r="991" spans="1:2">
      <c r="A991" s="11">
        <f>Returns!A991</f>
        <v>0</v>
      </c>
      <c r="B991" s="1">
        <f>ABS(Portfolios!B991-AVERAGE(Portfolios!$B$2:$B$1257))</f>
        <v>0</v>
      </c>
    </row>
    <row r="992" spans="1:2">
      <c r="A992" s="11">
        <f>Returns!A992</f>
        <v>0</v>
      </c>
      <c r="B992" s="1">
        <f>ABS(Portfolios!B992-AVERAGE(Portfolios!$B$2:$B$1257))</f>
        <v>0</v>
      </c>
    </row>
    <row r="993" spans="1:2">
      <c r="A993" s="11">
        <f>Returns!A993</f>
        <v>0</v>
      </c>
      <c r="B993" s="1">
        <f>ABS(Portfolios!B993-AVERAGE(Portfolios!$B$2:$B$1257))</f>
        <v>0</v>
      </c>
    </row>
    <row r="994" spans="1:2">
      <c r="A994" s="11">
        <f>Returns!A994</f>
        <v>0</v>
      </c>
      <c r="B994" s="1">
        <f>ABS(Portfolios!B994-AVERAGE(Portfolios!$B$2:$B$1257))</f>
        <v>0</v>
      </c>
    </row>
    <row r="995" spans="1:2">
      <c r="A995" s="11">
        <f>Returns!A995</f>
        <v>0</v>
      </c>
      <c r="B995" s="1">
        <f>ABS(Portfolios!B995-AVERAGE(Portfolios!$B$2:$B$1257))</f>
        <v>0</v>
      </c>
    </row>
    <row r="996" spans="1:2">
      <c r="A996" s="11">
        <f>Returns!A996</f>
        <v>0</v>
      </c>
      <c r="B996" s="1">
        <f>ABS(Portfolios!B996-AVERAGE(Portfolios!$B$2:$B$1257))</f>
        <v>0</v>
      </c>
    </row>
    <row r="997" spans="1:2">
      <c r="A997" s="11">
        <f>Returns!A997</f>
        <v>0</v>
      </c>
      <c r="B997" s="1">
        <f>ABS(Portfolios!B997-AVERAGE(Portfolios!$B$2:$B$1257))</f>
        <v>0</v>
      </c>
    </row>
    <row r="998" spans="1:2">
      <c r="A998" s="11">
        <f>Returns!A998</f>
        <v>0</v>
      </c>
      <c r="B998" s="1">
        <f>ABS(Portfolios!B998-AVERAGE(Portfolios!$B$2:$B$1257))</f>
        <v>0</v>
      </c>
    </row>
    <row r="999" spans="1:2">
      <c r="A999" s="11">
        <f>Returns!A999</f>
        <v>0</v>
      </c>
      <c r="B999" s="1">
        <f>ABS(Portfolios!B999-AVERAGE(Portfolios!$B$2:$B$1257))</f>
        <v>0</v>
      </c>
    </row>
    <row r="1000" spans="1:2">
      <c r="A1000" s="11">
        <f>Returns!A1000</f>
        <v>0</v>
      </c>
      <c r="B1000" s="1">
        <f>ABS(Portfolios!B1000-AVERAGE(Portfolios!$B$2:$B$1257))</f>
        <v>0</v>
      </c>
    </row>
    <row r="1001" spans="1:2">
      <c r="A1001" s="11">
        <f>Returns!A1001</f>
        <v>0</v>
      </c>
      <c r="B1001" s="1">
        <f>ABS(Portfolios!B1001-AVERAGE(Portfolios!$B$2:$B$1257))</f>
        <v>0</v>
      </c>
    </row>
    <row r="1002" spans="1:2">
      <c r="A1002" s="11">
        <f>Returns!A1002</f>
        <v>0</v>
      </c>
      <c r="B1002" s="1">
        <f>ABS(Portfolios!B1002-AVERAGE(Portfolios!$B$2:$B$1257))</f>
        <v>0</v>
      </c>
    </row>
    <row r="1003" spans="1:2">
      <c r="A1003" s="11">
        <f>Returns!A1003</f>
        <v>0</v>
      </c>
      <c r="B1003" s="1">
        <f>ABS(Portfolios!B1003-AVERAGE(Portfolios!$B$2:$B$1257))</f>
        <v>0</v>
      </c>
    </row>
    <row r="1004" spans="1:2">
      <c r="A1004" s="11">
        <f>Returns!A1004</f>
        <v>0</v>
      </c>
      <c r="B1004" s="1">
        <f>ABS(Portfolios!B1004-AVERAGE(Portfolios!$B$2:$B$1257))</f>
        <v>0</v>
      </c>
    </row>
    <row r="1005" spans="1:2">
      <c r="A1005" s="11">
        <f>Returns!A1005</f>
        <v>0</v>
      </c>
      <c r="B1005" s="1">
        <f>ABS(Portfolios!B1005-AVERAGE(Portfolios!$B$2:$B$1257))</f>
        <v>0</v>
      </c>
    </row>
    <row r="1006" spans="1:2">
      <c r="A1006" s="11">
        <f>Returns!A1006</f>
        <v>0</v>
      </c>
      <c r="B1006" s="1">
        <f>ABS(Portfolios!B1006-AVERAGE(Portfolios!$B$2:$B$1257))</f>
        <v>0</v>
      </c>
    </row>
    <row r="1007" spans="1:2">
      <c r="A1007" s="11">
        <f>Returns!A1007</f>
        <v>0</v>
      </c>
      <c r="B1007" s="1">
        <f>ABS(Portfolios!B1007-AVERAGE(Portfolios!$B$2:$B$1257))</f>
        <v>0</v>
      </c>
    </row>
    <row r="1008" spans="1:2">
      <c r="A1008" s="11">
        <f>Returns!A1008</f>
        <v>0</v>
      </c>
      <c r="B1008" s="1">
        <f>ABS(Portfolios!B1008-AVERAGE(Portfolios!$B$2:$B$1257))</f>
        <v>0</v>
      </c>
    </row>
    <row r="1009" spans="1:2">
      <c r="A1009" s="11">
        <f>Returns!A1009</f>
        <v>0</v>
      </c>
      <c r="B1009" s="1">
        <f>ABS(Portfolios!B1009-AVERAGE(Portfolios!$B$2:$B$1257))</f>
        <v>0</v>
      </c>
    </row>
    <row r="1010" spans="1:2">
      <c r="A1010" s="11">
        <f>Returns!A1010</f>
        <v>0</v>
      </c>
      <c r="B1010" s="1">
        <f>ABS(Portfolios!B1010-AVERAGE(Portfolios!$B$2:$B$1257))</f>
        <v>0</v>
      </c>
    </row>
    <row r="1011" spans="1:2">
      <c r="A1011" s="11">
        <f>Returns!A1011</f>
        <v>0</v>
      </c>
      <c r="B1011" s="1">
        <f>ABS(Portfolios!B1011-AVERAGE(Portfolios!$B$2:$B$1257))</f>
        <v>0</v>
      </c>
    </row>
    <row r="1012" spans="1:2">
      <c r="A1012" s="11">
        <f>Returns!A1012</f>
        <v>0</v>
      </c>
      <c r="B1012" s="1">
        <f>ABS(Portfolios!B1012-AVERAGE(Portfolios!$B$2:$B$1257))</f>
        <v>0</v>
      </c>
    </row>
    <row r="1013" spans="1:2">
      <c r="A1013" s="11">
        <f>Returns!A1013</f>
        <v>0</v>
      </c>
      <c r="B1013" s="1">
        <f>ABS(Portfolios!B1013-AVERAGE(Portfolios!$B$2:$B$1257))</f>
        <v>0</v>
      </c>
    </row>
    <row r="1014" spans="1:2">
      <c r="A1014" s="11">
        <f>Returns!A1014</f>
        <v>0</v>
      </c>
      <c r="B1014" s="1">
        <f>ABS(Portfolios!B1014-AVERAGE(Portfolios!$B$2:$B$1257))</f>
        <v>0</v>
      </c>
    </row>
    <row r="1015" spans="1:2">
      <c r="A1015" s="11">
        <f>Returns!A1015</f>
        <v>0</v>
      </c>
      <c r="B1015" s="1">
        <f>ABS(Portfolios!B1015-AVERAGE(Portfolios!$B$2:$B$1257))</f>
        <v>0</v>
      </c>
    </row>
    <row r="1016" spans="1:2">
      <c r="A1016" s="11">
        <f>Returns!A1016</f>
        <v>0</v>
      </c>
      <c r="B1016" s="1">
        <f>ABS(Portfolios!B1016-AVERAGE(Portfolios!$B$2:$B$1257))</f>
        <v>0</v>
      </c>
    </row>
    <row r="1017" spans="1:2">
      <c r="A1017" s="11">
        <f>Returns!A1017</f>
        <v>0</v>
      </c>
      <c r="B1017" s="1">
        <f>ABS(Portfolios!B1017-AVERAGE(Portfolios!$B$2:$B$1257))</f>
        <v>0</v>
      </c>
    </row>
    <row r="1018" spans="1:2">
      <c r="A1018" s="11">
        <f>Returns!A1018</f>
        <v>0</v>
      </c>
      <c r="B1018" s="1">
        <f>ABS(Portfolios!B1018-AVERAGE(Portfolios!$B$2:$B$1257))</f>
        <v>0</v>
      </c>
    </row>
    <row r="1019" spans="1:2">
      <c r="A1019" s="11">
        <f>Returns!A1019</f>
        <v>0</v>
      </c>
      <c r="B1019" s="1">
        <f>ABS(Portfolios!B1019-AVERAGE(Portfolios!$B$2:$B$1257))</f>
        <v>0</v>
      </c>
    </row>
    <row r="1020" spans="1:2">
      <c r="A1020" s="11">
        <f>Returns!A1020</f>
        <v>0</v>
      </c>
      <c r="B1020" s="1">
        <f>ABS(Portfolios!B1020-AVERAGE(Portfolios!$B$2:$B$1257))</f>
        <v>0</v>
      </c>
    </row>
    <row r="1021" spans="1:2">
      <c r="A1021" s="11">
        <f>Returns!A1021</f>
        <v>0</v>
      </c>
      <c r="B1021" s="1">
        <f>ABS(Portfolios!B1021-AVERAGE(Portfolios!$B$2:$B$1257))</f>
        <v>0</v>
      </c>
    </row>
    <row r="1022" spans="1:2">
      <c r="A1022" s="11">
        <f>Returns!A1022</f>
        <v>0</v>
      </c>
      <c r="B1022" s="1">
        <f>ABS(Portfolios!B1022-AVERAGE(Portfolios!$B$2:$B$1257))</f>
        <v>0</v>
      </c>
    </row>
    <row r="1023" spans="1:2">
      <c r="A1023" s="11">
        <f>Returns!A1023</f>
        <v>0</v>
      </c>
      <c r="B1023" s="1">
        <f>ABS(Portfolios!B1023-AVERAGE(Portfolios!$B$2:$B$1257))</f>
        <v>0</v>
      </c>
    </row>
    <row r="1024" spans="1:2">
      <c r="A1024" s="11">
        <f>Returns!A1024</f>
        <v>0</v>
      </c>
      <c r="B1024" s="1">
        <f>ABS(Portfolios!B1024-AVERAGE(Portfolios!$B$2:$B$1257))</f>
        <v>0</v>
      </c>
    </row>
    <row r="1025" spans="1:2">
      <c r="A1025" s="11">
        <f>Returns!A1025</f>
        <v>0</v>
      </c>
      <c r="B1025" s="1">
        <f>ABS(Portfolios!B1025-AVERAGE(Portfolios!$B$2:$B$1257))</f>
        <v>0</v>
      </c>
    </row>
    <row r="1026" spans="1:2">
      <c r="A1026" s="11">
        <f>Returns!A1026</f>
        <v>0</v>
      </c>
      <c r="B1026" s="1">
        <f>ABS(Portfolios!B1026-AVERAGE(Portfolios!$B$2:$B$1257))</f>
        <v>0</v>
      </c>
    </row>
    <row r="1027" spans="1:2">
      <c r="A1027" s="11">
        <f>Returns!A1027</f>
        <v>0</v>
      </c>
      <c r="B1027" s="1">
        <f>ABS(Portfolios!B1027-AVERAGE(Portfolios!$B$2:$B$1257))</f>
        <v>0</v>
      </c>
    </row>
    <row r="1028" spans="1:2">
      <c r="A1028" s="11">
        <f>Returns!A1028</f>
        <v>0</v>
      </c>
      <c r="B1028" s="1">
        <f>ABS(Portfolios!B1028-AVERAGE(Portfolios!$B$2:$B$1257))</f>
        <v>0</v>
      </c>
    </row>
    <row r="1029" spans="1:2">
      <c r="A1029" s="11">
        <f>Returns!A1029</f>
        <v>0</v>
      </c>
      <c r="B1029" s="1">
        <f>ABS(Portfolios!B1029-AVERAGE(Portfolios!$B$2:$B$1257))</f>
        <v>0</v>
      </c>
    </row>
    <row r="1030" spans="1:2">
      <c r="A1030" s="11">
        <f>Returns!A1030</f>
        <v>0</v>
      </c>
      <c r="B1030" s="1">
        <f>ABS(Portfolios!B1030-AVERAGE(Portfolios!$B$2:$B$1257))</f>
        <v>0</v>
      </c>
    </row>
    <row r="1031" spans="1:2">
      <c r="A1031" s="11">
        <f>Returns!A1031</f>
        <v>0</v>
      </c>
      <c r="B1031" s="1">
        <f>ABS(Portfolios!B1031-AVERAGE(Portfolios!$B$2:$B$1257))</f>
        <v>0</v>
      </c>
    </row>
    <row r="1032" spans="1:2">
      <c r="A1032" s="11">
        <f>Returns!A1032</f>
        <v>0</v>
      </c>
      <c r="B1032" s="1">
        <f>ABS(Portfolios!B1032-AVERAGE(Portfolios!$B$2:$B$1257))</f>
        <v>0</v>
      </c>
    </row>
    <row r="1033" spans="1:2">
      <c r="A1033" s="11">
        <f>Returns!A1033</f>
        <v>0</v>
      </c>
      <c r="B1033" s="1">
        <f>ABS(Portfolios!B1033-AVERAGE(Portfolios!$B$2:$B$1257))</f>
        <v>0</v>
      </c>
    </row>
    <row r="1034" spans="1:2">
      <c r="A1034" s="11">
        <f>Returns!A1034</f>
        <v>0</v>
      </c>
      <c r="B1034" s="1">
        <f>ABS(Portfolios!B1034-AVERAGE(Portfolios!$B$2:$B$1257))</f>
        <v>0</v>
      </c>
    </row>
    <row r="1035" spans="1:2">
      <c r="A1035" s="11">
        <f>Returns!A1035</f>
        <v>0</v>
      </c>
      <c r="B1035" s="1">
        <f>ABS(Portfolios!B1035-AVERAGE(Portfolios!$B$2:$B$1257))</f>
        <v>0</v>
      </c>
    </row>
    <row r="1036" spans="1:2">
      <c r="A1036" s="11">
        <f>Returns!A1036</f>
        <v>0</v>
      </c>
      <c r="B1036" s="1">
        <f>ABS(Portfolios!B1036-AVERAGE(Portfolios!$B$2:$B$1257))</f>
        <v>0</v>
      </c>
    </row>
    <row r="1037" spans="1:2">
      <c r="A1037" s="11">
        <f>Returns!A1037</f>
        <v>0</v>
      </c>
      <c r="B1037" s="1">
        <f>ABS(Portfolios!B1037-AVERAGE(Portfolios!$B$2:$B$1257))</f>
        <v>0</v>
      </c>
    </row>
    <row r="1038" spans="1:2">
      <c r="A1038" s="11">
        <f>Returns!A1038</f>
        <v>0</v>
      </c>
      <c r="B1038" s="1">
        <f>ABS(Portfolios!B1038-AVERAGE(Portfolios!$B$2:$B$1257))</f>
        <v>0</v>
      </c>
    </row>
    <row r="1039" spans="1:2">
      <c r="A1039" s="11">
        <f>Returns!A1039</f>
        <v>0</v>
      </c>
      <c r="B1039" s="1">
        <f>ABS(Portfolios!B1039-AVERAGE(Portfolios!$B$2:$B$1257))</f>
        <v>0</v>
      </c>
    </row>
    <row r="1040" spans="1:2">
      <c r="A1040" s="11">
        <f>Returns!A1040</f>
        <v>0</v>
      </c>
      <c r="B1040" s="1">
        <f>ABS(Portfolios!B1040-AVERAGE(Portfolios!$B$2:$B$1257))</f>
        <v>0</v>
      </c>
    </row>
    <row r="1041" spans="1:2">
      <c r="A1041" s="11">
        <f>Returns!A1041</f>
        <v>0</v>
      </c>
      <c r="B1041" s="1">
        <f>ABS(Portfolios!B1041-AVERAGE(Portfolios!$B$2:$B$1257))</f>
        <v>0</v>
      </c>
    </row>
    <row r="1042" spans="1:2">
      <c r="A1042" s="11">
        <f>Returns!A1042</f>
        <v>0</v>
      </c>
      <c r="B1042" s="1">
        <f>ABS(Portfolios!B1042-AVERAGE(Portfolios!$B$2:$B$1257))</f>
        <v>0</v>
      </c>
    </row>
    <row r="1043" spans="1:2">
      <c r="A1043" s="11">
        <f>Returns!A1043</f>
        <v>0</v>
      </c>
      <c r="B1043" s="1">
        <f>ABS(Portfolios!B1043-AVERAGE(Portfolios!$B$2:$B$1257))</f>
        <v>0</v>
      </c>
    </row>
    <row r="1044" spans="1:2">
      <c r="A1044" s="11">
        <f>Returns!A1044</f>
        <v>0</v>
      </c>
      <c r="B1044" s="1">
        <f>ABS(Portfolios!B1044-AVERAGE(Portfolios!$B$2:$B$1257))</f>
        <v>0</v>
      </c>
    </row>
    <row r="1045" spans="1:2">
      <c r="A1045" s="11">
        <f>Returns!A1045</f>
        <v>0</v>
      </c>
      <c r="B1045" s="1">
        <f>ABS(Portfolios!B1045-AVERAGE(Portfolios!$B$2:$B$1257))</f>
        <v>0</v>
      </c>
    </row>
    <row r="1046" spans="1:2">
      <c r="A1046" s="11">
        <f>Returns!A1046</f>
        <v>0</v>
      </c>
      <c r="B1046" s="1">
        <f>ABS(Portfolios!B1046-AVERAGE(Portfolios!$B$2:$B$1257))</f>
        <v>0</v>
      </c>
    </row>
    <row r="1047" spans="1:2">
      <c r="A1047" s="11">
        <f>Returns!A1047</f>
        <v>0</v>
      </c>
      <c r="B1047" s="1">
        <f>ABS(Portfolios!B1047-AVERAGE(Portfolios!$B$2:$B$1257))</f>
        <v>0</v>
      </c>
    </row>
    <row r="1048" spans="1:2">
      <c r="A1048" s="11">
        <f>Returns!A1048</f>
        <v>0</v>
      </c>
      <c r="B1048" s="1">
        <f>ABS(Portfolios!B1048-AVERAGE(Portfolios!$B$2:$B$1257))</f>
        <v>0</v>
      </c>
    </row>
    <row r="1049" spans="1:2">
      <c r="A1049" s="11">
        <f>Returns!A1049</f>
        <v>0</v>
      </c>
      <c r="B1049" s="1">
        <f>ABS(Portfolios!B1049-AVERAGE(Portfolios!$B$2:$B$1257))</f>
        <v>0</v>
      </c>
    </row>
    <row r="1050" spans="1:2">
      <c r="A1050" s="11">
        <f>Returns!A1050</f>
        <v>0</v>
      </c>
      <c r="B1050" s="1">
        <f>ABS(Portfolios!B1050-AVERAGE(Portfolios!$B$2:$B$1257))</f>
        <v>0</v>
      </c>
    </row>
    <row r="1051" spans="1:2">
      <c r="A1051" s="11">
        <f>Returns!A1051</f>
        <v>0</v>
      </c>
      <c r="B1051" s="1">
        <f>ABS(Portfolios!B1051-AVERAGE(Portfolios!$B$2:$B$1257))</f>
        <v>0</v>
      </c>
    </row>
    <row r="1052" spans="1:2">
      <c r="A1052" s="11">
        <f>Returns!A1052</f>
        <v>0</v>
      </c>
      <c r="B1052" s="1">
        <f>ABS(Portfolios!B1052-AVERAGE(Portfolios!$B$2:$B$1257))</f>
        <v>0</v>
      </c>
    </row>
    <row r="1053" spans="1:2">
      <c r="A1053" s="11">
        <f>Returns!A1053</f>
        <v>0</v>
      </c>
      <c r="B1053" s="1">
        <f>ABS(Portfolios!B1053-AVERAGE(Portfolios!$B$2:$B$1257))</f>
        <v>0</v>
      </c>
    </row>
    <row r="1054" spans="1:2">
      <c r="A1054" s="11">
        <f>Returns!A1054</f>
        <v>0</v>
      </c>
      <c r="B1054" s="1">
        <f>ABS(Portfolios!B1054-AVERAGE(Portfolios!$B$2:$B$1257))</f>
        <v>0</v>
      </c>
    </row>
    <row r="1055" spans="1:2">
      <c r="A1055" s="11">
        <f>Returns!A1055</f>
        <v>0</v>
      </c>
      <c r="B1055" s="1">
        <f>ABS(Portfolios!B1055-AVERAGE(Portfolios!$B$2:$B$1257))</f>
        <v>0</v>
      </c>
    </row>
    <row r="1056" spans="1:2">
      <c r="A1056" s="11">
        <f>Returns!A1056</f>
        <v>0</v>
      </c>
      <c r="B1056" s="1">
        <f>ABS(Portfolios!B1056-AVERAGE(Portfolios!$B$2:$B$1257))</f>
        <v>0</v>
      </c>
    </row>
    <row r="1057" spans="1:2">
      <c r="A1057" s="11">
        <f>Returns!A1057</f>
        <v>0</v>
      </c>
      <c r="B1057" s="1">
        <f>ABS(Portfolios!B1057-AVERAGE(Portfolios!$B$2:$B$1257))</f>
        <v>0</v>
      </c>
    </row>
    <row r="1058" spans="1:2">
      <c r="A1058" s="11">
        <f>Returns!A1058</f>
        <v>0</v>
      </c>
      <c r="B1058" s="1">
        <f>ABS(Portfolios!B1058-AVERAGE(Portfolios!$B$2:$B$1257))</f>
        <v>0</v>
      </c>
    </row>
    <row r="1059" spans="1:2">
      <c r="A1059" s="11">
        <f>Returns!A1059</f>
        <v>0</v>
      </c>
      <c r="B1059" s="1">
        <f>ABS(Portfolios!B1059-AVERAGE(Portfolios!$B$2:$B$1257))</f>
        <v>0</v>
      </c>
    </row>
    <row r="1060" spans="1:2">
      <c r="A1060" s="11">
        <f>Returns!A1060</f>
        <v>0</v>
      </c>
      <c r="B1060" s="1">
        <f>ABS(Portfolios!B1060-AVERAGE(Portfolios!$B$2:$B$1257))</f>
        <v>0</v>
      </c>
    </row>
    <row r="1061" spans="1:2">
      <c r="A1061" s="11">
        <f>Returns!A1061</f>
        <v>0</v>
      </c>
      <c r="B1061" s="1">
        <f>ABS(Portfolios!B1061-AVERAGE(Portfolios!$B$2:$B$1257))</f>
        <v>0</v>
      </c>
    </row>
    <row r="1062" spans="1:2">
      <c r="A1062" s="11">
        <f>Returns!A1062</f>
        <v>0</v>
      </c>
      <c r="B1062" s="1">
        <f>ABS(Portfolios!B1062-AVERAGE(Portfolios!$B$2:$B$1257))</f>
        <v>0</v>
      </c>
    </row>
    <row r="1063" spans="1:2">
      <c r="A1063" s="11">
        <f>Returns!A1063</f>
        <v>0</v>
      </c>
      <c r="B1063" s="1">
        <f>ABS(Portfolios!B1063-AVERAGE(Portfolios!$B$2:$B$1257))</f>
        <v>0</v>
      </c>
    </row>
    <row r="1064" spans="1:2">
      <c r="A1064" s="11">
        <f>Returns!A1064</f>
        <v>0</v>
      </c>
      <c r="B1064" s="1">
        <f>ABS(Portfolios!B1064-AVERAGE(Portfolios!$B$2:$B$1257))</f>
        <v>0</v>
      </c>
    </row>
    <row r="1065" spans="1:2">
      <c r="A1065" s="11">
        <f>Returns!A1065</f>
        <v>0</v>
      </c>
      <c r="B1065" s="1">
        <f>ABS(Portfolios!B1065-AVERAGE(Portfolios!$B$2:$B$1257))</f>
        <v>0</v>
      </c>
    </row>
    <row r="1066" spans="1:2">
      <c r="A1066" s="11">
        <f>Returns!A1066</f>
        <v>0</v>
      </c>
      <c r="B1066" s="1">
        <f>ABS(Portfolios!B1066-AVERAGE(Portfolios!$B$2:$B$1257))</f>
        <v>0</v>
      </c>
    </row>
    <row r="1067" spans="1:2">
      <c r="A1067" s="11">
        <f>Returns!A1067</f>
        <v>0</v>
      </c>
      <c r="B1067" s="1">
        <f>ABS(Portfolios!B1067-AVERAGE(Portfolios!$B$2:$B$1257))</f>
        <v>0</v>
      </c>
    </row>
    <row r="1068" spans="1:2">
      <c r="A1068" s="11">
        <f>Returns!A1068</f>
        <v>0</v>
      </c>
      <c r="B1068" s="1">
        <f>ABS(Portfolios!B1068-AVERAGE(Portfolios!$B$2:$B$1257))</f>
        <v>0</v>
      </c>
    </row>
    <row r="1069" spans="1:2">
      <c r="A1069" s="11">
        <f>Returns!A1069</f>
        <v>0</v>
      </c>
      <c r="B1069" s="1">
        <f>ABS(Portfolios!B1069-AVERAGE(Portfolios!$B$2:$B$1257))</f>
        <v>0</v>
      </c>
    </row>
    <row r="1070" spans="1:2">
      <c r="A1070" s="11">
        <f>Returns!A1070</f>
        <v>0</v>
      </c>
      <c r="B1070" s="1">
        <f>ABS(Portfolios!B1070-AVERAGE(Portfolios!$B$2:$B$1257))</f>
        <v>0</v>
      </c>
    </row>
    <row r="1071" spans="1:2">
      <c r="A1071" s="11">
        <f>Returns!A1071</f>
        <v>0</v>
      </c>
      <c r="B1071" s="1">
        <f>ABS(Portfolios!B1071-AVERAGE(Portfolios!$B$2:$B$1257))</f>
        <v>0</v>
      </c>
    </row>
    <row r="1072" spans="1:2">
      <c r="A1072" s="11">
        <f>Returns!A1072</f>
        <v>0</v>
      </c>
      <c r="B1072" s="1">
        <f>ABS(Portfolios!B1072-AVERAGE(Portfolios!$B$2:$B$1257))</f>
        <v>0</v>
      </c>
    </row>
    <row r="1073" spans="1:2">
      <c r="A1073" s="11">
        <f>Returns!A1073</f>
        <v>0</v>
      </c>
      <c r="B1073" s="1">
        <f>ABS(Portfolios!B1073-AVERAGE(Portfolios!$B$2:$B$1257))</f>
        <v>0</v>
      </c>
    </row>
    <row r="1074" spans="1:2">
      <c r="A1074" s="11">
        <f>Returns!A1074</f>
        <v>0</v>
      </c>
      <c r="B1074" s="1">
        <f>ABS(Portfolios!B1074-AVERAGE(Portfolios!$B$2:$B$1257))</f>
        <v>0</v>
      </c>
    </row>
    <row r="1075" spans="1:2">
      <c r="A1075" s="11">
        <f>Returns!A1075</f>
        <v>0</v>
      </c>
      <c r="B1075" s="1">
        <f>ABS(Portfolios!B1075-AVERAGE(Portfolios!$B$2:$B$1257))</f>
        <v>0</v>
      </c>
    </row>
    <row r="1076" spans="1:2">
      <c r="A1076" s="11">
        <f>Returns!A1076</f>
        <v>0</v>
      </c>
      <c r="B1076" s="1">
        <f>ABS(Portfolios!B1076-AVERAGE(Portfolios!$B$2:$B$1257))</f>
        <v>0</v>
      </c>
    </row>
    <row r="1077" spans="1:2">
      <c r="A1077" s="11">
        <f>Returns!A1077</f>
        <v>0</v>
      </c>
      <c r="B1077" s="1">
        <f>ABS(Portfolios!B1077-AVERAGE(Portfolios!$B$2:$B$1257))</f>
        <v>0</v>
      </c>
    </row>
    <row r="1078" spans="1:2">
      <c r="A1078" s="11">
        <f>Returns!A1078</f>
        <v>0</v>
      </c>
      <c r="B1078" s="1">
        <f>ABS(Portfolios!B1078-AVERAGE(Portfolios!$B$2:$B$1257))</f>
        <v>0</v>
      </c>
    </row>
    <row r="1079" spans="1:2">
      <c r="A1079" s="11">
        <f>Returns!A1079</f>
        <v>0</v>
      </c>
      <c r="B1079" s="1">
        <f>ABS(Portfolios!B1079-AVERAGE(Portfolios!$B$2:$B$1257))</f>
        <v>0</v>
      </c>
    </row>
    <row r="1080" spans="1:2">
      <c r="A1080" s="11">
        <f>Returns!A1080</f>
        <v>0</v>
      </c>
      <c r="B1080" s="1">
        <f>ABS(Portfolios!B1080-AVERAGE(Portfolios!$B$2:$B$1257))</f>
        <v>0</v>
      </c>
    </row>
    <row r="1081" spans="1:2">
      <c r="A1081" s="11">
        <f>Returns!A1081</f>
        <v>0</v>
      </c>
      <c r="B1081" s="1">
        <f>ABS(Portfolios!B1081-AVERAGE(Portfolios!$B$2:$B$1257))</f>
        <v>0</v>
      </c>
    </row>
    <row r="1082" spans="1:2">
      <c r="A1082" s="11">
        <f>Returns!A1082</f>
        <v>0</v>
      </c>
      <c r="B1082" s="1">
        <f>ABS(Portfolios!B1082-AVERAGE(Portfolios!$B$2:$B$1257))</f>
        <v>0</v>
      </c>
    </row>
    <row r="1083" spans="1:2">
      <c r="A1083" s="11">
        <f>Returns!A1083</f>
        <v>0</v>
      </c>
      <c r="B1083" s="1">
        <f>ABS(Portfolios!B1083-AVERAGE(Portfolios!$B$2:$B$1257))</f>
        <v>0</v>
      </c>
    </row>
    <row r="1084" spans="1:2">
      <c r="A1084" s="11">
        <f>Returns!A1084</f>
        <v>0</v>
      </c>
      <c r="B1084" s="1">
        <f>ABS(Portfolios!B1084-AVERAGE(Portfolios!$B$2:$B$1257))</f>
        <v>0</v>
      </c>
    </row>
    <row r="1085" spans="1:2">
      <c r="A1085" s="11">
        <f>Returns!A1085</f>
        <v>0</v>
      </c>
      <c r="B1085" s="1">
        <f>ABS(Portfolios!B1085-AVERAGE(Portfolios!$B$2:$B$1257))</f>
        <v>0</v>
      </c>
    </row>
    <row r="1086" spans="1:2">
      <c r="A1086" s="11">
        <f>Returns!A1086</f>
        <v>0</v>
      </c>
      <c r="B1086" s="1">
        <f>ABS(Portfolios!B1086-AVERAGE(Portfolios!$B$2:$B$1257))</f>
        <v>0</v>
      </c>
    </row>
    <row r="1087" spans="1:2">
      <c r="A1087" s="11">
        <f>Returns!A1087</f>
        <v>0</v>
      </c>
      <c r="B1087" s="1">
        <f>ABS(Portfolios!B1087-AVERAGE(Portfolios!$B$2:$B$1257))</f>
        <v>0</v>
      </c>
    </row>
    <row r="1088" spans="1:2">
      <c r="A1088" s="11">
        <f>Returns!A1088</f>
        <v>0</v>
      </c>
      <c r="B1088" s="1">
        <f>ABS(Portfolios!B1088-AVERAGE(Portfolios!$B$2:$B$1257))</f>
        <v>0</v>
      </c>
    </row>
    <row r="1089" spans="1:2">
      <c r="A1089" s="11">
        <f>Returns!A1089</f>
        <v>0</v>
      </c>
      <c r="B1089" s="1">
        <f>ABS(Portfolios!B1089-AVERAGE(Portfolios!$B$2:$B$1257))</f>
        <v>0</v>
      </c>
    </row>
    <row r="1090" spans="1:2">
      <c r="A1090" s="11">
        <f>Returns!A1090</f>
        <v>0</v>
      </c>
      <c r="B1090" s="1">
        <f>ABS(Portfolios!B1090-AVERAGE(Portfolios!$B$2:$B$1257))</f>
        <v>0</v>
      </c>
    </row>
    <row r="1091" spans="1:2">
      <c r="A1091" s="11">
        <f>Returns!A1091</f>
        <v>0</v>
      </c>
      <c r="B1091" s="1">
        <f>ABS(Portfolios!B1091-AVERAGE(Portfolios!$B$2:$B$1257))</f>
        <v>0</v>
      </c>
    </row>
    <row r="1092" spans="1:2">
      <c r="A1092" s="11">
        <f>Returns!A1092</f>
        <v>0</v>
      </c>
      <c r="B1092" s="1">
        <f>ABS(Portfolios!B1092-AVERAGE(Portfolios!$B$2:$B$1257))</f>
        <v>0</v>
      </c>
    </row>
    <row r="1093" spans="1:2">
      <c r="A1093" s="11">
        <f>Returns!A1093</f>
        <v>0</v>
      </c>
      <c r="B1093" s="1">
        <f>ABS(Portfolios!B1093-AVERAGE(Portfolios!$B$2:$B$1257))</f>
        <v>0</v>
      </c>
    </row>
    <row r="1094" spans="1:2">
      <c r="A1094" s="11">
        <f>Returns!A1094</f>
        <v>0</v>
      </c>
      <c r="B1094" s="1">
        <f>ABS(Portfolios!B1094-AVERAGE(Portfolios!$B$2:$B$1257))</f>
        <v>0</v>
      </c>
    </row>
    <row r="1095" spans="1:2">
      <c r="A1095" s="11">
        <f>Returns!A1095</f>
        <v>0</v>
      </c>
      <c r="B1095" s="1">
        <f>ABS(Portfolios!B1095-AVERAGE(Portfolios!$B$2:$B$1257))</f>
        <v>0</v>
      </c>
    </row>
    <row r="1096" spans="1:2">
      <c r="A1096" s="11">
        <f>Returns!A1096</f>
        <v>0</v>
      </c>
      <c r="B1096" s="1">
        <f>ABS(Portfolios!B1096-AVERAGE(Portfolios!$B$2:$B$1257))</f>
        <v>0</v>
      </c>
    </row>
    <row r="1097" spans="1:2">
      <c r="A1097" s="11">
        <f>Returns!A1097</f>
        <v>0</v>
      </c>
      <c r="B1097" s="1">
        <f>ABS(Portfolios!B1097-AVERAGE(Portfolios!$B$2:$B$1257))</f>
        <v>0</v>
      </c>
    </row>
    <row r="1098" spans="1:2">
      <c r="A1098" s="11">
        <f>Returns!A1098</f>
        <v>0</v>
      </c>
      <c r="B1098" s="1">
        <f>ABS(Portfolios!B1098-AVERAGE(Portfolios!$B$2:$B$1257))</f>
        <v>0</v>
      </c>
    </row>
    <row r="1099" spans="1:2">
      <c r="A1099" s="11">
        <f>Returns!A1099</f>
        <v>0</v>
      </c>
      <c r="B1099" s="1">
        <f>ABS(Portfolios!B1099-AVERAGE(Portfolios!$B$2:$B$1257))</f>
        <v>0</v>
      </c>
    </row>
    <row r="1100" spans="1:2">
      <c r="A1100" s="11">
        <f>Returns!A1100</f>
        <v>0</v>
      </c>
      <c r="B1100" s="1">
        <f>ABS(Portfolios!B1100-AVERAGE(Portfolios!$B$2:$B$1257))</f>
        <v>0</v>
      </c>
    </row>
    <row r="1101" spans="1:2">
      <c r="A1101" s="11">
        <f>Returns!A1101</f>
        <v>0</v>
      </c>
      <c r="B1101" s="1">
        <f>ABS(Portfolios!B1101-AVERAGE(Portfolios!$B$2:$B$1257))</f>
        <v>0</v>
      </c>
    </row>
    <row r="1102" spans="1:2">
      <c r="A1102" s="11">
        <f>Returns!A1102</f>
        <v>0</v>
      </c>
      <c r="B1102" s="1">
        <f>ABS(Portfolios!B1102-AVERAGE(Portfolios!$B$2:$B$1257))</f>
        <v>0</v>
      </c>
    </row>
    <row r="1103" spans="1:2">
      <c r="A1103" s="11">
        <f>Returns!A1103</f>
        <v>0</v>
      </c>
      <c r="B1103" s="1">
        <f>ABS(Portfolios!B1103-AVERAGE(Portfolios!$B$2:$B$1257))</f>
        <v>0</v>
      </c>
    </row>
    <row r="1104" spans="1:2">
      <c r="A1104" s="11">
        <f>Returns!A1104</f>
        <v>0</v>
      </c>
      <c r="B1104" s="1">
        <f>ABS(Portfolios!B1104-AVERAGE(Portfolios!$B$2:$B$1257))</f>
        <v>0</v>
      </c>
    </row>
    <row r="1105" spans="1:2">
      <c r="A1105" s="11">
        <f>Returns!A1105</f>
        <v>0</v>
      </c>
      <c r="B1105" s="1">
        <f>ABS(Portfolios!B1105-AVERAGE(Portfolios!$B$2:$B$1257))</f>
        <v>0</v>
      </c>
    </row>
    <row r="1106" spans="1:2">
      <c r="A1106" s="11">
        <f>Returns!A1106</f>
        <v>0</v>
      </c>
      <c r="B1106" s="1">
        <f>ABS(Portfolios!B1106-AVERAGE(Portfolios!$B$2:$B$1257))</f>
        <v>0</v>
      </c>
    </row>
    <row r="1107" spans="1:2">
      <c r="A1107" s="11">
        <f>Returns!A1107</f>
        <v>0</v>
      </c>
      <c r="B1107" s="1">
        <f>ABS(Portfolios!B1107-AVERAGE(Portfolios!$B$2:$B$1257))</f>
        <v>0</v>
      </c>
    </row>
    <row r="1108" spans="1:2">
      <c r="A1108" s="11">
        <f>Returns!A1108</f>
        <v>0</v>
      </c>
      <c r="B1108" s="1">
        <f>ABS(Portfolios!B1108-AVERAGE(Portfolios!$B$2:$B$1257))</f>
        <v>0</v>
      </c>
    </row>
    <row r="1109" spans="1:2">
      <c r="A1109" s="11">
        <f>Returns!A1109</f>
        <v>0</v>
      </c>
      <c r="B1109" s="1">
        <f>ABS(Portfolios!B1109-AVERAGE(Portfolios!$B$2:$B$1257))</f>
        <v>0</v>
      </c>
    </row>
    <row r="1110" spans="1:2">
      <c r="A1110" s="11">
        <f>Returns!A1110</f>
        <v>0</v>
      </c>
      <c r="B1110" s="1">
        <f>ABS(Portfolios!B1110-AVERAGE(Portfolios!$B$2:$B$1257))</f>
        <v>0</v>
      </c>
    </row>
    <row r="1111" spans="1:2">
      <c r="A1111" s="11">
        <f>Returns!A1111</f>
        <v>0</v>
      </c>
      <c r="B1111" s="1">
        <f>ABS(Portfolios!B1111-AVERAGE(Portfolios!$B$2:$B$1257))</f>
        <v>0</v>
      </c>
    </row>
    <row r="1112" spans="1:2">
      <c r="A1112" s="11">
        <f>Returns!A1112</f>
        <v>0</v>
      </c>
      <c r="B1112" s="1">
        <f>ABS(Portfolios!B1112-AVERAGE(Portfolios!$B$2:$B$1257))</f>
        <v>0</v>
      </c>
    </row>
    <row r="1113" spans="1:2">
      <c r="A1113" s="11">
        <f>Returns!A1113</f>
        <v>0</v>
      </c>
      <c r="B1113" s="1">
        <f>ABS(Portfolios!B1113-AVERAGE(Portfolios!$B$2:$B$1257))</f>
        <v>0</v>
      </c>
    </row>
    <row r="1114" spans="1:2">
      <c r="A1114" s="11">
        <f>Returns!A1114</f>
        <v>0</v>
      </c>
      <c r="B1114" s="1">
        <f>ABS(Portfolios!B1114-AVERAGE(Portfolios!$B$2:$B$1257))</f>
        <v>0</v>
      </c>
    </row>
    <row r="1115" spans="1:2">
      <c r="A1115" s="11">
        <f>Returns!A1115</f>
        <v>0</v>
      </c>
      <c r="B1115" s="1">
        <f>ABS(Portfolios!B1115-AVERAGE(Portfolios!$B$2:$B$1257))</f>
        <v>0</v>
      </c>
    </row>
    <row r="1116" spans="1:2">
      <c r="A1116" s="11">
        <f>Returns!A1116</f>
        <v>0</v>
      </c>
      <c r="B1116" s="1">
        <f>ABS(Portfolios!B1116-AVERAGE(Portfolios!$B$2:$B$1257))</f>
        <v>0</v>
      </c>
    </row>
    <row r="1117" spans="1:2">
      <c r="A1117" s="11">
        <f>Returns!A1117</f>
        <v>0</v>
      </c>
      <c r="B1117" s="1">
        <f>ABS(Portfolios!B1117-AVERAGE(Portfolios!$B$2:$B$1257))</f>
        <v>0</v>
      </c>
    </row>
    <row r="1118" spans="1:2">
      <c r="A1118" s="11">
        <f>Returns!A1118</f>
        <v>0</v>
      </c>
      <c r="B1118" s="1">
        <f>ABS(Portfolios!B1118-AVERAGE(Portfolios!$B$2:$B$1257))</f>
        <v>0</v>
      </c>
    </row>
    <row r="1119" spans="1:2">
      <c r="A1119" s="11">
        <f>Returns!A1119</f>
        <v>0</v>
      </c>
      <c r="B1119" s="1">
        <f>ABS(Portfolios!B1119-AVERAGE(Portfolios!$B$2:$B$1257))</f>
        <v>0</v>
      </c>
    </row>
    <row r="1120" spans="1:2">
      <c r="A1120" s="11">
        <f>Returns!A1120</f>
        <v>0</v>
      </c>
      <c r="B1120" s="1">
        <f>ABS(Portfolios!B1120-AVERAGE(Portfolios!$B$2:$B$1257))</f>
        <v>0</v>
      </c>
    </row>
    <row r="1121" spans="1:2">
      <c r="A1121" s="11">
        <f>Returns!A1121</f>
        <v>0</v>
      </c>
      <c r="B1121" s="1">
        <f>ABS(Portfolios!B1121-AVERAGE(Portfolios!$B$2:$B$1257))</f>
        <v>0</v>
      </c>
    </row>
    <row r="1122" spans="1:2">
      <c r="A1122" s="11">
        <f>Returns!A1122</f>
        <v>0</v>
      </c>
      <c r="B1122" s="1">
        <f>ABS(Portfolios!B1122-AVERAGE(Portfolios!$B$2:$B$1257))</f>
        <v>0</v>
      </c>
    </row>
    <row r="1123" spans="1:2">
      <c r="A1123" s="11">
        <f>Returns!A1123</f>
        <v>0</v>
      </c>
      <c r="B1123" s="1">
        <f>ABS(Portfolios!B1123-AVERAGE(Portfolios!$B$2:$B$1257))</f>
        <v>0</v>
      </c>
    </row>
    <row r="1124" spans="1:2">
      <c r="A1124" s="11">
        <f>Returns!A1124</f>
        <v>0</v>
      </c>
      <c r="B1124" s="1">
        <f>ABS(Portfolios!B1124-AVERAGE(Portfolios!$B$2:$B$1257))</f>
        <v>0</v>
      </c>
    </row>
    <row r="1125" spans="1:2">
      <c r="A1125" s="11">
        <f>Returns!A1125</f>
        <v>0</v>
      </c>
      <c r="B1125" s="1">
        <f>ABS(Portfolios!B1125-AVERAGE(Portfolios!$B$2:$B$1257))</f>
        <v>0</v>
      </c>
    </row>
    <row r="1126" spans="1:2">
      <c r="A1126" s="11">
        <f>Returns!A1126</f>
        <v>0</v>
      </c>
      <c r="B1126" s="1">
        <f>ABS(Portfolios!B1126-AVERAGE(Portfolios!$B$2:$B$1257))</f>
        <v>0</v>
      </c>
    </row>
    <row r="1127" spans="1:2">
      <c r="A1127" s="11">
        <f>Returns!A1127</f>
        <v>0</v>
      </c>
      <c r="B1127" s="1">
        <f>ABS(Portfolios!B1127-AVERAGE(Portfolios!$B$2:$B$1257))</f>
        <v>0</v>
      </c>
    </row>
    <row r="1128" spans="1:2">
      <c r="A1128" s="11">
        <f>Returns!A1128</f>
        <v>0</v>
      </c>
      <c r="B1128" s="1">
        <f>ABS(Portfolios!B1128-AVERAGE(Portfolios!$B$2:$B$1257))</f>
        <v>0</v>
      </c>
    </row>
    <row r="1129" spans="1:2">
      <c r="A1129" s="11">
        <f>Returns!A1129</f>
        <v>0</v>
      </c>
      <c r="B1129" s="1">
        <f>ABS(Portfolios!B1129-AVERAGE(Portfolios!$B$2:$B$1257))</f>
        <v>0</v>
      </c>
    </row>
    <row r="1130" spans="1:2">
      <c r="A1130" s="11">
        <f>Returns!A1130</f>
        <v>0</v>
      </c>
      <c r="B1130" s="1">
        <f>ABS(Portfolios!B1130-AVERAGE(Portfolios!$B$2:$B$1257))</f>
        <v>0</v>
      </c>
    </row>
    <row r="1131" spans="1:2">
      <c r="A1131" s="11">
        <f>Returns!A1131</f>
        <v>0</v>
      </c>
      <c r="B1131" s="1">
        <f>ABS(Portfolios!B1131-AVERAGE(Portfolios!$B$2:$B$1257))</f>
        <v>0</v>
      </c>
    </row>
    <row r="1132" spans="1:2">
      <c r="A1132" s="11">
        <f>Returns!A1132</f>
        <v>0</v>
      </c>
      <c r="B1132" s="1">
        <f>ABS(Portfolios!B1132-AVERAGE(Portfolios!$B$2:$B$1257))</f>
        <v>0</v>
      </c>
    </row>
    <row r="1133" spans="1:2">
      <c r="A1133" s="11">
        <f>Returns!A1133</f>
        <v>0</v>
      </c>
      <c r="B1133" s="1">
        <f>ABS(Portfolios!B1133-AVERAGE(Portfolios!$B$2:$B$1257))</f>
        <v>0</v>
      </c>
    </row>
    <row r="1134" spans="1:2">
      <c r="A1134" s="11">
        <f>Returns!A1134</f>
        <v>0</v>
      </c>
      <c r="B1134" s="1">
        <f>ABS(Portfolios!B1134-AVERAGE(Portfolios!$B$2:$B$1257))</f>
        <v>0</v>
      </c>
    </row>
    <row r="1135" spans="1:2">
      <c r="A1135" s="11">
        <f>Returns!A1135</f>
        <v>0</v>
      </c>
      <c r="B1135" s="1">
        <f>ABS(Portfolios!B1135-AVERAGE(Portfolios!$B$2:$B$1257))</f>
        <v>0</v>
      </c>
    </row>
    <row r="1136" spans="1:2">
      <c r="A1136" s="11">
        <f>Returns!A1136</f>
        <v>0</v>
      </c>
      <c r="B1136" s="1">
        <f>ABS(Portfolios!B1136-AVERAGE(Portfolios!$B$2:$B$1257))</f>
        <v>0</v>
      </c>
    </row>
    <row r="1137" spans="1:2">
      <c r="A1137" s="11">
        <f>Returns!A1137</f>
        <v>0</v>
      </c>
      <c r="B1137" s="1">
        <f>ABS(Portfolios!B1137-AVERAGE(Portfolios!$B$2:$B$1257))</f>
        <v>0</v>
      </c>
    </row>
    <row r="1138" spans="1:2">
      <c r="A1138" s="11">
        <f>Returns!A1138</f>
        <v>0</v>
      </c>
      <c r="B1138" s="1">
        <f>ABS(Portfolios!B1138-AVERAGE(Portfolios!$B$2:$B$1257))</f>
        <v>0</v>
      </c>
    </row>
    <row r="1139" spans="1:2">
      <c r="A1139" s="11">
        <f>Returns!A1139</f>
        <v>0</v>
      </c>
      <c r="B1139" s="1">
        <f>ABS(Portfolios!B1139-AVERAGE(Portfolios!$B$2:$B$1257))</f>
        <v>0</v>
      </c>
    </row>
    <row r="1140" spans="1:2">
      <c r="A1140" s="11">
        <f>Returns!A1140</f>
        <v>0</v>
      </c>
      <c r="B1140" s="1">
        <f>ABS(Portfolios!B1140-AVERAGE(Portfolios!$B$2:$B$1257))</f>
        <v>0</v>
      </c>
    </row>
    <row r="1141" spans="1:2">
      <c r="A1141" s="11">
        <f>Returns!A1141</f>
        <v>0</v>
      </c>
      <c r="B1141" s="1">
        <f>ABS(Portfolios!B1141-AVERAGE(Portfolios!$B$2:$B$1257))</f>
        <v>0</v>
      </c>
    </row>
    <row r="1142" spans="1:2">
      <c r="A1142" s="11">
        <f>Returns!A1142</f>
        <v>0</v>
      </c>
      <c r="B1142" s="1">
        <f>ABS(Portfolios!B1142-AVERAGE(Portfolios!$B$2:$B$1257))</f>
        <v>0</v>
      </c>
    </row>
    <row r="1143" spans="1:2">
      <c r="A1143" s="11">
        <f>Returns!A1143</f>
        <v>0</v>
      </c>
      <c r="B1143" s="1">
        <f>ABS(Portfolios!B1143-AVERAGE(Portfolios!$B$2:$B$1257))</f>
        <v>0</v>
      </c>
    </row>
    <row r="1144" spans="1:2">
      <c r="A1144" s="11">
        <f>Returns!A1144</f>
        <v>0</v>
      </c>
      <c r="B1144" s="1">
        <f>ABS(Portfolios!B1144-AVERAGE(Portfolios!$B$2:$B$1257))</f>
        <v>0</v>
      </c>
    </row>
    <row r="1145" spans="1:2">
      <c r="A1145" s="11">
        <f>Returns!A1145</f>
        <v>0</v>
      </c>
      <c r="B1145" s="1">
        <f>ABS(Portfolios!B1145-AVERAGE(Portfolios!$B$2:$B$1257))</f>
        <v>0</v>
      </c>
    </row>
    <row r="1146" spans="1:2">
      <c r="A1146" s="11">
        <f>Returns!A1146</f>
        <v>0</v>
      </c>
      <c r="B1146" s="1">
        <f>ABS(Portfolios!B1146-AVERAGE(Portfolios!$B$2:$B$1257))</f>
        <v>0</v>
      </c>
    </row>
    <row r="1147" spans="1:2">
      <c r="A1147" s="11">
        <f>Returns!A1147</f>
        <v>0</v>
      </c>
      <c r="B1147" s="1">
        <f>ABS(Portfolios!B1147-AVERAGE(Portfolios!$B$2:$B$1257))</f>
        <v>0</v>
      </c>
    </row>
    <row r="1148" spans="1:2">
      <c r="A1148" s="11">
        <f>Returns!A1148</f>
        <v>0</v>
      </c>
      <c r="B1148" s="1">
        <f>ABS(Portfolios!B1148-AVERAGE(Portfolios!$B$2:$B$1257))</f>
        <v>0</v>
      </c>
    </row>
    <row r="1149" spans="1:2">
      <c r="A1149" s="11">
        <f>Returns!A1149</f>
        <v>0</v>
      </c>
      <c r="B1149" s="1">
        <f>ABS(Portfolios!B1149-AVERAGE(Portfolios!$B$2:$B$1257))</f>
        <v>0</v>
      </c>
    </row>
    <row r="1150" spans="1:2">
      <c r="A1150" s="11">
        <f>Returns!A1150</f>
        <v>0</v>
      </c>
      <c r="B1150" s="1">
        <f>ABS(Portfolios!B1150-AVERAGE(Portfolios!$B$2:$B$1257))</f>
        <v>0</v>
      </c>
    </row>
    <row r="1151" spans="1:2">
      <c r="A1151" s="11">
        <f>Returns!A1151</f>
        <v>0</v>
      </c>
      <c r="B1151" s="1">
        <f>ABS(Portfolios!B1151-AVERAGE(Portfolios!$B$2:$B$1257))</f>
        <v>0</v>
      </c>
    </row>
    <row r="1152" spans="1:2">
      <c r="A1152" s="11">
        <f>Returns!A1152</f>
        <v>0</v>
      </c>
      <c r="B1152" s="1">
        <f>ABS(Portfolios!B1152-AVERAGE(Portfolios!$B$2:$B$1257))</f>
        <v>0</v>
      </c>
    </row>
    <row r="1153" spans="1:2">
      <c r="A1153" s="11">
        <f>Returns!A1153</f>
        <v>0</v>
      </c>
      <c r="B1153" s="1">
        <f>ABS(Portfolios!B1153-AVERAGE(Portfolios!$B$2:$B$1257))</f>
        <v>0</v>
      </c>
    </row>
    <row r="1154" spans="1:2">
      <c r="A1154" s="11">
        <f>Returns!A1154</f>
        <v>0</v>
      </c>
      <c r="B1154" s="1">
        <f>ABS(Portfolios!B1154-AVERAGE(Portfolios!$B$2:$B$1257))</f>
        <v>0</v>
      </c>
    </row>
    <row r="1155" spans="1:2">
      <c r="A1155" s="11">
        <f>Returns!A1155</f>
        <v>0</v>
      </c>
      <c r="B1155" s="1">
        <f>ABS(Portfolios!B1155-AVERAGE(Portfolios!$B$2:$B$1257))</f>
        <v>0</v>
      </c>
    </row>
    <row r="1156" spans="1:2">
      <c r="A1156" s="11">
        <f>Returns!A1156</f>
        <v>0</v>
      </c>
      <c r="B1156" s="1">
        <f>ABS(Portfolios!B1156-AVERAGE(Portfolios!$B$2:$B$1257))</f>
        <v>0</v>
      </c>
    </row>
    <row r="1157" spans="1:2">
      <c r="A1157" s="11">
        <f>Returns!A1157</f>
        <v>0</v>
      </c>
      <c r="B1157" s="1">
        <f>ABS(Portfolios!B1157-AVERAGE(Portfolios!$B$2:$B$1257))</f>
        <v>0</v>
      </c>
    </row>
    <row r="1158" spans="1:2">
      <c r="A1158" s="11">
        <f>Returns!A1158</f>
        <v>0</v>
      </c>
      <c r="B1158" s="1">
        <f>ABS(Portfolios!B1158-AVERAGE(Portfolios!$B$2:$B$1257))</f>
        <v>0</v>
      </c>
    </row>
    <row r="1159" spans="1:2">
      <c r="A1159" s="11">
        <f>Returns!A1159</f>
        <v>0</v>
      </c>
      <c r="B1159" s="1">
        <f>ABS(Portfolios!B1159-AVERAGE(Portfolios!$B$2:$B$1257))</f>
        <v>0</v>
      </c>
    </row>
    <row r="1160" spans="1:2">
      <c r="A1160" s="11">
        <f>Returns!A1160</f>
        <v>0</v>
      </c>
      <c r="B1160" s="1">
        <f>ABS(Portfolios!B1160-AVERAGE(Portfolios!$B$2:$B$1257))</f>
        <v>0</v>
      </c>
    </row>
    <row r="1161" spans="1:2">
      <c r="A1161" s="11">
        <f>Returns!A1161</f>
        <v>0</v>
      </c>
      <c r="B1161" s="1">
        <f>ABS(Portfolios!B1161-AVERAGE(Portfolios!$B$2:$B$1257))</f>
        <v>0</v>
      </c>
    </row>
    <row r="1162" spans="1:2">
      <c r="A1162" s="11">
        <f>Returns!A1162</f>
        <v>0</v>
      </c>
      <c r="B1162" s="1">
        <f>ABS(Portfolios!B1162-AVERAGE(Portfolios!$B$2:$B$1257))</f>
        <v>0</v>
      </c>
    </row>
    <row r="1163" spans="1:2">
      <c r="A1163" s="11">
        <f>Returns!A1163</f>
        <v>0</v>
      </c>
      <c r="B1163" s="1">
        <f>ABS(Portfolios!B1163-AVERAGE(Portfolios!$B$2:$B$1257))</f>
        <v>0</v>
      </c>
    </row>
    <row r="1164" spans="1:2">
      <c r="A1164" s="11">
        <f>Returns!A1164</f>
        <v>0</v>
      </c>
      <c r="B1164" s="1">
        <f>ABS(Portfolios!B1164-AVERAGE(Portfolios!$B$2:$B$1257))</f>
        <v>0</v>
      </c>
    </row>
    <row r="1165" spans="1:2">
      <c r="A1165" s="11">
        <f>Returns!A1165</f>
        <v>0</v>
      </c>
      <c r="B1165" s="1">
        <f>ABS(Portfolios!B1165-AVERAGE(Portfolios!$B$2:$B$1257))</f>
        <v>0</v>
      </c>
    </row>
    <row r="1166" spans="1:2">
      <c r="A1166" s="11">
        <f>Returns!A1166</f>
        <v>0</v>
      </c>
      <c r="B1166" s="1">
        <f>ABS(Portfolios!B1166-AVERAGE(Portfolios!$B$2:$B$1257))</f>
        <v>0</v>
      </c>
    </row>
    <row r="1167" spans="1:2">
      <c r="A1167" s="11">
        <f>Returns!A1167</f>
        <v>0</v>
      </c>
      <c r="B1167" s="1">
        <f>ABS(Portfolios!B1167-AVERAGE(Portfolios!$B$2:$B$1257))</f>
        <v>0</v>
      </c>
    </row>
    <row r="1168" spans="1:2">
      <c r="A1168" s="11">
        <f>Returns!A1168</f>
        <v>0</v>
      </c>
      <c r="B1168" s="1">
        <f>ABS(Portfolios!B1168-AVERAGE(Portfolios!$B$2:$B$1257))</f>
        <v>0</v>
      </c>
    </row>
    <row r="1169" spans="1:2">
      <c r="A1169" s="11">
        <f>Returns!A1169</f>
        <v>0</v>
      </c>
      <c r="B1169" s="1">
        <f>ABS(Portfolios!B1169-AVERAGE(Portfolios!$B$2:$B$1257))</f>
        <v>0</v>
      </c>
    </row>
    <row r="1170" spans="1:2">
      <c r="A1170" s="11">
        <f>Returns!A1170</f>
        <v>0</v>
      </c>
      <c r="B1170" s="1">
        <f>ABS(Portfolios!B1170-AVERAGE(Portfolios!$B$2:$B$1257))</f>
        <v>0</v>
      </c>
    </row>
    <row r="1171" spans="1:2">
      <c r="A1171" s="11">
        <f>Returns!A1171</f>
        <v>0</v>
      </c>
      <c r="B1171" s="1">
        <f>ABS(Portfolios!B1171-AVERAGE(Portfolios!$B$2:$B$1257))</f>
        <v>0</v>
      </c>
    </row>
    <row r="1172" spans="1:2">
      <c r="A1172" s="11">
        <f>Returns!A1172</f>
        <v>0</v>
      </c>
      <c r="B1172" s="1">
        <f>ABS(Portfolios!B1172-AVERAGE(Portfolios!$B$2:$B$1257))</f>
        <v>0</v>
      </c>
    </row>
    <row r="1173" spans="1:2">
      <c r="A1173" s="11">
        <f>Returns!A1173</f>
        <v>0</v>
      </c>
      <c r="B1173" s="1">
        <f>ABS(Portfolios!B1173-AVERAGE(Portfolios!$B$2:$B$1257))</f>
        <v>0</v>
      </c>
    </row>
    <row r="1174" spans="1:2">
      <c r="A1174" s="11">
        <f>Returns!A1174</f>
        <v>0</v>
      </c>
      <c r="B1174" s="1">
        <f>ABS(Portfolios!B1174-AVERAGE(Portfolios!$B$2:$B$1257))</f>
        <v>0</v>
      </c>
    </row>
    <row r="1175" spans="1:2">
      <c r="A1175" s="11">
        <f>Returns!A1175</f>
        <v>0</v>
      </c>
      <c r="B1175" s="1">
        <f>ABS(Portfolios!B1175-AVERAGE(Portfolios!$B$2:$B$1257))</f>
        <v>0</v>
      </c>
    </row>
    <row r="1176" spans="1:2">
      <c r="A1176" s="11">
        <f>Returns!A1176</f>
        <v>0</v>
      </c>
      <c r="B1176" s="1">
        <f>ABS(Portfolios!B1176-AVERAGE(Portfolios!$B$2:$B$1257))</f>
        <v>0</v>
      </c>
    </row>
    <row r="1177" spans="1:2">
      <c r="A1177" s="11">
        <f>Returns!A1177</f>
        <v>0</v>
      </c>
      <c r="B1177" s="1">
        <f>ABS(Portfolios!B1177-AVERAGE(Portfolios!$B$2:$B$1257))</f>
        <v>0</v>
      </c>
    </row>
    <row r="1178" spans="1:2">
      <c r="A1178" s="11">
        <f>Returns!A1178</f>
        <v>0</v>
      </c>
      <c r="B1178" s="1">
        <f>ABS(Portfolios!B1178-AVERAGE(Portfolios!$B$2:$B$1257))</f>
        <v>0</v>
      </c>
    </row>
    <row r="1179" spans="1:2">
      <c r="A1179" s="11">
        <f>Returns!A1179</f>
        <v>0</v>
      </c>
      <c r="B1179" s="1">
        <f>ABS(Portfolios!B1179-AVERAGE(Portfolios!$B$2:$B$1257))</f>
        <v>0</v>
      </c>
    </row>
    <row r="1180" spans="1:2">
      <c r="A1180" s="11">
        <f>Returns!A1180</f>
        <v>0</v>
      </c>
      <c r="B1180" s="1">
        <f>ABS(Portfolios!B1180-AVERAGE(Portfolios!$B$2:$B$1257))</f>
        <v>0</v>
      </c>
    </row>
    <row r="1181" spans="1:2">
      <c r="A1181" s="11">
        <f>Returns!A1181</f>
        <v>0</v>
      </c>
      <c r="B1181" s="1">
        <f>ABS(Portfolios!B1181-AVERAGE(Portfolios!$B$2:$B$1257))</f>
        <v>0</v>
      </c>
    </row>
    <row r="1182" spans="1:2">
      <c r="A1182" s="11">
        <f>Returns!A1182</f>
        <v>0</v>
      </c>
      <c r="B1182" s="1">
        <f>ABS(Portfolios!B1182-AVERAGE(Portfolios!$B$2:$B$1257))</f>
        <v>0</v>
      </c>
    </row>
    <row r="1183" spans="1:2">
      <c r="A1183" s="11">
        <f>Returns!A1183</f>
        <v>0</v>
      </c>
      <c r="B1183" s="1">
        <f>ABS(Portfolios!B1183-AVERAGE(Portfolios!$B$2:$B$1257))</f>
        <v>0</v>
      </c>
    </row>
    <row r="1184" spans="1:2">
      <c r="A1184" s="11">
        <f>Returns!A1184</f>
        <v>0</v>
      </c>
      <c r="B1184" s="1">
        <f>ABS(Portfolios!B1184-AVERAGE(Portfolios!$B$2:$B$1257))</f>
        <v>0</v>
      </c>
    </row>
    <row r="1185" spans="1:2">
      <c r="A1185" s="11">
        <f>Returns!A1185</f>
        <v>0</v>
      </c>
      <c r="B1185" s="1">
        <f>ABS(Portfolios!B1185-AVERAGE(Portfolios!$B$2:$B$1257))</f>
        <v>0</v>
      </c>
    </row>
    <row r="1186" spans="1:2">
      <c r="A1186" s="11">
        <f>Returns!A1186</f>
        <v>0</v>
      </c>
      <c r="B1186" s="1">
        <f>ABS(Portfolios!B1186-AVERAGE(Portfolios!$B$2:$B$1257))</f>
        <v>0</v>
      </c>
    </row>
    <row r="1187" spans="1:2">
      <c r="A1187" s="11">
        <f>Returns!A1187</f>
        <v>0</v>
      </c>
      <c r="B1187" s="1">
        <f>ABS(Portfolios!B1187-AVERAGE(Portfolios!$B$2:$B$1257))</f>
        <v>0</v>
      </c>
    </row>
    <row r="1188" spans="1:2">
      <c r="A1188" s="11">
        <f>Returns!A1188</f>
        <v>0</v>
      </c>
      <c r="B1188" s="1">
        <f>ABS(Portfolios!B1188-AVERAGE(Portfolios!$B$2:$B$1257))</f>
        <v>0</v>
      </c>
    </row>
    <row r="1189" spans="1:2">
      <c r="A1189" s="11">
        <f>Returns!A1189</f>
        <v>0</v>
      </c>
      <c r="B1189" s="1">
        <f>ABS(Portfolios!B1189-AVERAGE(Portfolios!$B$2:$B$1257))</f>
        <v>0</v>
      </c>
    </row>
    <row r="1190" spans="1:2">
      <c r="A1190" s="11">
        <f>Returns!A1190</f>
        <v>0</v>
      </c>
      <c r="B1190" s="1">
        <f>ABS(Portfolios!B1190-AVERAGE(Portfolios!$B$2:$B$1257))</f>
        <v>0</v>
      </c>
    </row>
    <row r="1191" spans="1:2">
      <c r="A1191" s="11">
        <f>Returns!A1191</f>
        <v>0</v>
      </c>
      <c r="B1191" s="1">
        <f>ABS(Portfolios!B1191-AVERAGE(Portfolios!$B$2:$B$1257))</f>
        <v>0</v>
      </c>
    </row>
    <row r="1192" spans="1:2">
      <c r="A1192" s="11">
        <f>Returns!A1192</f>
        <v>0</v>
      </c>
      <c r="B1192" s="1">
        <f>ABS(Portfolios!B1192-AVERAGE(Portfolios!$B$2:$B$1257))</f>
        <v>0</v>
      </c>
    </row>
    <row r="1193" spans="1:2">
      <c r="A1193" s="11">
        <f>Returns!A1193</f>
        <v>0</v>
      </c>
      <c r="B1193" s="1">
        <f>ABS(Portfolios!B1193-AVERAGE(Portfolios!$B$2:$B$1257))</f>
        <v>0</v>
      </c>
    </row>
    <row r="1194" spans="1:2">
      <c r="A1194" s="11">
        <f>Returns!A1194</f>
        <v>0</v>
      </c>
      <c r="B1194" s="1">
        <f>ABS(Portfolios!B1194-AVERAGE(Portfolios!$B$2:$B$1257))</f>
        <v>0</v>
      </c>
    </row>
    <row r="1195" spans="1:2">
      <c r="A1195" s="11">
        <f>Returns!A1195</f>
        <v>0</v>
      </c>
      <c r="B1195" s="1">
        <f>ABS(Portfolios!B1195-AVERAGE(Portfolios!$B$2:$B$1257))</f>
        <v>0</v>
      </c>
    </row>
    <row r="1196" spans="1:2">
      <c r="A1196" s="11">
        <f>Returns!A1196</f>
        <v>0</v>
      </c>
      <c r="B1196" s="1">
        <f>ABS(Portfolios!B1196-AVERAGE(Portfolios!$B$2:$B$1257))</f>
        <v>0</v>
      </c>
    </row>
    <row r="1197" spans="1:2">
      <c r="A1197" s="11">
        <f>Returns!A1197</f>
        <v>0</v>
      </c>
      <c r="B1197" s="1">
        <f>ABS(Portfolios!B1197-AVERAGE(Portfolios!$B$2:$B$1257))</f>
        <v>0</v>
      </c>
    </row>
    <row r="1198" spans="1:2">
      <c r="A1198" s="11">
        <f>Returns!A1198</f>
        <v>0</v>
      </c>
      <c r="B1198" s="1">
        <f>ABS(Portfolios!B1198-AVERAGE(Portfolios!$B$2:$B$1257))</f>
        <v>0</v>
      </c>
    </row>
    <row r="1199" spans="1:2">
      <c r="A1199" s="11">
        <f>Returns!A1199</f>
        <v>0</v>
      </c>
      <c r="B1199" s="1">
        <f>ABS(Portfolios!B1199-AVERAGE(Portfolios!$B$2:$B$1257))</f>
        <v>0</v>
      </c>
    </row>
    <row r="1200" spans="1:2">
      <c r="A1200" s="11">
        <f>Returns!A1200</f>
        <v>0</v>
      </c>
      <c r="B1200" s="1">
        <f>ABS(Portfolios!B1200-AVERAGE(Portfolios!$B$2:$B$1257))</f>
        <v>0</v>
      </c>
    </row>
    <row r="1201" spans="1:2">
      <c r="A1201" s="11">
        <f>Returns!A1201</f>
        <v>0</v>
      </c>
      <c r="B1201" s="1">
        <f>ABS(Portfolios!B1201-AVERAGE(Portfolios!$B$2:$B$1257))</f>
        <v>0</v>
      </c>
    </row>
    <row r="1202" spans="1:2">
      <c r="A1202" s="11">
        <f>Returns!A1202</f>
        <v>0</v>
      </c>
      <c r="B1202" s="1">
        <f>ABS(Portfolios!B1202-AVERAGE(Portfolios!$B$2:$B$1257))</f>
        <v>0</v>
      </c>
    </row>
    <row r="1203" spans="1:2">
      <c r="A1203" s="11">
        <f>Returns!A1203</f>
        <v>0</v>
      </c>
      <c r="B1203" s="1">
        <f>ABS(Portfolios!B1203-AVERAGE(Portfolios!$B$2:$B$1257))</f>
        <v>0</v>
      </c>
    </row>
    <row r="1204" spans="1:2">
      <c r="A1204" s="11">
        <f>Returns!A1204</f>
        <v>0</v>
      </c>
      <c r="B1204" s="1">
        <f>ABS(Portfolios!B1204-AVERAGE(Portfolios!$B$2:$B$1257))</f>
        <v>0</v>
      </c>
    </row>
    <row r="1205" spans="1:2">
      <c r="A1205" s="11">
        <f>Returns!A1205</f>
        <v>0</v>
      </c>
      <c r="B1205" s="1">
        <f>ABS(Portfolios!B1205-AVERAGE(Portfolios!$B$2:$B$1257))</f>
        <v>0</v>
      </c>
    </row>
    <row r="1206" spans="1:2">
      <c r="A1206" s="11">
        <f>Returns!A1206</f>
        <v>0</v>
      </c>
      <c r="B1206" s="1">
        <f>ABS(Portfolios!B1206-AVERAGE(Portfolios!$B$2:$B$1257))</f>
        <v>0</v>
      </c>
    </row>
    <row r="1207" spans="1:2">
      <c r="A1207" s="11">
        <f>Returns!A1207</f>
        <v>0</v>
      </c>
      <c r="B1207" s="1">
        <f>ABS(Portfolios!B1207-AVERAGE(Portfolios!$B$2:$B$1257))</f>
        <v>0</v>
      </c>
    </row>
    <row r="1208" spans="1:2">
      <c r="A1208" s="11">
        <f>Returns!A1208</f>
        <v>0</v>
      </c>
      <c r="B1208" s="1">
        <f>ABS(Portfolios!B1208-AVERAGE(Portfolios!$B$2:$B$1257))</f>
        <v>0</v>
      </c>
    </row>
    <row r="1209" spans="1:2">
      <c r="A1209" s="11">
        <f>Returns!A1209</f>
        <v>0</v>
      </c>
      <c r="B1209" s="1">
        <f>ABS(Portfolios!B1209-AVERAGE(Portfolios!$B$2:$B$1257))</f>
        <v>0</v>
      </c>
    </row>
    <row r="1210" spans="1:2">
      <c r="A1210" s="11">
        <f>Returns!A1210</f>
        <v>0</v>
      </c>
      <c r="B1210" s="1">
        <f>ABS(Portfolios!B1210-AVERAGE(Portfolios!$B$2:$B$1257))</f>
        <v>0</v>
      </c>
    </row>
    <row r="1211" spans="1:2">
      <c r="A1211" s="11">
        <f>Returns!A1211</f>
        <v>0</v>
      </c>
      <c r="B1211" s="1">
        <f>ABS(Portfolios!B1211-AVERAGE(Portfolios!$B$2:$B$1257))</f>
        <v>0</v>
      </c>
    </row>
    <row r="1212" spans="1:2">
      <c r="A1212" s="11">
        <f>Returns!A1212</f>
        <v>0</v>
      </c>
      <c r="B1212" s="1">
        <f>ABS(Portfolios!B1212-AVERAGE(Portfolios!$B$2:$B$1257))</f>
        <v>0</v>
      </c>
    </row>
    <row r="1213" spans="1:2">
      <c r="A1213" s="11">
        <f>Returns!A1213</f>
        <v>0</v>
      </c>
      <c r="B1213" s="1">
        <f>ABS(Portfolios!B1213-AVERAGE(Portfolios!$B$2:$B$1257))</f>
        <v>0</v>
      </c>
    </row>
    <row r="1214" spans="1:2">
      <c r="A1214" s="11">
        <f>Returns!A1214</f>
        <v>0</v>
      </c>
      <c r="B1214" s="1">
        <f>ABS(Portfolios!B1214-AVERAGE(Portfolios!$B$2:$B$1257))</f>
        <v>0</v>
      </c>
    </row>
    <row r="1215" spans="1:2">
      <c r="A1215" s="11">
        <f>Returns!A1215</f>
        <v>0</v>
      </c>
      <c r="B1215" s="1">
        <f>ABS(Portfolios!B1215-AVERAGE(Portfolios!$B$2:$B$1257))</f>
        <v>0</v>
      </c>
    </row>
    <row r="1216" spans="1:2">
      <c r="A1216" s="11">
        <f>Returns!A1216</f>
        <v>0</v>
      </c>
      <c r="B1216" s="1">
        <f>ABS(Portfolios!B1216-AVERAGE(Portfolios!$B$2:$B$1257))</f>
        <v>0</v>
      </c>
    </row>
    <row r="1217" spans="1:2">
      <c r="A1217" s="11">
        <f>Returns!A1217</f>
        <v>0</v>
      </c>
      <c r="B1217" s="1">
        <f>ABS(Portfolios!B1217-AVERAGE(Portfolios!$B$2:$B$1257))</f>
        <v>0</v>
      </c>
    </row>
    <row r="1218" spans="1:2">
      <c r="A1218" s="11">
        <f>Returns!A1218</f>
        <v>0</v>
      </c>
      <c r="B1218" s="1">
        <f>ABS(Portfolios!B1218-AVERAGE(Portfolios!$B$2:$B$1257))</f>
        <v>0</v>
      </c>
    </row>
    <row r="1219" spans="1:2">
      <c r="A1219" s="11">
        <f>Returns!A1219</f>
        <v>0</v>
      </c>
      <c r="B1219" s="1">
        <f>ABS(Portfolios!B1219-AVERAGE(Portfolios!$B$2:$B$1257))</f>
        <v>0</v>
      </c>
    </row>
    <row r="1220" spans="1:2">
      <c r="A1220" s="11">
        <f>Returns!A1220</f>
        <v>0</v>
      </c>
      <c r="B1220" s="1">
        <f>ABS(Portfolios!B1220-AVERAGE(Portfolios!$B$2:$B$1257))</f>
        <v>0</v>
      </c>
    </row>
    <row r="1221" spans="1:2">
      <c r="A1221" s="11">
        <f>Returns!A1221</f>
        <v>0</v>
      </c>
      <c r="B1221" s="1">
        <f>ABS(Portfolios!B1221-AVERAGE(Portfolios!$B$2:$B$1257))</f>
        <v>0</v>
      </c>
    </row>
    <row r="1222" spans="1:2">
      <c r="A1222" s="11">
        <f>Returns!A1222</f>
        <v>0</v>
      </c>
      <c r="B1222" s="1">
        <f>ABS(Portfolios!B1222-AVERAGE(Portfolios!$B$2:$B$1257))</f>
        <v>0</v>
      </c>
    </row>
    <row r="1223" spans="1:2">
      <c r="A1223" s="11">
        <f>Returns!A1223</f>
        <v>0</v>
      </c>
      <c r="B1223" s="1">
        <f>ABS(Portfolios!B1223-AVERAGE(Portfolios!$B$2:$B$1257))</f>
        <v>0</v>
      </c>
    </row>
    <row r="1224" spans="1:2">
      <c r="A1224" s="11">
        <f>Returns!A1224</f>
        <v>0</v>
      </c>
      <c r="B1224" s="1">
        <f>ABS(Portfolios!B1224-AVERAGE(Portfolios!$B$2:$B$1257))</f>
        <v>0</v>
      </c>
    </row>
    <row r="1225" spans="1:2">
      <c r="A1225" s="11">
        <f>Returns!A1225</f>
        <v>0</v>
      </c>
      <c r="B1225" s="1">
        <f>ABS(Portfolios!B1225-AVERAGE(Portfolios!$B$2:$B$1257))</f>
        <v>0</v>
      </c>
    </row>
    <row r="1226" spans="1:2">
      <c r="A1226" s="11">
        <f>Returns!A1226</f>
        <v>0</v>
      </c>
      <c r="B1226" s="1">
        <f>ABS(Portfolios!B1226-AVERAGE(Portfolios!$B$2:$B$1257))</f>
        <v>0</v>
      </c>
    </row>
    <row r="1227" spans="1:2">
      <c r="A1227" s="11">
        <f>Returns!A1227</f>
        <v>0</v>
      </c>
      <c r="B1227" s="1">
        <f>ABS(Portfolios!B1227-AVERAGE(Portfolios!$B$2:$B$1257))</f>
        <v>0</v>
      </c>
    </row>
    <row r="1228" spans="1:2">
      <c r="A1228" s="11">
        <f>Returns!A1228</f>
        <v>0</v>
      </c>
      <c r="B1228" s="1">
        <f>ABS(Portfolios!B1228-AVERAGE(Portfolios!$B$2:$B$1257))</f>
        <v>0</v>
      </c>
    </row>
    <row r="1229" spans="1:2">
      <c r="A1229" s="11">
        <f>Returns!A1229</f>
        <v>0</v>
      </c>
      <c r="B1229" s="1">
        <f>ABS(Portfolios!B1229-AVERAGE(Portfolios!$B$2:$B$1257))</f>
        <v>0</v>
      </c>
    </row>
    <row r="1230" spans="1:2">
      <c r="A1230" s="11">
        <f>Returns!A1230</f>
        <v>0</v>
      </c>
      <c r="B1230" s="1">
        <f>ABS(Portfolios!B1230-AVERAGE(Portfolios!$B$2:$B$1257))</f>
        <v>0</v>
      </c>
    </row>
    <row r="1231" spans="1:2">
      <c r="A1231" s="11">
        <f>Returns!A1231</f>
        <v>0</v>
      </c>
      <c r="B1231" s="1">
        <f>ABS(Portfolios!B1231-AVERAGE(Portfolios!$B$2:$B$1257))</f>
        <v>0</v>
      </c>
    </row>
    <row r="1232" spans="1:2">
      <c r="A1232" s="11">
        <f>Returns!A1232</f>
        <v>0</v>
      </c>
      <c r="B1232" s="1">
        <f>ABS(Portfolios!B1232-AVERAGE(Portfolios!$B$2:$B$1257))</f>
        <v>0</v>
      </c>
    </row>
    <row r="1233" spans="1:2">
      <c r="A1233" s="11">
        <f>Returns!A1233</f>
        <v>0</v>
      </c>
      <c r="B1233" s="1">
        <f>ABS(Portfolios!B1233-AVERAGE(Portfolios!$B$2:$B$1257))</f>
        <v>0</v>
      </c>
    </row>
    <row r="1234" spans="1:2">
      <c r="A1234" s="11">
        <f>Returns!A1234</f>
        <v>0</v>
      </c>
      <c r="B1234" s="1">
        <f>ABS(Portfolios!B1234-AVERAGE(Portfolios!$B$2:$B$1257))</f>
        <v>0</v>
      </c>
    </row>
    <row r="1235" spans="1:2">
      <c r="A1235" s="11">
        <f>Returns!A1235</f>
        <v>0</v>
      </c>
      <c r="B1235" s="1">
        <f>ABS(Portfolios!B1235-AVERAGE(Portfolios!$B$2:$B$1257))</f>
        <v>0</v>
      </c>
    </row>
    <row r="1236" spans="1:2">
      <c r="A1236" s="11">
        <f>Returns!A1236</f>
        <v>0</v>
      </c>
      <c r="B1236" s="1">
        <f>ABS(Portfolios!B1236-AVERAGE(Portfolios!$B$2:$B$1257))</f>
        <v>0</v>
      </c>
    </row>
    <row r="1237" spans="1:2">
      <c r="A1237" s="11">
        <f>Returns!A1237</f>
        <v>0</v>
      </c>
      <c r="B1237" s="1">
        <f>ABS(Portfolios!B1237-AVERAGE(Portfolios!$B$2:$B$1257))</f>
        <v>0</v>
      </c>
    </row>
    <row r="1238" spans="1:2">
      <c r="A1238" s="11">
        <f>Returns!A1238</f>
        <v>0</v>
      </c>
      <c r="B1238" s="1">
        <f>ABS(Portfolios!B1238-AVERAGE(Portfolios!$B$2:$B$1257))</f>
        <v>0</v>
      </c>
    </row>
    <row r="1239" spans="1:2">
      <c r="A1239" s="11">
        <f>Returns!A1239</f>
        <v>0</v>
      </c>
      <c r="B1239" s="1">
        <f>ABS(Portfolios!B1239-AVERAGE(Portfolios!$B$2:$B$1257))</f>
        <v>0</v>
      </c>
    </row>
    <row r="1240" spans="1:2">
      <c r="A1240" s="11">
        <f>Returns!A1240</f>
        <v>0</v>
      </c>
      <c r="B1240" s="1">
        <f>ABS(Portfolios!B1240-AVERAGE(Portfolios!$B$2:$B$1257))</f>
        <v>0</v>
      </c>
    </row>
    <row r="1241" spans="1:2">
      <c r="A1241" s="11">
        <f>Returns!A1241</f>
        <v>0</v>
      </c>
      <c r="B1241" s="1">
        <f>ABS(Portfolios!B1241-AVERAGE(Portfolios!$B$2:$B$1257))</f>
        <v>0</v>
      </c>
    </row>
    <row r="1242" spans="1:2">
      <c r="A1242" s="11">
        <f>Returns!A1242</f>
        <v>0</v>
      </c>
      <c r="B1242" s="1">
        <f>ABS(Portfolios!B1242-AVERAGE(Portfolios!$B$2:$B$1257))</f>
        <v>0</v>
      </c>
    </row>
    <row r="1243" spans="1:2">
      <c r="A1243" s="11">
        <f>Returns!A1243</f>
        <v>0</v>
      </c>
      <c r="B1243" s="1">
        <f>ABS(Portfolios!B1243-AVERAGE(Portfolios!$B$2:$B$1257))</f>
        <v>0</v>
      </c>
    </row>
    <row r="1244" spans="1:2">
      <c r="A1244" s="11">
        <f>Returns!A1244</f>
        <v>0</v>
      </c>
      <c r="B1244" s="1">
        <f>ABS(Portfolios!B1244-AVERAGE(Portfolios!$B$2:$B$1257))</f>
        <v>0</v>
      </c>
    </row>
    <row r="1245" spans="1:2">
      <c r="A1245" s="11">
        <f>Returns!A1245</f>
        <v>0</v>
      </c>
      <c r="B1245" s="1">
        <f>ABS(Portfolios!B1245-AVERAGE(Portfolios!$B$2:$B$1257))</f>
        <v>0</v>
      </c>
    </row>
    <row r="1246" spans="1:2">
      <c r="A1246" s="11">
        <f>Returns!A1246</f>
        <v>0</v>
      </c>
      <c r="B1246" s="1">
        <f>ABS(Portfolios!B1246-AVERAGE(Portfolios!$B$2:$B$1257))</f>
        <v>0</v>
      </c>
    </row>
    <row r="1247" spans="1:2">
      <c r="A1247" s="11">
        <f>Returns!A1247</f>
        <v>0</v>
      </c>
      <c r="B1247" s="1">
        <f>ABS(Portfolios!B1247-AVERAGE(Portfolios!$B$2:$B$1257))</f>
        <v>0</v>
      </c>
    </row>
    <row r="1248" spans="1:2">
      <c r="A1248" s="11">
        <f>Returns!A1248</f>
        <v>0</v>
      </c>
      <c r="B1248" s="1">
        <f>ABS(Portfolios!B1248-AVERAGE(Portfolios!$B$2:$B$1257))</f>
        <v>0</v>
      </c>
    </row>
    <row r="1249" spans="1:2">
      <c r="A1249" s="11">
        <f>Returns!A1249</f>
        <v>0</v>
      </c>
      <c r="B1249" s="1">
        <f>ABS(Portfolios!B1249-AVERAGE(Portfolios!$B$2:$B$1257))</f>
        <v>0</v>
      </c>
    </row>
    <row r="1250" spans="1:2">
      <c r="A1250" s="11">
        <f>Returns!A1250</f>
        <v>0</v>
      </c>
      <c r="B1250" s="1">
        <f>ABS(Portfolios!B1250-AVERAGE(Portfolios!$B$2:$B$1257))</f>
        <v>0</v>
      </c>
    </row>
    <row r="1251" spans="1:2">
      <c r="A1251" s="11">
        <f>Returns!A1251</f>
        <v>0</v>
      </c>
      <c r="B1251" s="1">
        <f>ABS(Portfolios!B1251-AVERAGE(Portfolios!$B$2:$B$1257))</f>
        <v>0</v>
      </c>
    </row>
    <row r="1252" spans="1:2">
      <c r="A1252" s="11">
        <f>Returns!A1252</f>
        <v>0</v>
      </c>
      <c r="B1252" s="1">
        <f>ABS(Portfolios!B1252-AVERAGE(Portfolios!$B$2:$B$1257))</f>
        <v>0</v>
      </c>
    </row>
    <row r="1253" spans="1:2">
      <c r="A1253" s="11">
        <f>Returns!A1253</f>
        <v>0</v>
      </c>
      <c r="B1253" s="1">
        <f>ABS(Portfolios!B1253-AVERAGE(Portfolios!$B$2:$B$1257))</f>
        <v>0</v>
      </c>
    </row>
    <row r="1254" spans="1:2">
      <c r="A1254" s="11">
        <f>Returns!A1254</f>
        <v>0</v>
      </c>
      <c r="B1254" s="1">
        <f>ABS(Portfolios!B1254-AVERAGE(Portfolios!$B$2:$B$1257))</f>
        <v>0</v>
      </c>
    </row>
    <row r="1255" spans="1:2">
      <c r="A1255" s="11">
        <f>Returns!A1255</f>
        <v>0</v>
      </c>
      <c r="B1255" s="1">
        <f>ABS(Portfolios!B1255-AVERAGE(Portfolios!$B$2:$B$1257))</f>
        <v>0</v>
      </c>
    </row>
    <row r="1256" spans="1:2">
      <c r="A1256" s="11">
        <f>Returns!A1256</f>
        <v>0</v>
      </c>
      <c r="B1256" s="1">
        <f>ABS(Portfolios!B1256-AVERAGE(Portfolios!$B$2:$B$1257))</f>
        <v>0</v>
      </c>
    </row>
    <row r="1257" spans="1:2">
      <c r="A1257" s="11">
        <f>Returns!A1257</f>
        <v>0</v>
      </c>
      <c r="B1257" s="1">
        <f>ABS(Portfolios!B1257-AVERAGE(Portfolios!$B$2:$B$1257))</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57"/>
  <sheetViews>
    <sheetView showGridLines="0" workbookViewId="0"/>
  </sheetViews>
  <sheetFormatPr defaultRowHeight="15"/>
  <cols>
    <col min="1" max="1" width="10.7109375" style="10" customWidth="1"/>
  </cols>
  <sheetData>
    <row r="1" spans="1:2">
      <c r="A1" s="5" t="s">
        <v>6</v>
      </c>
      <c r="B1" s="5" t="s">
        <v>32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57"/>
  <sheetViews>
    <sheetView showGridLines="0" workbookViewId="0"/>
  </sheetViews>
  <sheetFormatPr defaultRowHeight="15"/>
  <cols>
    <col min="1" max="1" width="10.7109375" style="10" customWidth="1"/>
  </cols>
  <sheetData>
    <row r="1" spans="1:2">
      <c r="A1" s="5" t="s">
        <v>6</v>
      </c>
      <c r="B1" s="5" t="s">
        <v>32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57"/>
  <sheetViews>
    <sheetView showGridLines="0" workbookViewId="0"/>
  </sheetViews>
  <sheetFormatPr defaultRowHeight="15"/>
  <cols>
    <col min="1" max="1" width="10.7109375" style="10" customWidth="1"/>
  </cols>
  <sheetData>
    <row r="1" spans="1:2">
      <c r="A1" s="5" t="s">
        <v>6</v>
      </c>
      <c r="B1" s="5" t="s">
        <v>32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57"/>
  <sheetViews>
    <sheetView showGridLines="0" workbookViewId="0"/>
  </sheetViews>
  <sheetFormatPr defaultRowHeight="15"/>
  <cols>
    <col min="1" max="1" width="10.7109375" style="10" customWidth="1"/>
  </cols>
  <sheetData>
    <row r="1" spans="1:2">
      <c r="A1" s="5" t="s">
        <v>6</v>
      </c>
      <c r="B1" s="5" t="s">
        <v>32</v>
      </c>
    </row>
    <row r="2" spans="1:2">
      <c r="A2" s="11">
        <f>Returns!A2</f>
        <v>0</v>
      </c>
      <c r="B2" s="1">
        <f>MAX(AVERAGE(Portfolios!$B$2:$B$1257)-Portfolios!B2, 0)</f>
        <v>0</v>
      </c>
    </row>
    <row r="3" spans="1:2">
      <c r="A3" s="11">
        <f>Returns!A3</f>
        <v>0</v>
      </c>
      <c r="B3" s="1">
        <f>MAX(AVERAGE(Portfolios!$B$2:$B$1257)-Portfolios!B3, 0)</f>
        <v>0</v>
      </c>
    </row>
    <row r="4" spans="1:2">
      <c r="A4" s="11">
        <f>Returns!A4</f>
        <v>0</v>
      </c>
      <c r="B4" s="1">
        <f>MAX(AVERAGE(Portfolios!$B$2:$B$1257)-Portfolios!B4, 0)</f>
        <v>0</v>
      </c>
    </row>
    <row r="5" spans="1:2">
      <c r="A5" s="11">
        <f>Returns!A5</f>
        <v>0</v>
      </c>
      <c r="B5" s="1">
        <f>MAX(AVERAGE(Portfolios!$B$2:$B$1257)-Portfolios!B5, 0)</f>
        <v>0</v>
      </c>
    </row>
    <row r="6" spans="1:2">
      <c r="A6" s="11">
        <f>Returns!A6</f>
        <v>0</v>
      </c>
      <c r="B6" s="1">
        <f>MAX(AVERAGE(Portfolios!$B$2:$B$1257)-Portfolios!B6, 0)</f>
        <v>0</v>
      </c>
    </row>
    <row r="7" spans="1:2">
      <c r="A7" s="11">
        <f>Returns!A7</f>
        <v>0</v>
      </c>
      <c r="B7" s="1">
        <f>MAX(AVERAGE(Portfolios!$B$2:$B$1257)-Portfolios!B7, 0)</f>
        <v>0</v>
      </c>
    </row>
    <row r="8" spans="1:2">
      <c r="A8" s="11">
        <f>Returns!A8</f>
        <v>0</v>
      </c>
      <c r="B8" s="1">
        <f>MAX(AVERAGE(Portfolios!$B$2:$B$1257)-Portfolios!B8, 0)</f>
        <v>0</v>
      </c>
    </row>
    <row r="9" spans="1:2">
      <c r="A9" s="11">
        <f>Returns!A9</f>
        <v>0</v>
      </c>
      <c r="B9" s="1">
        <f>MAX(AVERAGE(Portfolios!$B$2:$B$1257)-Portfolios!B9, 0)</f>
        <v>0</v>
      </c>
    </row>
    <row r="10" spans="1:2">
      <c r="A10" s="11">
        <f>Returns!A10</f>
        <v>0</v>
      </c>
      <c r="B10" s="1">
        <f>MAX(AVERAGE(Portfolios!$B$2:$B$1257)-Portfolios!B10, 0)</f>
        <v>0</v>
      </c>
    </row>
    <row r="11" spans="1:2">
      <c r="A11" s="11">
        <f>Returns!A11</f>
        <v>0</v>
      </c>
      <c r="B11" s="1">
        <f>MAX(AVERAGE(Portfolios!$B$2:$B$1257)-Portfolios!B11, 0)</f>
        <v>0</v>
      </c>
    </row>
    <row r="12" spans="1:2">
      <c r="A12" s="11">
        <f>Returns!A12</f>
        <v>0</v>
      </c>
      <c r="B12" s="1">
        <f>MAX(AVERAGE(Portfolios!$B$2:$B$1257)-Portfolios!B12, 0)</f>
        <v>0</v>
      </c>
    </row>
    <row r="13" spans="1:2">
      <c r="A13" s="11">
        <f>Returns!A13</f>
        <v>0</v>
      </c>
      <c r="B13" s="1">
        <f>MAX(AVERAGE(Portfolios!$B$2:$B$1257)-Portfolios!B13, 0)</f>
        <v>0</v>
      </c>
    </row>
    <row r="14" spans="1:2">
      <c r="A14" s="11">
        <f>Returns!A14</f>
        <v>0</v>
      </c>
      <c r="B14" s="1">
        <f>MAX(AVERAGE(Portfolios!$B$2:$B$1257)-Portfolios!B14, 0)</f>
        <v>0</v>
      </c>
    </row>
    <row r="15" spans="1:2">
      <c r="A15" s="11">
        <f>Returns!A15</f>
        <v>0</v>
      </c>
      <c r="B15" s="1">
        <f>MAX(AVERAGE(Portfolios!$B$2:$B$1257)-Portfolios!B15, 0)</f>
        <v>0</v>
      </c>
    </row>
    <row r="16" spans="1:2">
      <c r="A16" s="11">
        <f>Returns!A16</f>
        <v>0</v>
      </c>
      <c r="B16" s="1">
        <f>MAX(AVERAGE(Portfolios!$B$2:$B$1257)-Portfolios!B16, 0)</f>
        <v>0</v>
      </c>
    </row>
    <row r="17" spans="1:2">
      <c r="A17" s="11">
        <f>Returns!A17</f>
        <v>0</v>
      </c>
      <c r="B17" s="1">
        <f>MAX(AVERAGE(Portfolios!$B$2:$B$1257)-Portfolios!B17, 0)</f>
        <v>0</v>
      </c>
    </row>
    <row r="18" spans="1:2">
      <c r="A18" s="11">
        <f>Returns!A18</f>
        <v>0</v>
      </c>
      <c r="B18" s="1">
        <f>MAX(AVERAGE(Portfolios!$B$2:$B$1257)-Portfolios!B18, 0)</f>
        <v>0</v>
      </c>
    </row>
    <row r="19" spans="1:2">
      <c r="A19" s="11">
        <f>Returns!A19</f>
        <v>0</v>
      </c>
      <c r="B19" s="1">
        <f>MAX(AVERAGE(Portfolios!$B$2:$B$1257)-Portfolios!B19, 0)</f>
        <v>0</v>
      </c>
    </row>
    <row r="20" spans="1:2">
      <c r="A20" s="11">
        <f>Returns!A20</f>
        <v>0</v>
      </c>
      <c r="B20" s="1">
        <f>MAX(AVERAGE(Portfolios!$B$2:$B$1257)-Portfolios!B20, 0)</f>
        <v>0</v>
      </c>
    </row>
    <row r="21" spans="1:2">
      <c r="A21" s="11">
        <f>Returns!A21</f>
        <v>0</v>
      </c>
      <c r="B21" s="1">
        <f>MAX(AVERAGE(Portfolios!$B$2:$B$1257)-Portfolios!B21, 0)</f>
        <v>0</v>
      </c>
    </row>
    <row r="22" spans="1:2">
      <c r="A22" s="11">
        <f>Returns!A22</f>
        <v>0</v>
      </c>
      <c r="B22" s="1">
        <f>MAX(AVERAGE(Portfolios!$B$2:$B$1257)-Portfolios!B22, 0)</f>
        <v>0</v>
      </c>
    </row>
    <row r="23" spans="1:2">
      <c r="A23" s="11">
        <f>Returns!A23</f>
        <v>0</v>
      </c>
      <c r="B23" s="1">
        <f>MAX(AVERAGE(Portfolios!$B$2:$B$1257)-Portfolios!B23, 0)</f>
        <v>0</v>
      </c>
    </row>
    <row r="24" spans="1:2">
      <c r="A24" s="11">
        <f>Returns!A24</f>
        <v>0</v>
      </c>
      <c r="B24" s="1">
        <f>MAX(AVERAGE(Portfolios!$B$2:$B$1257)-Portfolios!B24, 0)</f>
        <v>0</v>
      </c>
    </row>
    <row r="25" spans="1:2">
      <c r="A25" s="11">
        <f>Returns!A25</f>
        <v>0</v>
      </c>
      <c r="B25" s="1">
        <f>MAX(AVERAGE(Portfolios!$B$2:$B$1257)-Portfolios!B25, 0)</f>
        <v>0</v>
      </c>
    </row>
    <row r="26" spans="1:2">
      <c r="A26" s="11">
        <f>Returns!A26</f>
        <v>0</v>
      </c>
      <c r="B26" s="1">
        <f>MAX(AVERAGE(Portfolios!$B$2:$B$1257)-Portfolios!B26, 0)</f>
        <v>0</v>
      </c>
    </row>
    <row r="27" spans="1:2">
      <c r="A27" s="11">
        <f>Returns!A27</f>
        <v>0</v>
      </c>
      <c r="B27" s="1">
        <f>MAX(AVERAGE(Portfolios!$B$2:$B$1257)-Portfolios!B27, 0)</f>
        <v>0</v>
      </c>
    </row>
    <row r="28" spans="1:2">
      <c r="A28" s="11">
        <f>Returns!A28</f>
        <v>0</v>
      </c>
      <c r="B28" s="1">
        <f>MAX(AVERAGE(Portfolios!$B$2:$B$1257)-Portfolios!B28, 0)</f>
        <v>0</v>
      </c>
    </row>
    <row r="29" spans="1:2">
      <c r="A29" s="11">
        <f>Returns!A29</f>
        <v>0</v>
      </c>
      <c r="B29" s="1">
        <f>MAX(AVERAGE(Portfolios!$B$2:$B$1257)-Portfolios!B29, 0)</f>
        <v>0</v>
      </c>
    </row>
    <row r="30" spans="1:2">
      <c r="A30" s="11">
        <f>Returns!A30</f>
        <v>0</v>
      </c>
      <c r="B30" s="1">
        <f>MAX(AVERAGE(Portfolios!$B$2:$B$1257)-Portfolios!B30, 0)</f>
        <v>0</v>
      </c>
    </row>
    <row r="31" spans="1:2">
      <c r="A31" s="11">
        <f>Returns!A31</f>
        <v>0</v>
      </c>
      <c r="B31" s="1">
        <f>MAX(AVERAGE(Portfolios!$B$2:$B$1257)-Portfolios!B31, 0)</f>
        <v>0</v>
      </c>
    </row>
    <row r="32" spans="1:2">
      <c r="A32" s="11">
        <f>Returns!A32</f>
        <v>0</v>
      </c>
      <c r="B32" s="1">
        <f>MAX(AVERAGE(Portfolios!$B$2:$B$1257)-Portfolios!B32, 0)</f>
        <v>0</v>
      </c>
    </row>
    <row r="33" spans="1:2">
      <c r="A33" s="11">
        <f>Returns!A33</f>
        <v>0</v>
      </c>
      <c r="B33" s="1">
        <f>MAX(AVERAGE(Portfolios!$B$2:$B$1257)-Portfolios!B33, 0)</f>
        <v>0</v>
      </c>
    </row>
    <row r="34" spans="1:2">
      <c r="A34" s="11">
        <f>Returns!A34</f>
        <v>0</v>
      </c>
      <c r="B34" s="1">
        <f>MAX(AVERAGE(Portfolios!$B$2:$B$1257)-Portfolios!B34, 0)</f>
        <v>0</v>
      </c>
    </row>
    <row r="35" spans="1:2">
      <c r="A35" s="11">
        <f>Returns!A35</f>
        <v>0</v>
      </c>
      <c r="B35" s="1">
        <f>MAX(AVERAGE(Portfolios!$B$2:$B$1257)-Portfolios!B35, 0)</f>
        <v>0</v>
      </c>
    </row>
    <row r="36" spans="1:2">
      <c r="A36" s="11">
        <f>Returns!A36</f>
        <v>0</v>
      </c>
      <c r="B36" s="1">
        <f>MAX(AVERAGE(Portfolios!$B$2:$B$1257)-Portfolios!B36, 0)</f>
        <v>0</v>
      </c>
    </row>
    <row r="37" spans="1:2">
      <c r="A37" s="11">
        <f>Returns!A37</f>
        <v>0</v>
      </c>
      <c r="B37" s="1">
        <f>MAX(AVERAGE(Portfolios!$B$2:$B$1257)-Portfolios!B37, 0)</f>
        <v>0</v>
      </c>
    </row>
    <row r="38" spans="1:2">
      <c r="A38" s="11">
        <f>Returns!A38</f>
        <v>0</v>
      </c>
      <c r="B38" s="1">
        <f>MAX(AVERAGE(Portfolios!$B$2:$B$1257)-Portfolios!B38, 0)</f>
        <v>0</v>
      </c>
    </row>
    <row r="39" spans="1:2">
      <c r="A39" s="11">
        <f>Returns!A39</f>
        <v>0</v>
      </c>
      <c r="B39" s="1">
        <f>MAX(AVERAGE(Portfolios!$B$2:$B$1257)-Portfolios!B39, 0)</f>
        <v>0</v>
      </c>
    </row>
    <row r="40" spans="1:2">
      <c r="A40" s="11">
        <f>Returns!A40</f>
        <v>0</v>
      </c>
      <c r="B40" s="1">
        <f>MAX(AVERAGE(Portfolios!$B$2:$B$1257)-Portfolios!B40, 0)</f>
        <v>0</v>
      </c>
    </row>
    <row r="41" spans="1:2">
      <c r="A41" s="11">
        <f>Returns!A41</f>
        <v>0</v>
      </c>
      <c r="B41" s="1">
        <f>MAX(AVERAGE(Portfolios!$B$2:$B$1257)-Portfolios!B41, 0)</f>
        <v>0</v>
      </c>
    </row>
    <row r="42" spans="1:2">
      <c r="A42" s="11">
        <f>Returns!A42</f>
        <v>0</v>
      </c>
      <c r="B42" s="1">
        <f>MAX(AVERAGE(Portfolios!$B$2:$B$1257)-Portfolios!B42, 0)</f>
        <v>0</v>
      </c>
    </row>
    <row r="43" spans="1:2">
      <c r="A43" s="11">
        <f>Returns!A43</f>
        <v>0</v>
      </c>
      <c r="B43" s="1">
        <f>MAX(AVERAGE(Portfolios!$B$2:$B$1257)-Portfolios!B43, 0)</f>
        <v>0</v>
      </c>
    </row>
    <row r="44" spans="1:2">
      <c r="A44" s="11">
        <f>Returns!A44</f>
        <v>0</v>
      </c>
      <c r="B44" s="1">
        <f>MAX(AVERAGE(Portfolios!$B$2:$B$1257)-Portfolios!B44, 0)</f>
        <v>0</v>
      </c>
    </row>
    <row r="45" spans="1:2">
      <c r="A45" s="11">
        <f>Returns!A45</f>
        <v>0</v>
      </c>
      <c r="B45" s="1">
        <f>MAX(AVERAGE(Portfolios!$B$2:$B$1257)-Portfolios!B45, 0)</f>
        <v>0</v>
      </c>
    </row>
    <row r="46" spans="1:2">
      <c r="A46" s="11">
        <f>Returns!A46</f>
        <v>0</v>
      </c>
      <c r="B46" s="1">
        <f>MAX(AVERAGE(Portfolios!$B$2:$B$1257)-Portfolios!B46, 0)</f>
        <v>0</v>
      </c>
    </row>
    <row r="47" spans="1:2">
      <c r="A47" s="11">
        <f>Returns!A47</f>
        <v>0</v>
      </c>
      <c r="B47" s="1">
        <f>MAX(AVERAGE(Portfolios!$B$2:$B$1257)-Portfolios!B47, 0)</f>
        <v>0</v>
      </c>
    </row>
    <row r="48" spans="1:2">
      <c r="A48" s="11">
        <f>Returns!A48</f>
        <v>0</v>
      </c>
      <c r="B48" s="1">
        <f>MAX(AVERAGE(Portfolios!$B$2:$B$1257)-Portfolios!B48, 0)</f>
        <v>0</v>
      </c>
    </row>
    <row r="49" spans="1:2">
      <c r="A49" s="11">
        <f>Returns!A49</f>
        <v>0</v>
      </c>
      <c r="B49" s="1">
        <f>MAX(AVERAGE(Portfolios!$B$2:$B$1257)-Portfolios!B49, 0)</f>
        <v>0</v>
      </c>
    </row>
    <row r="50" spans="1:2">
      <c r="A50" s="11">
        <f>Returns!A50</f>
        <v>0</v>
      </c>
      <c r="B50" s="1">
        <f>MAX(AVERAGE(Portfolios!$B$2:$B$1257)-Portfolios!B50, 0)</f>
        <v>0</v>
      </c>
    </row>
    <row r="51" spans="1:2">
      <c r="A51" s="11">
        <f>Returns!A51</f>
        <v>0</v>
      </c>
      <c r="B51" s="1">
        <f>MAX(AVERAGE(Portfolios!$B$2:$B$1257)-Portfolios!B51, 0)</f>
        <v>0</v>
      </c>
    </row>
    <row r="52" spans="1:2">
      <c r="A52" s="11">
        <f>Returns!A52</f>
        <v>0</v>
      </c>
      <c r="B52" s="1">
        <f>MAX(AVERAGE(Portfolios!$B$2:$B$1257)-Portfolios!B52, 0)</f>
        <v>0</v>
      </c>
    </row>
    <row r="53" spans="1:2">
      <c r="A53" s="11">
        <f>Returns!A53</f>
        <v>0</v>
      </c>
      <c r="B53" s="1">
        <f>MAX(AVERAGE(Portfolios!$B$2:$B$1257)-Portfolios!B53, 0)</f>
        <v>0</v>
      </c>
    </row>
    <row r="54" spans="1:2">
      <c r="A54" s="11">
        <f>Returns!A54</f>
        <v>0</v>
      </c>
      <c r="B54" s="1">
        <f>MAX(AVERAGE(Portfolios!$B$2:$B$1257)-Portfolios!B54, 0)</f>
        <v>0</v>
      </c>
    </row>
    <row r="55" spans="1:2">
      <c r="A55" s="11">
        <f>Returns!A55</f>
        <v>0</v>
      </c>
      <c r="B55" s="1">
        <f>MAX(AVERAGE(Portfolios!$B$2:$B$1257)-Portfolios!B55, 0)</f>
        <v>0</v>
      </c>
    </row>
    <row r="56" spans="1:2">
      <c r="A56" s="11">
        <f>Returns!A56</f>
        <v>0</v>
      </c>
      <c r="B56" s="1">
        <f>MAX(AVERAGE(Portfolios!$B$2:$B$1257)-Portfolios!B56, 0)</f>
        <v>0</v>
      </c>
    </row>
    <row r="57" spans="1:2">
      <c r="A57" s="11">
        <f>Returns!A57</f>
        <v>0</v>
      </c>
      <c r="B57" s="1">
        <f>MAX(AVERAGE(Portfolios!$B$2:$B$1257)-Portfolios!B57, 0)</f>
        <v>0</v>
      </c>
    </row>
    <row r="58" spans="1:2">
      <c r="A58" s="11">
        <f>Returns!A58</f>
        <v>0</v>
      </c>
      <c r="B58" s="1">
        <f>MAX(AVERAGE(Portfolios!$B$2:$B$1257)-Portfolios!B58, 0)</f>
        <v>0</v>
      </c>
    </row>
    <row r="59" spans="1:2">
      <c r="A59" s="11">
        <f>Returns!A59</f>
        <v>0</v>
      </c>
      <c r="B59" s="1">
        <f>MAX(AVERAGE(Portfolios!$B$2:$B$1257)-Portfolios!B59, 0)</f>
        <v>0</v>
      </c>
    </row>
    <row r="60" spans="1:2">
      <c r="A60" s="11">
        <f>Returns!A60</f>
        <v>0</v>
      </c>
      <c r="B60" s="1">
        <f>MAX(AVERAGE(Portfolios!$B$2:$B$1257)-Portfolios!B60, 0)</f>
        <v>0</v>
      </c>
    </row>
    <row r="61" spans="1:2">
      <c r="A61" s="11">
        <f>Returns!A61</f>
        <v>0</v>
      </c>
      <c r="B61" s="1">
        <f>MAX(AVERAGE(Portfolios!$B$2:$B$1257)-Portfolios!B61, 0)</f>
        <v>0</v>
      </c>
    </row>
    <row r="62" spans="1:2">
      <c r="A62" s="11">
        <f>Returns!A62</f>
        <v>0</v>
      </c>
      <c r="B62" s="1">
        <f>MAX(AVERAGE(Portfolios!$B$2:$B$1257)-Portfolios!B62, 0)</f>
        <v>0</v>
      </c>
    </row>
    <row r="63" spans="1:2">
      <c r="A63" s="11">
        <f>Returns!A63</f>
        <v>0</v>
      </c>
      <c r="B63" s="1">
        <f>MAX(AVERAGE(Portfolios!$B$2:$B$1257)-Portfolios!B63, 0)</f>
        <v>0</v>
      </c>
    </row>
    <row r="64" spans="1:2">
      <c r="A64" s="11">
        <f>Returns!A64</f>
        <v>0</v>
      </c>
      <c r="B64" s="1">
        <f>MAX(AVERAGE(Portfolios!$B$2:$B$1257)-Portfolios!B64, 0)</f>
        <v>0</v>
      </c>
    </row>
    <row r="65" spans="1:2">
      <c r="A65" s="11">
        <f>Returns!A65</f>
        <v>0</v>
      </c>
      <c r="B65" s="1">
        <f>MAX(AVERAGE(Portfolios!$B$2:$B$1257)-Portfolios!B65, 0)</f>
        <v>0</v>
      </c>
    </row>
    <row r="66" spans="1:2">
      <c r="A66" s="11">
        <f>Returns!A66</f>
        <v>0</v>
      </c>
      <c r="B66" s="1">
        <f>MAX(AVERAGE(Portfolios!$B$2:$B$1257)-Portfolios!B66, 0)</f>
        <v>0</v>
      </c>
    </row>
    <row r="67" spans="1:2">
      <c r="A67" s="11">
        <f>Returns!A67</f>
        <v>0</v>
      </c>
      <c r="B67" s="1">
        <f>MAX(AVERAGE(Portfolios!$B$2:$B$1257)-Portfolios!B67, 0)</f>
        <v>0</v>
      </c>
    </row>
    <row r="68" spans="1:2">
      <c r="A68" s="11">
        <f>Returns!A68</f>
        <v>0</v>
      </c>
      <c r="B68" s="1">
        <f>MAX(AVERAGE(Portfolios!$B$2:$B$1257)-Portfolios!B68, 0)</f>
        <v>0</v>
      </c>
    </row>
    <row r="69" spans="1:2">
      <c r="A69" s="11">
        <f>Returns!A69</f>
        <v>0</v>
      </c>
      <c r="B69" s="1">
        <f>MAX(AVERAGE(Portfolios!$B$2:$B$1257)-Portfolios!B69, 0)</f>
        <v>0</v>
      </c>
    </row>
    <row r="70" spans="1:2">
      <c r="A70" s="11">
        <f>Returns!A70</f>
        <v>0</v>
      </c>
      <c r="B70" s="1">
        <f>MAX(AVERAGE(Portfolios!$B$2:$B$1257)-Portfolios!B70, 0)</f>
        <v>0</v>
      </c>
    </row>
    <row r="71" spans="1:2">
      <c r="A71" s="11">
        <f>Returns!A71</f>
        <v>0</v>
      </c>
      <c r="B71" s="1">
        <f>MAX(AVERAGE(Portfolios!$B$2:$B$1257)-Portfolios!B71, 0)</f>
        <v>0</v>
      </c>
    </row>
    <row r="72" spans="1:2">
      <c r="A72" s="11">
        <f>Returns!A72</f>
        <v>0</v>
      </c>
      <c r="B72" s="1">
        <f>MAX(AVERAGE(Portfolios!$B$2:$B$1257)-Portfolios!B72, 0)</f>
        <v>0</v>
      </c>
    </row>
    <row r="73" spans="1:2">
      <c r="A73" s="11">
        <f>Returns!A73</f>
        <v>0</v>
      </c>
      <c r="B73" s="1">
        <f>MAX(AVERAGE(Portfolios!$B$2:$B$1257)-Portfolios!B73, 0)</f>
        <v>0</v>
      </c>
    </row>
    <row r="74" spans="1:2">
      <c r="A74" s="11">
        <f>Returns!A74</f>
        <v>0</v>
      </c>
      <c r="B74" s="1">
        <f>MAX(AVERAGE(Portfolios!$B$2:$B$1257)-Portfolios!B74, 0)</f>
        <v>0</v>
      </c>
    </row>
    <row r="75" spans="1:2">
      <c r="A75" s="11">
        <f>Returns!A75</f>
        <v>0</v>
      </c>
      <c r="B75" s="1">
        <f>MAX(AVERAGE(Portfolios!$B$2:$B$1257)-Portfolios!B75, 0)</f>
        <v>0</v>
      </c>
    </row>
    <row r="76" spans="1:2">
      <c r="A76" s="11">
        <f>Returns!A76</f>
        <v>0</v>
      </c>
      <c r="B76" s="1">
        <f>MAX(AVERAGE(Portfolios!$B$2:$B$1257)-Portfolios!B76, 0)</f>
        <v>0</v>
      </c>
    </row>
    <row r="77" spans="1:2">
      <c r="A77" s="11">
        <f>Returns!A77</f>
        <v>0</v>
      </c>
      <c r="B77" s="1">
        <f>MAX(AVERAGE(Portfolios!$B$2:$B$1257)-Portfolios!B77, 0)</f>
        <v>0</v>
      </c>
    </row>
    <row r="78" spans="1:2">
      <c r="A78" s="11">
        <f>Returns!A78</f>
        <v>0</v>
      </c>
      <c r="B78" s="1">
        <f>MAX(AVERAGE(Portfolios!$B$2:$B$1257)-Portfolios!B78, 0)</f>
        <v>0</v>
      </c>
    </row>
    <row r="79" spans="1:2">
      <c r="A79" s="11">
        <f>Returns!A79</f>
        <v>0</v>
      </c>
      <c r="B79" s="1">
        <f>MAX(AVERAGE(Portfolios!$B$2:$B$1257)-Portfolios!B79, 0)</f>
        <v>0</v>
      </c>
    </row>
    <row r="80" spans="1:2">
      <c r="A80" s="11">
        <f>Returns!A80</f>
        <v>0</v>
      </c>
      <c r="B80" s="1">
        <f>MAX(AVERAGE(Portfolios!$B$2:$B$1257)-Portfolios!B80, 0)</f>
        <v>0</v>
      </c>
    </row>
    <row r="81" spans="1:2">
      <c r="A81" s="11">
        <f>Returns!A81</f>
        <v>0</v>
      </c>
      <c r="B81" s="1">
        <f>MAX(AVERAGE(Portfolios!$B$2:$B$1257)-Portfolios!B81, 0)</f>
        <v>0</v>
      </c>
    </row>
    <row r="82" spans="1:2">
      <c r="A82" s="11">
        <f>Returns!A82</f>
        <v>0</v>
      </c>
      <c r="B82" s="1">
        <f>MAX(AVERAGE(Portfolios!$B$2:$B$1257)-Portfolios!B82, 0)</f>
        <v>0</v>
      </c>
    </row>
    <row r="83" spans="1:2">
      <c r="A83" s="11">
        <f>Returns!A83</f>
        <v>0</v>
      </c>
      <c r="B83" s="1">
        <f>MAX(AVERAGE(Portfolios!$B$2:$B$1257)-Portfolios!B83, 0)</f>
        <v>0</v>
      </c>
    </row>
    <row r="84" spans="1:2">
      <c r="A84" s="11">
        <f>Returns!A84</f>
        <v>0</v>
      </c>
      <c r="B84" s="1">
        <f>MAX(AVERAGE(Portfolios!$B$2:$B$1257)-Portfolios!B84, 0)</f>
        <v>0</v>
      </c>
    </row>
    <row r="85" spans="1:2">
      <c r="A85" s="11">
        <f>Returns!A85</f>
        <v>0</v>
      </c>
      <c r="B85" s="1">
        <f>MAX(AVERAGE(Portfolios!$B$2:$B$1257)-Portfolios!B85, 0)</f>
        <v>0</v>
      </c>
    </row>
    <row r="86" spans="1:2">
      <c r="A86" s="11">
        <f>Returns!A86</f>
        <v>0</v>
      </c>
      <c r="B86" s="1">
        <f>MAX(AVERAGE(Portfolios!$B$2:$B$1257)-Portfolios!B86, 0)</f>
        <v>0</v>
      </c>
    </row>
    <row r="87" spans="1:2">
      <c r="A87" s="11">
        <f>Returns!A87</f>
        <v>0</v>
      </c>
      <c r="B87" s="1">
        <f>MAX(AVERAGE(Portfolios!$B$2:$B$1257)-Portfolios!B87, 0)</f>
        <v>0</v>
      </c>
    </row>
    <row r="88" spans="1:2">
      <c r="A88" s="11">
        <f>Returns!A88</f>
        <v>0</v>
      </c>
      <c r="B88" s="1">
        <f>MAX(AVERAGE(Portfolios!$B$2:$B$1257)-Portfolios!B88, 0)</f>
        <v>0</v>
      </c>
    </row>
    <row r="89" spans="1:2">
      <c r="A89" s="11">
        <f>Returns!A89</f>
        <v>0</v>
      </c>
      <c r="B89" s="1">
        <f>MAX(AVERAGE(Portfolios!$B$2:$B$1257)-Portfolios!B89, 0)</f>
        <v>0</v>
      </c>
    </row>
    <row r="90" spans="1:2">
      <c r="A90" s="11">
        <f>Returns!A90</f>
        <v>0</v>
      </c>
      <c r="B90" s="1">
        <f>MAX(AVERAGE(Portfolios!$B$2:$B$1257)-Portfolios!B90, 0)</f>
        <v>0</v>
      </c>
    </row>
    <row r="91" spans="1:2">
      <c r="A91" s="11">
        <f>Returns!A91</f>
        <v>0</v>
      </c>
      <c r="B91" s="1">
        <f>MAX(AVERAGE(Portfolios!$B$2:$B$1257)-Portfolios!B91, 0)</f>
        <v>0</v>
      </c>
    </row>
    <row r="92" spans="1:2">
      <c r="A92" s="11">
        <f>Returns!A92</f>
        <v>0</v>
      </c>
      <c r="B92" s="1">
        <f>MAX(AVERAGE(Portfolios!$B$2:$B$1257)-Portfolios!B92, 0)</f>
        <v>0</v>
      </c>
    </row>
    <row r="93" spans="1:2">
      <c r="A93" s="11">
        <f>Returns!A93</f>
        <v>0</v>
      </c>
      <c r="B93" s="1">
        <f>MAX(AVERAGE(Portfolios!$B$2:$B$1257)-Portfolios!B93, 0)</f>
        <v>0</v>
      </c>
    </row>
    <row r="94" spans="1:2">
      <c r="A94" s="11">
        <f>Returns!A94</f>
        <v>0</v>
      </c>
      <c r="B94" s="1">
        <f>MAX(AVERAGE(Portfolios!$B$2:$B$1257)-Portfolios!B94, 0)</f>
        <v>0</v>
      </c>
    </row>
    <row r="95" spans="1:2">
      <c r="A95" s="11">
        <f>Returns!A95</f>
        <v>0</v>
      </c>
      <c r="B95" s="1">
        <f>MAX(AVERAGE(Portfolios!$B$2:$B$1257)-Portfolios!B95, 0)</f>
        <v>0</v>
      </c>
    </row>
    <row r="96" spans="1:2">
      <c r="A96" s="11">
        <f>Returns!A96</f>
        <v>0</v>
      </c>
      <c r="B96" s="1">
        <f>MAX(AVERAGE(Portfolios!$B$2:$B$1257)-Portfolios!B96, 0)</f>
        <v>0</v>
      </c>
    </row>
    <row r="97" spans="1:2">
      <c r="A97" s="11">
        <f>Returns!A97</f>
        <v>0</v>
      </c>
      <c r="B97" s="1">
        <f>MAX(AVERAGE(Portfolios!$B$2:$B$1257)-Portfolios!B97, 0)</f>
        <v>0</v>
      </c>
    </row>
    <row r="98" spans="1:2">
      <c r="A98" s="11">
        <f>Returns!A98</f>
        <v>0</v>
      </c>
      <c r="B98" s="1">
        <f>MAX(AVERAGE(Portfolios!$B$2:$B$1257)-Portfolios!B98, 0)</f>
        <v>0</v>
      </c>
    </row>
    <row r="99" spans="1:2">
      <c r="A99" s="11">
        <f>Returns!A99</f>
        <v>0</v>
      </c>
      <c r="B99" s="1">
        <f>MAX(AVERAGE(Portfolios!$B$2:$B$1257)-Portfolios!B99, 0)</f>
        <v>0</v>
      </c>
    </row>
    <row r="100" spans="1:2">
      <c r="A100" s="11">
        <f>Returns!A100</f>
        <v>0</v>
      </c>
      <c r="B100" s="1">
        <f>MAX(AVERAGE(Portfolios!$B$2:$B$1257)-Portfolios!B100, 0)</f>
        <v>0</v>
      </c>
    </row>
    <row r="101" spans="1:2">
      <c r="A101" s="11">
        <f>Returns!A101</f>
        <v>0</v>
      </c>
      <c r="B101" s="1">
        <f>MAX(AVERAGE(Portfolios!$B$2:$B$1257)-Portfolios!B101, 0)</f>
        <v>0</v>
      </c>
    </row>
    <row r="102" spans="1:2">
      <c r="A102" s="11">
        <f>Returns!A102</f>
        <v>0</v>
      </c>
      <c r="B102" s="1">
        <f>MAX(AVERAGE(Portfolios!$B$2:$B$1257)-Portfolios!B102, 0)</f>
        <v>0</v>
      </c>
    </row>
    <row r="103" spans="1:2">
      <c r="A103" s="11">
        <f>Returns!A103</f>
        <v>0</v>
      </c>
      <c r="B103" s="1">
        <f>MAX(AVERAGE(Portfolios!$B$2:$B$1257)-Portfolios!B103, 0)</f>
        <v>0</v>
      </c>
    </row>
    <row r="104" spans="1:2">
      <c r="A104" s="11">
        <f>Returns!A104</f>
        <v>0</v>
      </c>
      <c r="B104" s="1">
        <f>MAX(AVERAGE(Portfolios!$B$2:$B$1257)-Portfolios!B104, 0)</f>
        <v>0</v>
      </c>
    </row>
    <row r="105" spans="1:2">
      <c r="A105" s="11">
        <f>Returns!A105</f>
        <v>0</v>
      </c>
      <c r="B105" s="1">
        <f>MAX(AVERAGE(Portfolios!$B$2:$B$1257)-Portfolios!B105, 0)</f>
        <v>0</v>
      </c>
    </row>
    <row r="106" spans="1:2">
      <c r="A106" s="11">
        <f>Returns!A106</f>
        <v>0</v>
      </c>
      <c r="B106" s="1">
        <f>MAX(AVERAGE(Portfolios!$B$2:$B$1257)-Portfolios!B106, 0)</f>
        <v>0</v>
      </c>
    </row>
    <row r="107" spans="1:2">
      <c r="A107" s="11">
        <f>Returns!A107</f>
        <v>0</v>
      </c>
      <c r="B107" s="1">
        <f>MAX(AVERAGE(Portfolios!$B$2:$B$1257)-Portfolios!B107, 0)</f>
        <v>0</v>
      </c>
    </row>
    <row r="108" spans="1:2">
      <c r="A108" s="11">
        <f>Returns!A108</f>
        <v>0</v>
      </c>
      <c r="B108" s="1">
        <f>MAX(AVERAGE(Portfolios!$B$2:$B$1257)-Portfolios!B108, 0)</f>
        <v>0</v>
      </c>
    </row>
    <row r="109" spans="1:2">
      <c r="A109" s="11">
        <f>Returns!A109</f>
        <v>0</v>
      </c>
      <c r="B109" s="1">
        <f>MAX(AVERAGE(Portfolios!$B$2:$B$1257)-Portfolios!B109, 0)</f>
        <v>0</v>
      </c>
    </row>
    <row r="110" spans="1:2">
      <c r="A110" s="11">
        <f>Returns!A110</f>
        <v>0</v>
      </c>
      <c r="B110" s="1">
        <f>MAX(AVERAGE(Portfolios!$B$2:$B$1257)-Portfolios!B110, 0)</f>
        <v>0</v>
      </c>
    </row>
    <row r="111" spans="1:2">
      <c r="A111" s="11">
        <f>Returns!A111</f>
        <v>0</v>
      </c>
      <c r="B111" s="1">
        <f>MAX(AVERAGE(Portfolios!$B$2:$B$1257)-Portfolios!B111, 0)</f>
        <v>0</v>
      </c>
    </row>
    <row r="112" spans="1:2">
      <c r="A112" s="11">
        <f>Returns!A112</f>
        <v>0</v>
      </c>
      <c r="B112" s="1">
        <f>MAX(AVERAGE(Portfolios!$B$2:$B$1257)-Portfolios!B112, 0)</f>
        <v>0</v>
      </c>
    </row>
    <row r="113" spans="1:2">
      <c r="A113" s="11">
        <f>Returns!A113</f>
        <v>0</v>
      </c>
      <c r="B113" s="1">
        <f>MAX(AVERAGE(Portfolios!$B$2:$B$1257)-Portfolios!B113, 0)</f>
        <v>0</v>
      </c>
    </row>
    <row r="114" spans="1:2">
      <c r="A114" s="11">
        <f>Returns!A114</f>
        <v>0</v>
      </c>
      <c r="B114" s="1">
        <f>MAX(AVERAGE(Portfolios!$B$2:$B$1257)-Portfolios!B114, 0)</f>
        <v>0</v>
      </c>
    </row>
    <row r="115" spans="1:2">
      <c r="A115" s="11">
        <f>Returns!A115</f>
        <v>0</v>
      </c>
      <c r="B115" s="1">
        <f>MAX(AVERAGE(Portfolios!$B$2:$B$1257)-Portfolios!B115, 0)</f>
        <v>0</v>
      </c>
    </row>
    <row r="116" spans="1:2">
      <c r="A116" s="11">
        <f>Returns!A116</f>
        <v>0</v>
      </c>
      <c r="B116" s="1">
        <f>MAX(AVERAGE(Portfolios!$B$2:$B$1257)-Portfolios!B116, 0)</f>
        <v>0</v>
      </c>
    </row>
    <row r="117" spans="1:2">
      <c r="A117" s="11">
        <f>Returns!A117</f>
        <v>0</v>
      </c>
      <c r="B117" s="1">
        <f>MAX(AVERAGE(Portfolios!$B$2:$B$1257)-Portfolios!B117, 0)</f>
        <v>0</v>
      </c>
    </row>
    <row r="118" spans="1:2">
      <c r="A118" s="11">
        <f>Returns!A118</f>
        <v>0</v>
      </c>
      <c r="B118" s="1">
        <f>MAX(AVERAGE(Portfolios!$B$2:$B$1257)-Portfolios!B118, 0)</f>
        <v>0</v>
      </c>
    </row>
    <row r="119" spans="1:2">
      <c r="A119" s="11">
        <f>Returns!A119</f>
        <v>0</v>
      </c>
      <c r="B119" s="1">
        <f>MAX(AVERAGE(Portfolios!$B$2:$B$1257)-Portfolios!B119, 0)</f>
        <v>0</v>
      </c>
    </row>
    <row r="120" spans="1:2">
      <c r="A120" s="11">
        <f>Returns!A120</f>
        <v>0</v>
      </c>
      <c r="B120" s="1">
        <f>MAX(AVERAGE(Portfolios!$B$2:$B$1257)-Portfolios!B120, 0)</f>
        <v>0</v>
      </c>
    </row>
    <row r="121" spans="1:2">
      <c r="A121" s="11">
        <f>Returns!A121</f>
        <v>0</v>
      </c>
      <c r="B121" s="1">
        <f>MAX(AVERAGE(Portfolios!$B$2:$B$1257)-Portfolios!B121, 0)</f>
        <v>0</v>
      </c>
    </row>
    <row r="122" spans="1:2">
      <c r="A122" s="11">
        <f>Returns!A122</f>
        <v>0</v>
      </c>
      <c r="B122" s="1">
        <f>MAX(AVERAGE(Portfolios!$B$2:$B$1257)-Portfolios!B122, 0)</f>
        <v>0</v>
      </c>
    </row>
    <row r="123" spans="1:2">
      <c r="A123" s="11">
        <f>Returns!A123</f>
        <v>0</v>
      </c>
      <c r="B123" s="1">
        <f>MAX(AVERAGE(Portfolios!$B$2:$B$1257)-Portfolios!B123, 0)</f>
        <v>0</v>
      </c>
    </row>
    <row r="124" spans="1:2">
      <c r="A124" s="11">
        <f>Returns!A124</f>
        <v>0</v>
      </c>
      <c r="B124" s="1">
        <f>MAX(AVERAGE(Portfolios!$B$2:$B$1257)-Portfolios!B124, 0)</f>
        <v>0</v>
      </c>
    </row>
    <row r="125" spans="1:2">
      <c r="A125" s="11">
        <f>Returns!A125</f>
        <v>0</v>
      </c>
      <c r="B125" s="1">
        <f>MAX(AVERAGE(Portfolios!$B$2:$B$1257)-Portfolios!B125, 0)</f>
        <v>0</v>
      </c>
    </row>
    <row r="126" spans="1:2">
      <c r="A126" s="11">
        <f>Returns!A126</f>
        <v>0</v>
      </c>
      <c r="B126" s="1">
        <f>MAX(AVERAGE(Portfolios!$B$2:$B$1257)-Portfolios!B126, 0)</f>
        <v>0</v>
      </c>
    </row>
    <row r="127" spans="1:2">
      <c r="A127" s="11">
        <f>Returns!A127</f>
        <v>0</v>
      </c>
      <c r="B127" s="1">
        <f>MAX(AVERAGE(Portfolios!$B$2:$B$1257)-Portfolios!B127, 0)</f>
        <v>0</v>
      </c>
    </row>
    <row r="128" spans="1:2">
      <c r="A128" s="11">
        <f>Returns!A128</f>
        <v>0</v>
      </c>
      <c r="B128" s="1">
        <f>MAX(AVERAGE(Portfolios!$B$2:$B$1257)-Portfolios!B128, 0)</f>
        <v>0</v>
      </c>
    </row>
    <row r="129" spans="1:2">
      <c r="A129" s="11">
        <f>Returns!A129</f>
        <v>0</v>
      </c>
      <c r="B129" s="1">
        <f>MAX(AVERAGE(Portfolios!$B$2:$B$1257)-Portfolios!B129, 0)</f>
        <v>0</v>
      </c>
    </row>
    <row r="130" spans="1:2">
      <c r="A130" s="11">
        <f>Returns!A130</f>
        <v>0</v>
      </c>
      <c r="B130" s="1">
        <f>MAX(AVERAGE(Portfolios!$B$2:$B$1257)-Portfolios!B130, 0)</f>
        <v>0</v>
      </c>
    </row>
    <row r="131" spans="1:2">
      <c r="A131" s="11">
        <f>Returns!A131</f>
        <v>0</v>
      </c>
      <c r="B131" s="1">
        <f>MAX(AVERAGE(Portfolios!$B$2:$B$1257)-Portfolios!B131, 0)</f>
        <v>0</v>
      </c>
    </row>
    <row r="132" spans="1:2">
      <c r="A132" s="11">
        <f>Returns!A132</f>
        <v>0</v>
      </c>
      <c r="B132" s="1">
        <f>MAX(AVERAGE(Portfolios!$B$2:$B$1257)-Portfolios!B132, 0)</f>
        <v>0</v>
      </c>
    </row>
    <row r="133" spans="1:2">
      <c r="A133" s="11">
        <f>Returns!A133</f>
        <v>0</v>
      </c>
      <c r="B133" s="1">
        <f>MAX(AVERAGE(Portfolios!$B$2:$B$1257)-Portfolios!B133, 0)</f>
        <v>0</v>
      </c>
    </row>
    <row r="134" spans="1:2">
      <c r="A134" s="11">
        <f>Returns!A134</f>
        <v>0</v>
      </c>
      <c r="B134" s="1">
        <f>MAX(AVERAGE(Portfolios!$B$2:$B$1257)-Portfolios!B134, 0)</f>
        <v>0</v>
      </c>
    </row>
    <row r="135" spans="1:2">
      <c r="A135" s="11">
        <f>Returns!A135</f>
        <v>0</v>
      </c>
      <c r="B135" s="1">
        <f>MAX(AVERAGE(Portfolios!$B$2:$B$1257)-Portfolios!B135, 0)</f>
        <v>0</v>
      </c>
    </row>
    <row r="136" spans="1:2">
      <c r="A136" s="11">
        <f>Returns!A136</f>
        <v>0</v>
      </c>
      <c r="B136" s="1">
        <f>MAX(AVERAGE(Portfolios!$B$2:$B$1257)-Portfolios!B136, 0)</f>
        <v>0</v>
      </c>
    </row>
    <row r="137" spans="1:2">
      <c r="A137" s="11">
        <f>Returns!A137</f>
        <v>0</v>
      </c>
      <c r="B137" s="1">
        <f>MAX(AVERAGE(Portfolios!$B$2:$B$1257)-Portfolios!B137, 0)</f>
        <v>0</v>
      </c>
    </row>
    <row r="138" spans="1:2">
      <c r="A138" s="11">
        <f>Returns!A138</f>
        <v>0</v>
      </c>
      <c r="B138" s="1">
        <f>MAX(AVERAGE(Portfolios!$B$2:$B$1257)-Portfolios!B138, 0)</f>
        <v>0</v>
      </c>
    </row>
    <row r="139" spans="1:2">
      <c r="A139" s="11">
        <f>Returns!A139</f>
        <v>0</v>
      </c>
      <c r="B139" s="1">
        <f>MAX(AVERAGE(Portfolios!$B$2:$B$1257)-Portfolios!B139, 0)</f>
        <v>0</v>
      </c>
    </row>
    <row r="140" spans="1:2">
      <c r="A140" s="11">
        <f>Returns!A140</f>
        <v>0</v>
      </c>
      <c r="B140" s="1">
        <f>MAX(AVERAGE(Portfolios!$B$2:$B$1257)-Portfolios!B140, 0)</f>
        <v>0</v>
      </c>
    </row>
    <row r="141" spans="1:2">
      <c r="A141" s="11">
        <f>Returns!A141</f>
        <v>0</v>
      </c>
      <c r="B141" s="1">
        <f>MAX(AVERAGE(Portfolios!$B$2:$B$1257)-Portfolios!B141, 0)</f>
        <v>0</v>
      </c>
    </row>
    <row r="142" spans="1:2">
      <c r="A142" s="11">
        <f>Returns!A142</f>
        <v>0</v>
      </c>
      <c r="B142" s="1">
        <f>MAX(AVERAGE(Portfolios!$B$2:$B$1257)-Portfolios!B142, 0)</f>
        <v>0</v>
      </c>
    </row>
    <row r="143" spans="1:2">
      <c r="A143" s="11">
        <f>Returns!A143</f>
        <v>0</v>
      </c>
      <c r="B143" s="1">
        <f>MAX(AVERAGE(Portfolios!$B$2:$B$1257)-Portfolios!B143, 0)</f>
        <v>0</v>
      </c>
    </row>
    <row r="144" spans="1:2">
      <c r="A144" s="11">
        <f>Returns!A144</f>
        <v>0</v>
      </c>
      <c r="B144" s="1">
        <f>MAX(AVERAGE(Portfolios!$B$2:$B$1257)-Portfolios!B144, 0)</f>
        <v>0</v>
      </c>
    </row>
    <row r="145" spans="1:2">
      <c r="A145" s="11">
        <f>Returns!A145</f>
        <v>0</v>
      </c>
      <c r="B145" s="1">
        <f>MAX(AVERAGE(Portfolios!$B$2:$B$1257)-Portfolios!B145, 0)</f>
        <v>0</v>
      </c>
    </row>
    <row r="146" spans="1:2">
      <c r="A146" s="11">
        <f>Returns!A146</f>
        <v>0</v>
      </c>
      <c r="B146" s="1">
        <f>MAX(AVERAGE(Portfolios!$B$2:$B$1257)-Portfolios!B146, 0)</f>
        <v>0</v>
      </c>
    </row>
    <row r="147" spans="1:2">
      <c r="A147" s="11">
        <f>Returns!A147</f>
        <v>0</v>
      </c>
      <c r="B147" s="1">
        <f>MAX(AVERAGE(Portfolios!$B$2:$B$1257)-Portfolios!B147, 0)</f>
        <v>0</v>
      </c>
    </row>
    <row r="148" spans="1:2">
      <c r="A148" s="11">
        <f>Returns!A148</f>
        <v>0</v>
      </c>
      <c r="B148" s="1">
        <f>MAX(AVERAGE(Portfolios!$B$2:$B$1257)-Portfolios!B148, 0)</f>
        <v>0</v>
      </c>
    </row>
    <row r="149" spans="1:2">
      <c r="A149" s="11">
        <f>Returns!A149</f>
        <v>0</v>
      </c>
      <c r="B149" s="1">
        <f>MAX(AVERAGE(Portfolios!$B$2:$B$1257)-Portfolios!B149, 0)</f>
        <v>0</v>
      </c>
    </row>
    <row r="150" spans="1:2">
      <c r="A150" s="11">
        <f>Returns!A150</f>
        <v>0</v>
      </c>
      <c r="B150" s="1">
        <f>MAX(AVERAGE(Portfolios!$B$2:$B$1257)-Portfolios!B150, 0)</f>
        <v>0</v>
      </c>
    </row>
    <row r="151" spans="1:2">
      <c r="A151" s="11">
        <f>Returns!A151</f>
        <v>0</v>
      </c>
      <c r="B151" s="1">
        <f>MAX(AVERAGE(Portfolios!$B$2:$B$1257)-Portfolios!B151, 0)</f>
        <v>0</v>
      </c>
    </row>
    <row r="152" spans="1:2">
      <c r="A152" s="11">
        <f>Returns!A152</f>
        <v>0</v>
      </c>
      <c r="B152" s="1">
        <f>MAX(AVERAGE(Portfolios!$B$2:$B$1257)-Portfolios!B152, 0)</f>
        <v>0</v>
      </c>
    </row>
    <row r="153" spans="1:2">
      <c r="A153" s="11">
        <f>Returns!A153</f>
        <v>0</v>
      </c>
      <c r="B153" s="1">
        <f>MAX(AVERAGE(Portfolios!$B$2:$B$1257)-Portfolios!B153, 0)</f>
        <v>0</v>
      </c>
    </row>
    <row r="154" spans="1:2">
      <c r="A154" s="11">
        <f>Returns!A154</f>
        <v>0</v>
      </c>
      <c r="B154" s="1">
        <f>MAX(AVERAGE(Portfolios!$B$2:$B$1257)-Portfolios!B154, 0)</f>
        <v>0</v>
      </c>
    </row>
    <row r="155" spans="1:2">
      <c r="A155" s="11">
        <f>Returns!A155</f>
        <v>0</v>
      </c>
      <c r="B155" s="1">
        <f>MAX(AVERAGE(Portfolios!$B$2:$B$1257)-Portfolios!B155, 0)</f>
        <v>0</v>
      </c>
    </row>
    <row r="156" spans="1:2">
      <c r="A156" s="11">
        <f>Returns!A156</f>
        <v>0</v>
      </c>
      <c r="B156" s="1">
        <f>MAX(AVERAGE(Portfolios!$B$2:$B$1257)-Portfolios!B156, 0)</f>
        <v>0</v>
      </c>
    </row>
    <row r="157" spans="1:2">
      <c r="A157" s="11">
        <f>Returns!A157</f>
        <v>0</v>
      </c>
      <c r="B157" s="1">
        <f>MAX(AVERAGE(Portfolios!$B$2:$B$1257)-Portfolios!B157, 0)</f>
        <v>0</v>
      </c>
    </row>
    <row r="158" spans="1:2">
      <c r="A158" s="11">
        <f>Returns!A158</f>
        <v>0</v>
      </c>
      <c r="B158" s="1">
        <f>MAX(AVERAGE(Portfolios!$B$2:$B$1257)-Portfolios!B158, 0)</f>
        <v>0</v>
      </c>
    </row>
    <row r="159" spans="1:2">
      <c r="A159" s="11">
        <f>Returns!A159</f>
        <v>0</v>
      </c>
      <c r="B159" s="1">
        <f>MAX(AVERAGE(Portfolios!$B$2:$B$1257)-Portfolios!B159, 0)</f>
        <v>0</v>
      </c>
    </row>
    <row r="160" spans="1:2">
      <c r="A160" s="11">
        <f>Returns!A160</f>
        <v>0</v>
      </c>
      <c r="B160" s="1">
        <f>MAX(AVERAGE(Portfolios!$B$2:$B$1257)-Portfolios!B160, 0)</f>
        <v>0</v>
      </c>
    </row>
    <row r="161" spans="1:2">
      <c r="A161" s="11">
        <f>Returns!A161</f>
        <v>0</v>
      </c>
      <c r="B161" s="1">
        <f>MAX(AVERAGE(Portfolios!$B$2:$B$1257)-Portfolios!B161, 0)</f>
        <v>0</v>
      </c>
    </row>
    <row r="162" spans="1:2">
      <c r="A162" s="11">
        <f>Returns!A162</f>
        <v>0</v>
      </c>
      <c r="B162" s="1">
        <f>MAX(AVERAGE(Portfolios!$B$2:$B$1257)-Portfolios!B162, 0)</f>
        <v>0</v>
      </c>
    </row>
    <row r="163" spans="1:2">
      <c r="A163" s="11">
        <f>Returns!A163</f>
        <v>0</v>
      </c>
      <c r="B163" s="1">
        <f>MAX(AVERAGE(Portfolios!$B$2:$B$1257)-Portfolios!B163, 0)</f>
        <v>0</v>
      </c>
    </row>
    <row r="164" spans="1:2">
      <c r="A164" s="11">
        <f>Returns!A164</f>
        <v>0</v>
      </c>
      <c r="B164" s="1">
        <f>MAX(AVERAGE(Portfolios!$B$2:$B$1257)-Portfolios!B164, 0)</f>
        <v>0</v>
      </c>
    </row>
    <row r="165" spans="1:2">
      <c r="A165" s="11">
        <f>Returns!A165</f>
        <v>0</v>
      </c>
      <c r="B165" s="1">
        <f>MAX(AVERAGE(Portfolios!$B$2:$B$1257)-Portfolios!B165, 0)</f>
        <v>0</v>
      </c>
    </row>
    <row r="166" spans="1:2">
      <c r="A166" s="11">
        <f>Returns!A166</f>
        <v>0</v>
      </c>
      <c r="B166" s="1">
        <f>MAX(AVERAGE(Portfolios!$B$2:$B$1257)-Portfolios!B166, 0)</f>
        <v>0</v>
      </c>
    </row>
    <row r="167" spans="1:2">
      <c r="A167" s="11">
        <f>Returns!A167</f>
        <v>0</v>
      </c>
      <c r="B167" s="1">
        <f>MAX(AVERAGE(Portfolios!$B$2:$B$1257)-Portfolios!B167, 0)</f>
        <v>0</v>
      </c>
    </row>
    <row r="168" spans="1:2">
      <c r="A168" s="11">
        <f>Returns!A168</f>
        <v>0</v>
      </c>
      <c r="B168" s="1">
        <f>MAX(AVERAGE(Portfolios!$B$2:$B$1257)-Portfolios!B168, 0)</f>
        <v>0</v>
      </c>
    </row>
    <row r="169" spans="1:2">
      <c r="A169" s="11">
        <f>Returns!A169</f>
        <v>0</v>
      </c>
      <c r="B169" s="1">
        <f>MAX(AVERAGE(Portfolios!$B$2:$B$1257)-Portfolios!B169, 0)</f>
        <v>0</v>
      </c>
    </row>
    <row r="170" spans="1:2">
      <c r="A170" s="11">
        <f>Returns!A170</f>
        <v>0</v>
      </c>
      <c r="B170" s="1">
        <f>MAX(AVERAGE(Portfolios!$B$2:$B$1257)-Portfolios!B170, 0)</f>
        <v>0</v>
      </c>
    </row>
    <row r="171" spans="1:2">
      <c r="A171" s="11">
        <f>Returns!A171</f>
        <v>0</v>
      </c>
      <c r="B171" s="1">
        <f>MAX(AVERAGE(Portfolios!$B$2:$B$1257)-Portfolios!B171, 0)</f>
        <v>0</v>
      </c>
    </row>
    <row r="172" spans="1:2">
      <c r="A172" s="11">
        <f>Returns!A172</f>
        <v>0</v>
      </c>
      <c r="B172" s="1">
        <f>MAX(AVERAGE(Portfolios!$B$2:$B$1257)-Portfolios!B172, 0)</f>
        <v>0</v>
      </c>
    </row>
    <row r="173" spans="1:2">
      <c r="A173" s="11">
        <f>Returns!A173</f>
        <v>0</v>
      </c>
      <c r="B173" s="1">
        <f>MAX(AVERAGE(Portfolios!$B$2:$B$1257)-Portfolios!B173, 0)</f>
        <v>0</v>
      </c>
    </row>
    <row r="174" spans="1:2">
      <c r="A174" s="11">
        <f>Returns!A174</f>
        <v>0</v>
      </c>
      <c r="B174" s="1">
        <f>MAX(AVERAGE(Portfolios!$B$2:$B$1257)-Portfolios!B174, 0)</f>
        <v>0</v>
      </c>
    </row>
    <row r="175" spans="1:2">
      <c r="A175" s="11">
        <f>Returns!A175</f>
        <v>0</v>
      </c>
      <c r="B175" s="1">
        <f>MAX(AVERAGE(Portfolios!$B$2:$B$1257)-Portfolios!B175, 0)</f>
        <v>0</v>
      </c>
    </row>
    <row r="176" spans="1:2">
      <c r="A176" s="11">
        <f>Returns!A176</f>
        <v>0</v>
      </c>
      <c r="B176" s="1">
        <f>MAX(AVERAGE(Portfolios!$B$2:$B$1257)-Portfolios!B176, 0)</f>
        <v>0</v>
      </c>
    </row>
    <row r="177" spans="1:2">
      <c r="A177" s="11">
        <f>Returns!A177</f>
        <v>0</v>
      </c>
      <c r="B177" s="1">
        <f>MAX(AVERAGE(Portfolios!$B$2:$B$1257)-Portfolios!B177, 0)</f>
        <v>0</v>
      </c>
    </row>
    <row r="178" spans="1:2">
      <c r="A178" s="11">
        <f>Returns!A178</f>
        <v>0</v>
      </c>
      <c r="B178" s="1">
        <f>MAX(AVERAGE(Portfolios!$B$2:$B$1257)-Portfolios!B178, 0)</f>
        <v>0</v>
      </c>
    </row>
    <row r="179" spans="1:2">
      <c r="A179" s="11">
        <f>Returns!A179</f>
        <v>0</v>
      </c>
      <c r="B179" s="1">
        <f>MAX(AVERAGE(Portfolios!$B$2:$B$1257)-Portfolios!B179, 0)</f>
        <v>0</v>
      </c>
    </row>
    <row r="180" spans="1:2">
      <c r="A180" s="11">
        <f>Returns!A180</f>
        <v>0</v>
      </c>
      <c r="B180" s="1">
        <f>MAX(AVERAGE(Portfolios!$B$2:$B$1257)-Portfolios!B180, 0)</f>
        <v>0</v>
      </c>
    </row>
    <row r="181" spans="1:2">
      <c r="A181" s="11">
        <f>Returns!A181</f>
        <v>0</v>
      </c>
      <c r="B181" s="1">
        <f>MAX(AVERAGE(Portfolios!$B$2:$B$1257)-Portfolios!B181, 0)</f>
        <v>0</v>
      </c>
    </row>
    <row r="182" spans="1:2">
      <c r="A182" s="11">
        <f>Returns!A182</f>
        <v>0</v>
      </c>
      <c r="B182" s="1">
        <f>MAX(AVERAGE(Portfolios!$B$2:$B$1257)-Portfolios!B182, 0)</f>
        <v>0</v>
      </c>
    </row>
    <row r="183" spans="1:2">
      <c r="A183" s="11">
        <f>Returns!A183</f>
        <v>0</v>
      </c>
      <c r="B183" s="1">
        <f>MAX(AVERAGE(Portfolios!$B$2:$B$1257)-Portfolios!B183, 0)</f>
        <v>0</v>
      </c>
    </row>
    <row r="184" spans="1:2">
      <c r="A184" s="11">
        <f>Returns!A184</f>
        <v>0</v>
      </c>
      <c r="B184" s="1">
        <f>MAX(AVERAGE(Portfolios!$B$2:$B$1257)-Portfolios!B184, 0)</f>
        <v>0</v>
      </c>
    </row>
    <row r="185" spans="1:2">
      <c r="A185" s="11">
        <f>Returns!A185</f>
        <v>0</v>
      </c>
      <c r="B185" s="1">
        <f>MAX(AVERAGE(Portfolios!$B$2:$B$1257)-Portfolios!B185, 0)</f>
        <v>0</v>
      </c>
    </row>
    <row r="186" spans="1:2">
      <c r="A186" s="11">
        <f>Returns!A186</f>
        <v>0</v>
      </c>
      <c r="B186" s="1">
        <f>MAX(AVERAGE(Portfolios!$B$2:$B$1257)-Portfolios!B186, 0)</f>
        <v>0</v>
      </c>
    </row>
    <row r="187" spans="1:2">
      <c r="A187" s="11">
        <f>Returns!A187</f>
        <v>0</v>
      </c>
      <c r="B187" s="1">
        <f>MAX(AVERAGE(Portfolios!$B$2:$B$1257)-Portfolios!B187, 0)</f>
        <v>0</v>
      </c>
    </row>
    <row r="188" spans="1:2">
      <c r="A188" s="11">
        <f>Returns!A188</f>
        <v>0</v>
      </c>
      <c r="B188" s="1">
        <f>MAX(AVERAGE(Portfolios!$B$2:$B$1257)-Portfolios!B188, 0)</f>
        <v>0</v>
      </c>
    </row>
    <row r="189" spans="1:2">
      <c r="A189" s="11">
        <f>Returns!A189</f>
        <v>0</v>
      </c>
      <c r="B189" s="1">
        <f>MAX(AVERAGE(Portfolios!$B$2:$B$1257)-Portfolios!B189, 0)</f>
        <v>0</v>
      </c>
    </row>
    <row r="190" spans="1:2">
      <c r="A190" s="11">
        <f>Returns!A190</f>
        <v>0</v>
      </c>
      <c r="B190" s="1">
        <f>MAX(AVERAGE(Portfolios!$B$2:$B$1257)-Portfolios!B190, 0)</f>
        <v>0</v>
      </c>
    </row>
    <row r="191" spans="1:2">
      <c r="A191" s="11">
        <f>Returns!A191</f>
        <v>0</v>
      </c>
      <c r="B191" s="1">
        <f>MAX(AVERAGE(Portfolios!$B$2:$B$1257)-Portfolios!B191, 0)</f>
        <v>0</v>
      </c>
    </row>
    <row r="192" spans="1:2">
      <c r="A192" s="11">
        <f>Returns!A192</f>
        <v>0</v>
      </c>
      <c r="B192" s="1">
        <f>MAX(AVERAGE(Portfolios!$B$2:$B$1257)-Portfolios!B192, 0)</f>
        <v>0</v>
      </c>
    </row>
    <row r="193" spans="1:2">
      <c r="A193" s="11">
        <f>Returns!A193</f>
        <v>0</v>
      </c>
      <c r="B193" s="1">
        <f>MAX(AVERAGE(Portfolios!$B$2:$B$1257)-Portfolios!B193, 0)</f>
        <v>0</v>
      </c>
    </row>
    <row r="194" spans="1:2">
      <c r="A194" s="11">
        <f>Returns!A194</f>
        <v>0</v>
      </c>
      <c r="B194" s="1">
        <f>MAX(AVERAGE(Portfolios!$B$2:$B$1257)-Portfolios!B194, 0)</f>
        <v>0</v>
      </c>
    </row>
    <row r="195" spans="1:2">
      <c r="A195" s="11">
        <f>Returns!A195</f>
        <v>0</v>
      </c>
      <c r="B195" s="1">
        <f>MAX(AVERAGE(Portfolios!$B$2:$B$1257)-Portfolios!B195, 0)</f>
        <v>0</v>
      </c>
    </row>
    <row r="196" spans="1:2">
      <c r="A196" s="11">
        <f>Returns!A196</f>
        <v>0</v>
      </c>
      <c r="B196" s="1">
        <f>MAX(AVERAGE(Portfolios!$B$2:$B$1257)-Portfolios!B196, 0)</f>
        <v>0</v>
      </c>
    </row>
    <row r="197" spans="1:2">
      <c r="A197" s="11">
        <f>Returns!A197</f>
        <v>0</v>
      </c>
      <c r="B197" s="1">
        <f>MAX(AVERAGE(Portfolios!$B$2:$B$1257)-Portfolios!B197, 0)</f>
        <v>0</v>
      </c>
    </row>
    <row r="198" spans="1:2">
      <c r="A198" s="11">
        <f>Returns!A198</f>
        <v>0</v>
      </c>
      <c r="B198" s="1">
        <f>MAX(AVERAGE(Portfolios!$B$2:$B$1257)-Portfolios!B198, 0)</f>
        <v>0</v>
      </c>
    </row>
    <row r="199" spans="1:2">
      <c r="A199" s="11">
        <f>Returns!A199</f>
        <v>0</v>
      </c>
      <c r="B199" s="1">
        <f>MAX(AVERAGE(Portfolios!$B$2:$B$1257)-Portfolios!B199, 0)</f>
        <v>0</v>
      </c>
    </row>
    <row r="200" spans="1:2">
      <c r="A200" s="11">
        <f>Returns!A200</f>
        <v>0</v>
      </c>
      <c r="B200" s="1">
        <f>MAX(AVERAGE(Portfolios!$B$2:$B$1257)-Portfolios!B200, 0)</f>
        <v>0</v>
      </c>
    </row>
    <row r="201" spans="1:2">
      <c r="A201" s="11">
        <f>Returns!A201</f>
        <v>0</v>
      </c>
      <c r="B201" s="1">
        <f>MAX(AVERAGE(Portfolios!$B$2:$B$1257)-Portfolios!B201, 0)</f>
        <v>0</v>
      </c>
    </row>
    <row r="202" spans="1:2">
      <c r="A202" s="11">
        <f>Returns!A202</f>
        <v>0</v>
      </c>
      <c r="B202" s="1">
        <f>MAX(AVERAGE(Portfolios!$B$2:$B$1257)-Portfolios!B202, 0)</f>
        <v>0</v>
      </c>
    </row>
    <row r="203" spans="1:2">
      <c r="A203" s="11">
        <f>Returns!A203</f>
        <v>0</v>
      </c>
      <c r="B203" s="1">
        <f>MAX(AVERAGE(Portfolios!$B$2:$B$1257)-Portfolios!B203, 0)</f>
        <v>0</v>
      </c>
    </row>
    <row r="204" spans="1:2">
      <c r="A204" s="11">
        <f>Returns!A204</f>
        <v>0</v>
      </c>
      <c r="B204" s="1">
        <f>MAX(AVERAGE(Portfolios!$B$2:$B$1257)-Portfolios!B204, 0)</f>
        <v>0</v>
      </c>
    </row>
    <row r="205" spans="1:2">
      <c r="A205" s="11">
        <f>Returns!A205</f>
        <v>0</v>
      </c>
      <c r="B205" s="1">
        <f>MAX(AVERAGE(Portfolios!$B$2:$B$1257)-Portfolios!B205, 0)</f>
        <v>0</v>
      </c>
    </row>
    <row r="206" spans="1:2">
      <c r="A206" s="11">
        <f>Returns!A206</f>
        <v>0</v>
      </c>
      <c r="B206" s="1">
        <f>MAX(AVERAGE(Portfolios!$B$2:$B$1257)-Portfolios!B206, 0)</f>
        <v>0</v>
      </c>
    </row>
    <row r="207" spans="1:2">
      <c r="A207" s="11">
        <f>Returns!A207</f>
        <v>0</v>
      </c>
      <c r="B207" s="1">
        <f>MAX(AVERAGE(Portfolios!$B$2:$B$1257)-Portfolios!B207, 0)</f>
        <v>0</v>
      </c>
    </row>
    <row r="208" spans="1:2">
      <c r="A208" s="11">
        <f>Returns!A208</f>
        <v>0</v>
      </c>
      <c r="B208" s="1">
        <f>MAX(AVERAGE(Portfolios!$B$2:$B$1257)-Portfolios!B208, 0)</f>
        <v>0</v>
      </c>
    </row>
    <row r="209" spans="1:2">
      <c r="A209" s="11">
        <f>Returns!A209</f>
        <v>0</v>
      </c>
      <c r="B209" s="1">
        <f>MAX(AVERAGE(Portfolios!$B$2:$B$1257)-Portfolios!B209, 0)</f>
        <v>0</v>
      </c>
    </row>
    <row r="210" spans="1:2">
      <c r="A210" s="11">
        <f>Returns!A210</f>
        <v>0</v>
      </c>
      <c r="B210" s="1">
        <f>MAX(AVERAGE(Portfolios!$B$2:$B$1257)-Portfolios!B210, 0)</f>
        <v>0</v>
      </c>
    </row>
    <row r="211" spans="1:2">
      <c r="A211" s="11">
        <f>Returns!A211</f>
        <v>0</v>
      </c>
      <c r="B211" s="1">
        <f>MAX(AVERAGE(Portfolios!$B$2:$B$1257)-Portfolios!B211, 0)</f>
        <v>0</v>
      </c>
    </row>
    <row r="212" spans="1:2">
      <c r="A212" s="11">
        <f>Returns!A212</f>
        <v>0</v>
      </c>
      <c r="B212" s="1">
        <f>MAX(AVERAGE(Portfolios!$B$2:$B$1257)-Portfolios!B212, 0)</f>
        <v>0</v>
      </c>
    </row>
    <row r="213" spans="1:2">
      <c r="A213" s="11">
        <f>Returns!A213</f>
        <v>0</v>
      </c>
      <c r="B213" s="1">
        <f>MAX(AVERAGE(Portfolios!$B$2:$B$1257)-Portfolios!B213, 0)</f>
        <v>0</v>
      </c>
    </row>
    <row r="214" spans="1:2">
      <c r="A214" s="11">
        <f>Returns!A214</f>
        <v>0</v>
      </c>
      <c r="B214" s="1">
        <f>MAX(AVERAGE(Portfolios!$B$2:$B$1257)-Portfolios!B214, 0)</f>
        <v>0</v>
      </c>
    </row>
    <row r="215" spans="1:2">
      <c r="A215" s="11">
        <f>Returns!A215</f>
        <v>0</v>
      </c>
      <c r="B215" s="1">
        <f>MAX(AVERAGE(Portfolios!$B$2:$B$1257)-Portfolios!B215, 0)</f>
        <v>0</v>
      </c>
    </row>
    <row r="216" spans="1:2">
      <c r="A216" s="11">
        <f>Returns!A216</f>
        <v>0</v>
      </c>
      <c r="B216" s="1">
        <f>MAX(AVERAGE(Portfolios!$B$2:$B$1257)-Portfolios!B216, 0)</f>
        <v>0</v>
      </c>
    </row>
    <row r="217" spans="1:2">
      <c r="A217" s="11">
        <f>Returns!A217</f>
        <v>0</v>
      </c>
      <c r="B217" s="1">
        <f>MAX(AVERAGE(Portfolios!$B$2:$B$1257)-Portfolios!B217, 0)</f>
        <v>0</v>
      </c>
    </row>
    <row r="218" spans="1:2">
      <c r="A218" s="11">
        <f>Returns!A218</f>
        <v>0</v>
      </c>
      <c r="B218" s="1">
        <f>MAX(AVERAGE(Portfolios!$B$2:$B$1257)-Portfolios!B218, 0)</f>
        <v>0</v>
      </c>
    </row>
    <row r="219" spans="1:2">
      <c r="A219" s="11">
        <f>Returns!A219</f>
        <v>0</v>
      </c>
      <c r="B219" s="1">
        <f>MAX(AVERAGE(Portfolios!$B$2:$B$1257)-Portfolios!B219, 0)</f>
        <v>0</v>
      </c>
    </row>
    <row r="220" spans="1:2">
      <c r="A220" s="11">
        <f>Returns!A220</f>
        <v>0</v>
      </c>
      <c r="B220" s="1">
        <f>MAX(AVERAGE(Portfolios!$B$2:$B$1257)-Portfolios!B220, 0)</f>
        <v>0</v>
      </c>
    </row>
    <row r="221" spans="1:2">
      <c r="A221" s="11">
        <f>Returns!A221</f>
        <v>0</v>
      </c>
      <c r="B221" s="1">
        <f>MAX(AVERAGE(Portfolios!$B$2:$B$1257)-Portfolios!B221, 0)</f>
        <v>0</v>
      </c>
    </row>
    <row r="222" spans="1:2">
      <c r="A222" s="11">
        <f>Returns!A222</f>
        <v>0</v>
      </c>
      <c r="B222" s="1">
        <f>MAX(AVERAGE(Portfolios!$B$2:$B$1257)-Portfolios!B222, 0)</f>
        <v>0</v>
      </c>
    </row>
    <row r="223" spans="1:2">
      <c r="A223" s="11">
        <f>Returns!A223</f>
        <v>0</v>
      </c>
      <c r="B223" s="1">
        <f>MAX(AVERAGE(Portfolios!$B$2:$B$1257)-Portfolios!B223, 0)</f>
        <v>0</v>
      </c>
    </row>
    <row r="224" spans="1:2">
      <c r="A224" s="11">
        <f>Returns!A224</f>
        <v>0</v>
      </c>
      <c r="B224" s="1">
        <f>MAX(AVERAGE(Portfolios!$B$2:$B$1257)-Portfolios!B224, 0)</f>
        <v>0</v>
      </c>
    </row>
    <row r="225" spans="1:2">
      <c r="A225" s="11">
        <f>Returns!A225</f>
        <v>0</v>
      </c>
      <c r="B225" s="1">
        <f>MAX(AVERAGE(Portfolios!$B$2:$B$1257)-Portfolios!B225, 0)</f>
        <v>0</v>
      </c>
    </row>
    <row r="226" spans="1:2">
      <c r="A226" s="11">
        <f>Returns!A226</f>
        <v>0</v>
      </c>
      <c r="B226" s="1">
        <f>MAX(AVERAGE(Portfolios!$B$2:$B$1257)-Portfolios!B226, 0)</f>
        <v>0</v>
      </c>
    </row>
    <row r="227" spans="1:2">
      <c r="A227" s="11">
        <f>Returns!A227</f>
        <v>0</v>
      </c>
      <c r="B227" s="1">
        <f>MAX(AVERAGE(Portfolios!$B$2:$B$1257)-Portfolios!B227, 0)</f>
        <v>0</v>
      </c>
    </row>
    <row r="228" spans="1:2">
      <c r="A228" s="11">
        <f>Returns!A228</f>
        <v>0</v>
      </c>
      <c r="B228" s="1">
        <f>MAX(AVERAGE(Portfolios!$B$2:$B$1257)-Portfolios!B228, 0)</f>
        <v>0</v>
      </c>
    </row>
    <row r="229" spans="1:2">
      <c r="A229" s="11">
        <f>Returns!A229</f>
        <v>0</v>
      </c>
      <c r="B229" s="1">
        <f>MAX(AVERAGE(Portfolios!$B$2:$B$1257)-Portfolios!B229, 0)</f>
        <v>0</v>
      </c>
    </row>
    <row r="230" spans="1:2">
      <c r="A230" s="11">
        <f>Returns!A230</f>
        <v>0</v>
      </c>
      <c r="B230" s="1">
        <f>MAX(AVERAGE(Portfolios!$B$2:$B$1257)-Portfolios!B230, 0)</f>
        <v>0</v>
      </c>
    </row>
    <row r="231" spans="1:2">
      <c r="A231" s="11">
        <f>Returns!A231</f>
        <v>0</v>
      </c>
      <c r="B231" s="1">
        <f>MAX(AVERAGE(Portfolios!$B$2:$B$1257)-Portfolios!B231, 0)</f>
        <v>0</v>
      </c>
    </row>
    <row r="232" spans="1:2">
      <c r="A232" s="11">
        <f>Returns!A232</f>
        <v>0</v>
      </c>
      <c r="B232" s="1">
        <f>MAX(AVERAGE(Portfolios!$B$2:$B$1257)-Portfolios!B232, 0)</f>
        <v>0</v>
      </c>
    </row>
    <row r="233" spans="1:2">
      <c r="A233" s="11">
        <f>Returns!A233</f>
        <v>0</v>
      </c>
      <c r="B233" s="1">
        <f>MAX(AVERAGE(Portfolios!$B$2:$B$1257)-Portfolios!B233, 0)</f>
        <v>0</v>
      </c>
    </row>
    <row r="234" spans="1:2">
      <c r="A234" s="11">
        <f>Returns!A234</f>
        <v>0</v>
      </c>
      <c r="B234" s="1">
        <f>MAX(AVERAGE(Portfolios!$B$2:$B$1257)-Portfolios!B234, 0)</f>
        <v>0</v>
      </c>
    </row>
    <row r="235" spans="1:2">
      <c r="A235" s="11">
        <f>Returns!A235</f>
        <v>0</v>
      </c>
      <c r="B235" s="1">
        <f>MAX(AVERAGE(Portfolios!$B$2:$B$1257)-Portfolios!B235, 0)</f>
        <v>0</v>
      </c>
    </row>
    <row r="236" spans="1:2">
      <c r="A236" s="11">
        <f>Returns!A236</f>
        <v>0</v>
      </c>
      <c r="B236" s="1">
        <f>MAX(AVERAGE(Portfolios!$B$2:$B$1257)-Portfolios!B236, 0)</f>
        <v>0</v>
      </c>
    </row>
    <row r="237" spans="1:2">
      <c r="A237" s="11">
        <f>Returns!A237</f>
        <v>0</v>
      </c>
      <c r="B237" s="1">
        <f>MAX(AVERAGE(Portfolios!$B$2:$B$1257)-Portfolios!B237, 0)</f>
        <v>0</v>
      </c>
    </row>
    <row r="238" spans="1:2">
      <c r="A238" s="11">
        <f>Returns!A238</f>
        <v>0</v>
      </c>
      <c r="B238" s="1">
        <f>MAX(AVERAGE(Portfolios!$B$2:$B$1257)-Portfolios!B238, 0)</f>
        <v>0</v>
      </c>
    </row>
    <row r="239" spans="1:2">
      <c r="A239" s="11">
        <f>Returns!A239</f>
        <v>0</v>
      </c>
      <c r="B239" s="1">
        <f>MAX(AVERAGE(Portfolios!$B$2:$B$1257)-Portfolios!B239, 0)</f>
        <v>0</v>
      </c>
    </row>
    <row r="240" spans="1:2">
      <c r="A240" s="11">
        <f>Returns!A240</f>
        <v>0</v>
      </c>
      <c r="B240" s="1">
        <f>MAX(AVERAGE(Portfolios!$B$2:$B$1257)-Portfolios!B240, 0)</f>
        <v>0</v>
      </c>
    </row>
    <row r="241" spans="1:2">
      <c r="A241" s="11">
        <f>Returns!A241</f>
        <v>0</v>
      </c>
      <c r="B241" s="1">
        <f>MAX(AVERAGE(Portfolios!$B$2:$B$1257)-Portfolios!B241, 0)</f>
        <v>0</v>
      </c>
    </row>
    <row r="242" spans="1:2">
      <c r="A242" s="11">
        <f>Returns!A242</f>
        <v>0</v>
      </c>
      <c r="B242" s="1">
        <f>MAX(AVERAGE(Portfolios!$B$2:$B$1257)-Portfolios!B242, 0)</f>
        <v>0</v>
      </c>
    </row>
    <row r="243" spans="1:2">
      <c r="A243" s="11">
        <f>Returns!A243</f>
        <v>0</v>
      </c>
      <c r="B243" s="1">
        <f>MAX(AVERAGE(Portfolios!$B$2:$B$1257)-Portfolios!B243, 0)</f>
        <v>0</v>
      </c>
    </row>
    <row r="244" spans="1:2">
      <c r="A244" s="11">
        <f>Returns!A244</f>
        <v>0</v>
      </c>
      <c r="B244" s="1">
        <f>MAX(AVERAGE(Portfolios!$B$2:$B$1257)-Portfolios!B244, 0)</f>
        <v>0</v>
      </c>
    </row>
    <row r="245" spans="1:2">
      <c r="A245" s="11">
        <f>Returns!A245</f>
        <v>0</v>
      </c>
      <c r="B245" s="1">
        <f>MAX(AVERAGE(Portfolios!$B$2:$B$1257)-Portfolios!B245, 0)</f>
        <v>0</v>
      </c>
    </row>
    <row r="246" spans="1:2">
      <c r="A246" s="11">
        <f>Returns!A246</f>
        <v>0</v>
      </c>
      <c r="B246" s="1">
        <f>MAX(AVERAGE(Portfolios!$B$2:$B$1257)-Portfolios!B246, 0)</f>
        <v>0</v>
      </c>
    </row>
    <row r="247" spans="1:2">
      <c r="A247" s="11">
        <f>Returns!A247</f>
        <v>0</v>
      </c>
      <c r="B247" s="1">
        <f>MAX(AVERAGE(Portfolios!$B$2:$B$1257)-Portfolios!B247, 0)</f>
        <v>0</v>
      </c>
    </row>
    <row r="248" spans="1:2">
      <c r="A248" s="11">
        <f>Returns!A248</f>
        <v>0</v>
      </c>
      <c r="B248" s="1">
        <f>MAX(AVERAGE(Portfolios!$B$2:$B$1257)-Portfolios!B248, 0)</f>
        <v>0</v>
      </c>
    </row>
    <row r="249" spans="1:2">
      <c r="A249" s="11">
        <f>Returns!A249</f>
        <v>0</v>
      </c>
      <c r="B249" s="1">
        <f>MAX(AVERAGE(Portfolios!$B$2:$B$1257)-Portfolios!B249, 0)</f>
        <v>0</v>
      </c>
    </row>
    <row r="250" spans="1:2">
      <c r="A250" s="11">
        <f>Returns!A250</f>
        <v>0</v>
      </c>
      <c r="B250" s="1">
        <f>MAX(AVERAGE(Portfolios!$B$2:$B$1257)-Portfolios!B250, 0)</f>
        <v>0</v>
      </c>
    </row>
    <row r="251" spans="1:2">
      <c r="A251" s="11">
        <f>Returns!A251</f>
        <v>0</v>
      </c>
      <c r="B251" s="1">
        <f>MAX(AVERAGE(Portfolios!$B$2:$B$1257)-Portfolios!B251, 0)</f>
        <v>0</v>
      </c>
    </row>
    <row r="252" spans="1:2">
      <c r="A252" s="11">
        <f>Returns!A252</f>
        <v>0</v>
      </c>
      <c r="B252" s="1">
        <f>MAX(AVERAGE(Portfolios!$B$2:$B$1257)-Portfolios!B252, 0)</f>
        <v>0</v>
      </c>
    </row>
    <row r="253" spans="1:2">
      <c r="A253" s="11">
        <f>Returns!A253</f>
        <v>0</v>
      </c>
      <c r="B253" s="1">
        <f>MAX(AVERAGE(Portfolios!$B$2:$B$1257)-Portfolios!B253, 0)</f>
        <v>0</v>
      </c>
    </row>
    <row r="254" spans="1:2">
      <c r="A254" s="11">
        <f>Returns!A254</f>
        <v>0</v>
      </c>
      <c r="B254" s="1">
        <f>MAX(AVERAGE(Portfolios!$B$2:$B$1257)-Portfolios!B254, 0)</f>
        <v>0</v>
      </c>
    </row>
    <row r="255" spans="1:2">
      <c r="A255" s="11">
        <f>Returns!A255</f>
        <v>0</v>
      </c>
      <c r="B255" s="1">
        <f>MAX(AVERAGE(Portfolios!$B$2:$B$1257)-Portfolios!B255, 0)</f>
        <v>0</v>
      </c>
    </row>
    <row r="256" spans="1:2">
      <c r="A256" s="11">
        <f>Returns!A256</f>
        <v>0</v>
      </c>
      <c r="B256" s="1">
        <f>MAX(AVERAGE(Portfolios!$B$2:$B$1257)-Portfolios!B256, 0)</f>
        <v>0</v>
      </c>
    </row>
    <row r="257" spans="1:2">
      <c r="A257" s="11">
        <f>Returns!A257</f>
        <v>0</v>
      </c>
      <c r="B257" s="1">
        <f>MAX(AVERAGE(Portfolios!$B$2:$B$1257)-Portfolios!B257, 0)</f>
        <v>0</v>
      </c>
    </row>
    <row r="258" spans="1:2">
      <c r="A258" s="11">
        <f>Returns!A258</f>
        <v>0</v>
      </c>
      <c r="B258" s="1">
        <f>MAX(AVERAGE(Portfolios!$B$2:$B$1257)-Portfolios!B258, 0)</f>
        <v>0</v>
      </c>
    </row>
    <row r="259" spans="1:2">
      <c r="A259" s="11">
        <f>Returns!A259</f>
        <v>0</v>
      </c>
      <c r="B259" s="1">
        <f>MAX(AVERAGE(Portfolios!$B$2:$B$1257)-Portfolios!B259, 0)</f>
        <v>0</v>
      </c>
    </row>
    <row r="260" spans="1:2">
      <c r="A260" s="11">
        <f>Returns!A260</f>
        <v>0</v>
      </c>
      <c r="B260" s="1">
        <f>MAX(AVERAGE(Portfolios!$B$2:$B$1257)-Portfolios!B260, 0)</f>
        <v>0</v>
      </c>
    </row>
    <row r="261" spans="1:2">
      <c r="A261" s="11">
        <f>Returns!A261</f>
        <v>0</v>
      </c>
      <c r="B261" s="1">
        <f>MAX(AVERAGE(Portfolios!$B$2:$B$1257)-Portfolios!B261, 0)</f>
        <v>0</v>
      </c>
    </row>
    <row r="262" spans="1:2">
      <c r="A262" s="11">
        <f>Returns!A262</f>
        <v>0</v>
      </c>
      <c r="B262" s="1">
        <f>MAX(AVERAGE(Portfolios!$B$2:$B$1257)-Portfolios!B262, 0)</f>
        <v>0</v>
      </c>
    </row>
    <row r="263" spans="1:2">
      <c r="A263" s="11">
        <f>Returns!A263</f>
        <v>0</v>
      </c>
      <c r="B263" s="1">
        <f>MAX(AVERAGE(Portfolios!$B$2:$B$1257)-Portfolios!B263, 0)</f>
        <v>0</v>
      </c>
    </row>
    <row r="264" spans="1:2">
      <c r="A264" s="11">
        <f>Returns!A264</f>
        <v>0</v>
      </c>
      <c r="B264" s="1">
        <f>MAX(AVERAGE(Portfolios!$B$2:$B$1257)-Portfolios!B264, 0)</f>
        <v>0</v>
      </c>
    </row>
    <row r="265" spans="1:2">
      <c r="A265" s="11">
        <f>Returns!A265</f>
        <v>0</v>
      </c>
      <c r="B265" s="1">
        <f>MAX(AVERAGE(Portfolios!$B$2:$B$1257)-Portfolios!B265, 0)</f>
        <v>0</v>
      </c>
    </row>
    <row r="266" spans="1:2">
      <c r="A266" s="11">
        <f>Returns!A266</f>
        <v>0</v>
      </c>
      <c r="B266" s="1">
        <f>MAX(AVERAGE(Portfolios!$B$2:$B$1257)-Portfolios!B266, 0)</f>
        <v>0</v>
      </c>
    </row>
    <row r="267" spans="1:2">
      <c r="A267" s="11">
        <f>Returns!A267</f>
        <v>0</v>
      </c>
      <c r="B267" s="1">
        <f>MAX(AVERAGE(Portfolios!$B$2:$B$1257)-Portfolios!B267, 0)</f>
        <v>0</v>
      </c>
    </row>
    <row r="268" spans="1:2">
      <c r="A268" s="11">
        <f>Returns!A268</f>
        <v>0</v>
      </c>
      <c r="B268" s="1">
        <f>MAX(AVERAGE(Portfolios!$B$2:$B$1257)-Portfolios!B268, 0)</f>
        <v>0</v>
      </c>
    </row>
    <row r="269" spans="1:2">
      <c r="A269" s="11">
        <f>Returns!A269</f>
        <v>0</v>
      </c>
      <c r="B269" s="1">
        <f>MAX(AVERAGE(Portfolios!$B$2:$B$1257)-Portfolios!B269, 0)</f>
        <v>0</v>
      </c>
    </row>
    <row r="270" spans="1:2">
      <c r="A270" s="11">
        <f>Returns!A270</f>
        <v>0</v>
      </c>
      <c r="B270" s="1">
        <f>MAX(AVERAGE(Portfolios!$B$2:$B$1257)-Portfolios!B270, 0)</f>
        <v>0</v>
      </c>
    </row>
    <row r="271" spans="1:2">
      <c r="A271" s="11">
        <f>Returns!A271</f>
        <v>0</v>
      </c>
      <c r="B271" s="1">
        <f>MAX(AVERAGE(Portfolios!$B$2:$B$1257)-Portfolios!B271, 0)</f>
        <v>0</v>
      </c>
    </row>
    <row r="272" spans="1:2">
      <c r="A272" s="11">
        <f>Returns!A272</f>
        <v>0</v>
      </c>
      <c r="B272" s="1">
        <f>MAX(AVERAGE(Portfolios!$B$2:$B$1257)-Portfolios!B272, 0)</f>
        <v>0</v>
      </c>
    </row>
    <row r="273" spans="1:2">
      <c r="A273" s="11">
        <f>Returns!A273</f>
        <v>0</v>
      </c>
      <c r="B273" s="1">
        <f>MAX(AVERAGE(Portfolios!$B$2:$B$1257)-Portfolios!B273, 0)</f>
        <v>0</v>
      </c>
    </row>
    <row r="274" spans="1:2">
      <c r="A274" s="11">
        <f>Returns!A274</f>
        <v>0</v>
      </c>
      <c r="B274" s="1">
        <f>MAX(AVERAGE(Portfolios!$B$2:$B$1257)-Portfolios!B274, 0)</f>
        <v>0</v>
      </c>
    </row>
    <row r="275" spans="1:2">
      <c r="A275" s="11">
        <f>Returns!A275</f>
        <v>0</v>
      </c>
      <c r="B275" s="1">
        <f>MAX(AVERAGE(Portfolios!$B$2:$B$1257)-Portfolios!B275, 0)</f>
        <v>0</v>
      </c>
    </row>
    <row r="276" spans="1:2">
      <c r="A276" s="11">
        <f>Returns!A276</f>
        <v>0</v>
      </c>
      <c r="B276" s="1">
        <f>MAX(AVERAGE(Portfolios!$B$2:$B$1257)-Portfolios!B276, 0)</f>
        <v>0</v>
      </c>
    </row>
    <row r="277" spans="1:2">
      <c r="A277" s="11">
        <f>Returns!A277</f>
        <v>0</v>
      </c>
      <c r="B277" s="1">
        <f>MAX(AVERAGE(Portfolios!$B$2:$B$1257)-Portfolios!B277, 0)</f>
        <v>0</v>
      </c>
    </row>
    <row r="278" spans="1:2">
      <c r="A278" s="11">
        <f>Returns!A278</f>
        <v>0</v>
      </c>
      <c r="B278" s="1">
        <f>MAX(AVERAGE(Portfolios!$B$2:$B$1257)-Portfolios!B278, 0)</f>
        <v>0</v>
      </c>
    </row>
    <row r="279" spans="1:2">
      <c r="A279" s="11">
        <f>Returns!A279</f>
        <v>0</v>
      </c>
      <c r="B279" s="1">
        <f>MAX(AVERAGE(Portfolios!$B$2:$B$1257)-Portfolios!B279, 0)</f>
        <v>0</v>
      </c>
    </row>
    <row r="280" spans="1:2">
      <c r="A280" s="11">
        <f>Returns!A280</f>
        <v>0</v>
      </c>
      <c r="B280" s="1">
        <f>MAX(AVERAGE(Portfolios!$B$2:$B$1257)-Portfolios!B280, 0)</f>
        <v>0</v>
      </c>
    </row>
    <row r="281" spans="1:2">
      <c r="A281" s="11">
        <f>Returns!A281</f>
        <v>0</v>
      </c>
      <c r="B281" s="1">
        <f>MAX(AVERAGE(Portfolios!$B$2:$B$1257)-Portfolios!B281, 0)</f>
        <v>0</v>
      </c>
    </row>
    <row r="282" spans="1:2">
      <c r="A282" s="11">
        <f>Returns!A282</f>
        <v>0</v>
      </c>
      <c r="B282" s="1">
        <f>MAX(AVERAGE(Portfolios!$B$2:$B$1257)-Portfolios!B282, 0)</f>
        <v>0</v>
      </c>
    </row>
    <row r="283" spans="1:2">
      <c r="A283" s="11">
        <f>Returns!A283</f>
        <v>0</v>
      </c>
      <c r="B283" s="1">
        <f>MAX(AVERAGE(Portfolios!$B$2:$B$1257)-Portfolios!B283, 0)</f>
        <v>0</v>
      </c>
    </row>
    <row r="284" spans="1:2">
      <c r="A284" s="11">
        <f>Returns!A284</f>
        <v>0</v>
      </c>
      <c r="B284" s="1">
        <f>MAX(AVERAGE(Portfolios!$B$2:$B$1257)-Portfolios!B284, 0)</f>
        <v>0</v>
      </c>
    </row>
    <row r="285" spans="1:2">
      <c r="A285" s="11">
        <f>Returns!A285</f>
        <v>0</v>
      </c>
      <c r="B285" s="1">
        <f>MAX(AVERAGE(Portfolios!$B$2:$B$1257)-Portfolios!B285, 0)</f>
        <v>0</v>
      </c>
    </row>
    <row r="286" spans="1:2">
      <c r="A286" s="11">
        <f>Returns!A286</f>
        <v>0</v>
      </c>
      <c r="B286" s="1">
        <f>MAX(AVERAGE(Portfolios!$B$2:$B$1257)-Portfolios!B286, 0)</f>
        <v>0</v>
      </c>
    </row>
    <row r="287" spans="1:2">
      <c r="A287" s="11">
        <f>Returns!A287</f>
        <v>0</v>
      </c>
      <c r="B287" s="1">
        <f>MAX(AVERAGE(Portfolios!$B$2:$B$1257)-Portfolios!B287, 0)</f>
        <v>0</v>
      </c>
    </row>
    <row r="288" spans="1:2">
      <c r="A288" s="11">
        <f>Returns!A288</f>
        <v>0</v>
      </c>
      <c r="B288" s="1">
        <f>MAX(AVERAGE(Portfolios!$B$2:$B$1257)-Portfolios!B288, 0)</f>
        <v>0</v>
      </c>
    </row>
    <row r="289" spans="1:2">
      <c r="A289" s="11">
        <f>Returns!A289</f>
        <v>0</v>
      </c>
      <c r="B289" s="1">
        <f>MAX(AVERAGE(Portfolios!$B$2:$B$1257)-Portfolios!B289, 0)</f>
        <v>0</v>
      </c>
    </row>
    <row r="290" spans="1:2">
      <c r="A290" s="11">
        <f>Returns!A290</f>
        <v>0</v>
      </c>
      <c r="B290" s="1">
        <f>MAX(AVERAGE(Portfolios!$B$2:$B$1257)-Portfolios!B290, 0)</f>
        <v>0</v>
      </c>
    </row>
    <row r="291" spans="1:2">
      <c r="A291" s="11">
        <f>Returns!A291</f>
        <v>0</v>
      </c>
      <c r="B291" s="1">
        <f>MAX(AVERAGE(Portfolios!$B$2:$B$1257)-Portfolios!B291, 0)</f>
        <v>0</v>
      </c>
    </row>
    <row r="292" spans="1:2">
      <c r="A292" s="11">
        <f>Returns!A292</f>
        <v>0</v>
      </c>
      <c r="B292" s="1">
        <f>MAX(AVERAGE(Portfolios!$B$2:$B$1257)-Portfolios!B292, 0)</f>
        <v>0</v>
      </c>
    </row>
    <row r="293" spans="1:2">
      <c r="A293" s="11">
        <f>Returns!A293</f>
        <v>0</v>
      </c>
      <c r="B293" s="1">
        <f>MAX(AVERAGE(Portfolios!$B$2:$B$1257)-Portfolios!B293, 0)</f>
        <v>0</v>
      </c>
    </row>
    <row r="294" spans="1:2">
      <c r="A294" s="11">
        <f>Returns!A294</f>
        <v>0</v>
      </c>
      <c r="B294" s="1">
        <f>MAX(AVERAGE(Portfolios!$B$2:$B$1257)-Portfolios!B294, 0)</f>
        <v>0</v>
      </c>
    </row>
    <row r="295" spans="1:2">
      <c r="A295" s="11">
        <f>Returns!A295</f>
        <v>0</v>
      </c>
      <c r="B295" s="1">
        <f>MAX(AVERAGE(Portfolios!$B$2:$B$1257)-Portfolios!B295, 0)</f>
        <v>0</v>
      </c>
    </row>
    <row r="296" spans="1:2">
      <c r="A296" s="11">
        <f>Returns!A296</f>
        <v>0</v>
      </c>
      <c r="B296" s="1">
        <f>MAX(AVERAGE(Portfolios!$B$2:$B$1257)-Portfolios!B296, 0)</f>
        <v>0</v>
      </c>
    </row>
    <row r="297" spans="1:2">
      <c r="A297" s="11">
        <f>Returns!A297</f>
        <v>0</v>
      </c>
      <c r="B297" s="1">
        <f>MAX(AVERAGE(Portfolios!$B$2:$B$1257)-Portfolios!B297, 0)</f>
        <v>0</v>
      </c>
    </row>
    <row r="298" spans="1:2">
      <c r="A298" s="11">
        <f>Returns!A298</f>
        <v>0</v>
      </c>
      <c r="B298" s="1">
        <f>MAX(AVERAGE(Portfolios!$B$2:$B$1257)-Portfolios!B298, 0)</f>
        <v>0</v>
      </c>
    </row>
    <row r="299" spans="1:2">
      <c r="A299" s="11">
        <f>Returns!A299</f>
        <v>0</v>
      </c>
      <c r="B299" s="1">
        <f>MAX(AVERAGE(Portfolios!$B$2:$B$1257)-Portfolios!B299, 0)</f>
        <v>0</v>
      </c>
    </row>
    <row r="300" spans="1:2">
      <c r="A300" s="11">
        <f>Returns!A300</f>
        <v>0</v>
      </c>
      <c r="B300" s="1">
        <f>MAX(AVERAGE(Portfolios!$B$2:$B$1257)-Portfolios!B300, 0)</f>
        <v>0</v>
      </c>
    </row>
    <row r="301" spans="1:2">
      <c r="A301" s="11">
        <f>Returns!A301</f>
        <v>0</v>
      </c>
      <c r="B301" s="1">
        <f>MAX(AVERAGE(Portfolios!$B$2:$B$1257)-Portfolios!B301, 0)</f>
        <v>0</v>
      </c>
    </row>
    <row r="302" spans="1:2">
      <c r="A302" s="11">
        <f>Returns!A302</f>
        <v>0</v>
      </c>
      <c r="B302" s="1">
        <f>MAX(AVERAGE(Portfolios!$B$2:$B$1257)-Portfolios!B302, 0)</f>
        <v>0</v>
      </c>
    </row>
    <row r="303" spans="1:2">
      <c r="A303" s="11">
        <f>Returns!A303</f>
        <v>0</v>
      </c>
      <c r="B303" s="1">
        <f>MAX(AVERAGE(Portfolios!$B$2:$B$1257)-Portfolios!B303, 0)</f>
        <v>0</v>
      </c>
    </row>
    <row r="304" spans="1:2">
      <c r="A304" s="11">
        <f>Returns!A304</f>
        <v>0</v>
      </c>
      <c r="B304" s="1">
        <f>MAX(AVERAGE(Portfolios!$B$2:$B$1257)-Portfolios!B304, 0)</f>
        <v>0</v>
      </c>
    </row>
    <row r="305" spans="1:2">
      <c r="A305" s="11">
        <f>Returns!A305</f>
        <v>0</v>
      </c>
      <c r="B305" s="1">
        <f>MAX(AVERAGE(Portfolios!$B$2:$B$1257)-Portfolios!B305, 0)</f>
        <v>0</v>
      </c>
    </row>
    <row r="306" spans="1:2">
      <c r="A306" s="11">
        <f>Returns!A306</f>
        <v>0</v>
      </c>
      <c r="B306" s="1">
        <f>MAX(AVERAGE(Portfolios!$B$2:$B$1257)-Portfolios!B306, 0)</f>
        <v>0</v>
      </c>
    </row>
    <row r="307" spans="1:2">
      <c r="A307" s="11">
        <f>Returns!A307</f>
        <v>0</v>
      </c>
      <c r="B307" s="1">
        <f>MAX(AVERAGE(Portfolios!$B$2:$B$1257)-Portfolios!B307, 0)</f>
        <v>0</v>
      </c>
    </row>
    <row r="308" spans="1:2">
      <c r="A308" s="11">
        <f>Returns!A308</f>
        <v>0</v>
      </c>
      <c r="B308" s="1">
        <f>MAX(AVERAGE(Portfolios!$B$2:$B$1257)-Portfolios!B308, 0)</f>
        <v>0</v>
      </c>
    </row>
    <row r="309" spans="1:2">
      <c r="A309" s="11">
        <f>Returns!A309</f>
        <v>0</v>
      </c>
      <c r="B309" s="1">
        <f>MAX(AVERAGE(Portfolios!$B$2:$B$1257)-Portfolios!B309, 0)</f>
        <v>0</v>
      </c>
    </row>
    <row r="310" spans="1:2">
      <c r="A310" s="11">
        <f>Returns!A310</f>
        <v>0</v>
      </c>
      <c r="B310" s="1">
        <f>MAX(AVERAGE(Portfolios!$B$2:$B$1257)-Portfolios!B310, 0)</f>
        <v>0</v>
      </c>
    </row>
    <row r="311" spans="1:2">
      <c r="A311" s="11">
        <f>Returns!A311</f>
        <v>0</v>
      </c>
      <c r="B311" s="1">
        <f>MAX(AVERAGE(Portfolios!$B$2:$B$1257)-Portfolios!B311, 0)</f>
        <v>0</v>
      </c>
    </row>
    <row r="312" spans="1:2">
      <c r="A312" s="11">
        <f>Returns!A312</f>
        <v>0</v>
      </c>
      <c r="B312" s="1">
        <f>MAX(AVERAGE(Portfolios!$B$2:$B$1257)-Portfolios!B312, 0)</f>
        <v>0</v>
      </c>
    </row>
    <row r="313" spans="1:2">
      <c r="A313" s="11">
        <f>Returns!A313</f>
        <v>0</v>
      </c>
      <c r="B313" s="1">
        <f>MAX(AVERAGE(Portfolios!$B$2:$B$1257)-Portfolios!B313, 0)</f>
        <v>0</v>
      </c>
    </row>
    <row r="314" spans="1:2">
      <c r="A314" s="11">
        <f>Returns!A314</f>
        <v>0</v>
      </c>
      <c r="B314" s="1">
        <f>MAX(AVERAGE(Portfolios!$B$2:$B$1257)-Portfolios!B314, 0)</f>
        <v>0</v>
      </c>
    </row>
    <row r="315" spans="1:2">
      <c r="A315" s="11">
        <f>Returns!A315</f>
        <v>0</v>
      </c>
      <c r="B315" s="1">
        <f>MAX(AVERAGE(Portfolios!$B$2:$B$1257)-Portfolios!B315, 0)</f>
        <v>0</v>
      </c>
    </row>
    <row r="316" spans="1:2">
      <c r="A316" s="11">
        <f>Returns!A316</f>
        <v>0</v>
      </c>
      <c r="B316" s="1">
        <f>MAX(AVERAGE(Portfolios!$B$2:$B$1257)-Portfolios!B316, 0)</f>
        <v>0</v>
      </c>
    </row>
    <row r="317" spans="1:2">
      <c r="A317" s="11">
        <f>Returns!A317</f>
        <v>0</v>
      </c>
      <c r="B317" s="1">
        <f>MAX(AVERAGE(Portfolios!$B$2:$B$1257)-Portfolios!B317, 0)</f>
        <v>0</v>
      </c>
    </row>
    <row r="318" spans="1:2">
      <c r="A318" s="11">
        <f>Returns!A318</f>
        <v>0</v>
      </c>
      <c r="B318" s="1">
        <f>MAX(AVERAGE(Portfolios!$B$2:$B$1257)-Portfolios!B318, 0)</f>
        <v>0</v>
      </c>
    </row>
    <row r="319" spans="1:2">
      <c r="A319" s="11">
        <f>Returns!A319</f>
        <v>0</v>
      </c>
      <c r="B319" s="1">
        <f>MAX(AVERAGE(Portfolios!$B$2:$B$1257)-Portfolios!B319, 0)</f>
        <v>0</v>
      </c>
    </row>
    <row r="320" spans="1:2">
      <c r="A320" s="11">
        <f>Returns!A320</f>
        <v>0</v>
      </c>
      <c r="B320" s="1">
        <f>MAX(AVERAGE(Portfolios!$B$2:$B$1257)-Portfolios!B320, 0)</f>
        <v>0</v>
      </c>
    </row>
    <row r="321" spans="1:2">
      <c r="A321" s="11">
        <f>Returns!A321</f>
        <v>0</v>
      </c>
      <c r="B321" s="1">
        <f>MAX(AVERAGE(Portfolios!$B$2:$B$1257)-Portfolios!B321, 0)</f>
        <v>0</v>
      </c>
    </row>
    <row r="322" spans="1:2">
      <c r="A322" s="11">
        <f>Returns!A322</f>
        <v>0</v>
      </c>
      <c r="B322" s="1">
        <f>MAX(AVERAGE(Portfolios!$B$2:$B$1257)-Portfolios!B322, 0)</f>
        <v>0</v>
      </c>
    </row>
    <row r="323" spans="1:2">
      <c r="A323" s="11">
        <f>Returns!A323</f>
        <v>0</v>
      </c>
      <c r="B323" s="1">
        <f>MAX(AVERAGE(Portfolios!$B$2:$B$1257)-Portfolios!B323, 0)</f>
        <v>0</v>
      </c>
    </row>
    <row r="324" spans="1:2">
      <c r="A324" s="11">
        <f>Returns!A324</f>
        <v>0</v>
      </c>
      <c r="B324" s="1">
        <f>MAX(AVERAGE(Portfolios!$B$2:$B$1257)-Portfolios!B324, 0)</f>
        <v>0</v>
      </c>
    </row>
    <row r="325" spans="1:2">
      <c r="A325" s="11">
        <f>Returns!A325</f>
        <v>0</v>
      </c>
      <c r="B325" s="1">
        <f>MAX(AVERAGE(Portfolios!$B$2:$B$1257)-Portfolios!B325, 0)</f>
        <v>0</v>
      </c>
    </row>
    <row r="326" spans="1:2">
      <c r="A326" s="11">
        <f>Returns!A326</f>
        <v>0</v>
      </c>
      <c r="B326" s="1">
        <f>MAX(AVERAGE(Portfolios!$B$2:$B$1257)-Portfolios!B326, 0)</f>
        <v>0</v>
      </c>
    </row>
    <row r="327" spans="1:2">
      <c r="A327" s="11">
        <f>Returns!A327</f>
        <v>0</v>
      </c>
      <c r="B327" s="1">
        <f>MAX(AVERAGE(Portfolios!$B$2:$B$1257)-Portfolios!B327, 0)</f>
        <v>0</v>
      </c>
    </row>
    <row r="328" spans="1:2">
      <c r="A328" s="11">
        <f>Returns!A328</f>
        <v>0</v>
      </c>
      <c r="B328" s="1">
        <f>MAX(AVERAGE(Portfolios!$B$2:$B$1257)-Portfolios!B328, 0)</f>
        <v>0</v>
      </c>
    </row>
    <row r="329" spans="1:2">
      <c r="A329" s="11">
        <f>Returns!A329</f>
        <v>0</v>
      </c>
      <c r="B329" s="1">
        <f>MAX(AVERAGE(Portfolios!$B$2:$B$1257)-Portfolios!B329, 0)</f>
        <v>0</v>
      </c>
    </row>
    <row r="330" spans="1:2">
      <c r="A330" s="11">
        <f>Returns!A330</f>
        <v>0</v>
      </c>
      <c r="B330" s="1">
        <f>MAX(AVERAGE(Portfolios!$B$2:$B$1257)-Portfolios!B330, 0)</f>
        <v>0</v>
      </c>
    </row>
    <row r="331" spans="1:2">
      <c r="A331" s="11">
        <f>Returns!A331</f>
        <v>0</v>
      </c>
      <c r="B331" s="1">
        <f>MAX(AVERAGE(Portfolios!$B$2:$B$1257)-Portfolios!B331, 0)</f>
        <v>0</v>
      </c>
    </row>
    <row r="332" spans="1:2">
      <c r="A332" s="11">
        <f>Returns!A332</f>
        <v>0</v>
      </c>
      <c r="B332" s="1">
        <f>MAX(AVERAGE(Portfolios!$B$2:$B$1257)-Portfolios!B332, 0)</f>
        <v>0</v>
      </c>
    </row>
    <row r="333" spans="1:2">
      <c r="A333" s="11">
        <f>Returns!A333</f>
        <v>0</v>
      </c>
      <c r="B333" s="1">
        <f>MAX(AVERAGE(Portfolios!$B$2:$B$1257)-Portfolios!B333, 0)</f>
        <v>0</v>
      </c>
    </row>
    <row r="334" spans="1:2">
      <c r="A334" s="11">
        <f>Returns!A334</f>
        <v>0</v>
      </c>
      <c r="B334" s="1">
        <f>MAX(AVERAGE(Portfolios!$B$2:$B$1257)-Portfolios!B334, 0)</f>
        <v>0</v>
      </c>
    </row>
    <row r="335" spans="1:2">
      <c r="A335" s="11">
        <f>Returns!A335</f>
        <v>0</v>
      </c>
      <c r="B335" s="1">
        <f>MAX(AVERAGE(Portfolios!$B$2:$B$1257)-Portfolios!B335, 0)</f>
        <v>0</v>
      </c>
    </row>
    <row r="336" spans="1:2">
      <c r="A336" s="11">
        <f>Returns!A336</f>
        <v>0</v>
      </c>
      <c r="B336" s="1">
        <f>MAX(AVERAGE(Portfolios!$B$2:$B$1257)-Portfolios!B336, 0)</f>
        <v>0</v>
      </c>
    </row>
    <row r="337" spans="1:2">
      <c r="A337" s="11">
        <f>Returns!A337</f>
        <v>0</v>
      </c>
      <c r="B337" s="1">
        <f>MAX(AVERAGE(Portfolios!$B$2:$B$1257)-Portfolios!B337, 0)</f>
        <v>0</v>
      </c>
    </row>
    <row r="338" spans="1:2">
      <c r="A338" s="11">
        <f>Returns!A338</f>
        <v>0</v>
      </c>
      <c r="B338" s="1">
        <f>MAX(AVERAGE(Portfolios!$B$2:$B$1257)-Portfolios!B338, 0)</f>
        <v>0</v>
      </c>
    </row>
    <row r="339" spans="1:2">
      <c r="A339" s="11">
        <f>Returns!A339</f>
        <v>0</v>
      </c>
      <c r="B339" s="1">
        <f>MAX(AVERAGE(Portfolios!$B$2:$B$1257)-Portfolios!B339, 0)</f>
        <v>0</v>
      </c>
    </row>
    <row r="340" spans="1:2">
      <c r="A340" s="11">
        <f>Returns!A340</f>
        <v>0</v>
      </c>
      <c r="B340" s="1">
        <f>MAX(AVERAGE(Portfolios!$B$2:$B$1257)-Portfolios!B340, 0)</f>
        <v>0</v>
      </c>
    </row>
    <row r="341" spans="1:2">
      <c r="A341" s="11">
        <f>Returns!A341</f>
        <v>0</v>
      </c>
      <c r="B341" s="1">
        <f>MAX(AVERAGE(Portfolios!$B$2:$B$1257)-Portfolios!B341, 0)</f>
        <v>0</v>
      </c>
    </row>
    <row r="342" spans="1:2">
      <c r="A342" s="11">
        <f>Returns!A342</f>
        <v>0</v>
      </c>
      <c r="B342" s="1">
        <f>MAX(AVERAGE(Portfolios!$B$2:$B$1257)-Portfolios!B342, 0)</f>
        <v>0</v>
      </c>
    </row>
    <row r="343" spans="1:2">
      <c r="A343" s="11">
        <f>Returns!A343</f>
        <v>0</v>
      </c>
      <c r="B343" s="1">
        <f>MAX(AVERAGE(Portfolios!$B$2:$B$1257)-Portfolios!B343, 0)</f>
        <v>0</v>
      </c>
    </row>
    <row r="344" spans="1:2">
      <c r="A344" s="11">
        <f>Returns!A344</f>
        <v>0</v>
      </c>
      <c r="B344" s="1">
        <f>MAX(AVERAGE(Portfolios!$B$2:$B$1257)-Portfolios!B344, 0)</f>
        <v>0</v>
      </c>
    </row>
    <row r="345" spans="1:2">
      <c r="A345" s="11">
        <f>Returns!A345</f>
        <v>0</v>
      </c>
      <c r="B345" s="1">
        <f>MAX(AVERAGE(Portfolios!$B$2:$B$1257)-Portfolios!B345, 0)</f>
        <v>0</v>
      </c>
    </row>
    <row r="346" spans="1:2">
      <c r="A346" s="11">
        <f>Returns!A346</f>
        <v>0</v>
      </c>
      <c r="B346" s="1">
        <f>MAX(AVERAGE(Portfolios!$B$2:$B$1257)-Portfolios!B346, 0)</f>
        <v>0</v>
      </c>
    </row>
    <row r="347" spans="1:2">
      <c r="A347" s="11">
        <f>Returns!A347</f>
        <v>0</v>
      </c>
      <c r="B347" s="1">
        <f>MAX(AVERAGE(Portfolios!$B$2:$B$1257)-Portfolios!B347, 0)</f>
        <v>0</v>
      </c>
    </row>
    <row r="348" spans="1:2">
      <c r="A348" s="11">
        <f>Returns!A348</f>
        <v>0</v>
      </c>
      <c r="B348" s="1">
        <f>MAX(AVERAGE(Portfolios!$B$2:$B$1257)-Portfolios!B348, 0)</f>
        <v>0</v>
      </c>
    </row>
    <row r="349" spans="1:2">
      <c r="A349" s="11">
        <f>Returns!A349</f>
        <v>0</v>
      </c>
      <c r="B349" s="1">
        <f>MAX(AVERAGE(Portfolios!$B$2:$B$1257)-Portfolios!B349, 0)</f>
        <v>0</v>
      </c>
    </row>
    <row r="350" spans="1:2">
      <c r="A350" s="11">
        <f>Returns!A350</f>
        <v>0</v>
      </c>
      <c r="B350" s="1">
        <f>MAX(AVERAGE(Portfolios!$B$2:$B$1257)-Portfolios!B350, 0)</f>
        <v>0</v>
      </c>
    </row>
    <row r="351" spans="1:2">
      <c r="A351" s="11">
        <f>Returns!A351</f>
        <v>0</v>
      </c>
      <c r="B351" s="1">
        <f>MAX(AVERAGE(Portfolios!$B$2:$B$1257)-Portfolios!B351, 0)</f>
        <v>0</v>
      </c>
    </row>
    <row r="352" spans="1:2">
      <c r="A352" s="11">
        <f>Returns!A352</f>
        <v>0</v>
      </c>
      <c r="B352" s="1">
        <f>MAX(AVERAGE(Portfolios!$B$2:$B$1257)-Portfolios!B352, 0)</f>
        <v>0</v>
      </c>
    </row>
    <row r="353" spans="1:2">
      <c r="A353" s="11">
        <f>Returns!A353</f>
        <v>0</v>
      </c>
      <c r="B353" s="1">
        <f>MAX(AVERAGE(Portfolios!$B$2:$B$1257)-Portfolios!B353, 0)</f>
        <v>0</v>
      </c>
    </row>
    <row r="354" spans="1:2">
      <c r="A354" s="11">
        <f>Returns!A354</f>
        <v>0</v>
      </c>
      <c r="B354" s="1">
        <f>MAX(AVERAGE(Portfolios!$B$2:$B$1257)-Portfolios!B354, 0)</f>
        <v>0</v>
      </c>
    </row>
    <row r="355" spans="1:2">
      <c r="A355" s="11">
        <f>Returns!A355</f>
        <v>0</v>
      </c>
      <c r="B355" s="1">
        <f>MAX(AVERAGE(Portfolios!$B$2:$B$1257)-Portfolios!B355, 0)</f>
        <v>0</v>
      </c>
    </row>
    <row r="356" spans="1:2">
      <c r="A356" s="11">
        <f>Returns!A356</f>
        <v>0</v>
      </c>
      <c r="B356" s="1">
        <f>MAX(AVERAGE(Portfolios!$B$2:$B$1257)-Portfolios!B356, 0)</f>
        <v>0</v>
      </c>
    </row>
    <row r="357" spans="1:2">
      <c r="A357" s="11">
        <f>Returns!A357</f>
        <v>0</v>
      </c>
      <c r="B357" s="1">
        <f>MAX(AVERAGE(Portfolios!$B$2:$B$1257)-Portfolios!B357, 0)</f>
        <v>0</v>
      </c>
    </row>
    <row r="358" spans="1:2">
      <c r="A358" s="11">
        <f>Returns!A358</f>
        <v>0</v>
      </c>
      <c r="B358" s="1">
        <f>MAX(AVERAGE(Portfolios!$B$2:$B$1257)-Portfolios!B358, 0)</f>
        <v>0</v>
      </c>
    </row>
    <row r="359" spans="1:2">
      <c r="A359" s="11">
        <f>Returns!A359</f>
        <v>0</v>
      </c>
      <c r="B359" s="1">
        <f>MAX(AVERAGE(Portfolios!$B$2:$B$1257)-Portfolios!B359, 0)</f>
        <v>0</v>
      </c>
    </row>
    <row r="360" spans="1:2">
      <c r="A360" s="11">
        <f>Returns!A360</f>
        <v>0</v>
      </c>
      <c r="B360" s="1">
        <f>MAX(AVERAGE(Portfolios!$B$2:$B$1257)-Portfolios!B360, 0)</f>
        <v>0</v>
      </c>
    </row>
    <row r="361" spans="1:2">
      <c r="A361" s="11">
        <f>Returns!A361</f>
        <v>0</v>
      </c>
      <c r="B361" s="1">
        <f>MAX(AVERAGE(Portfolios!$B$2:$B$1257)-Portfolios!B361, 0)</f>
        <v>0</v>
      </c>
    </row>
    <row r="362" spans="1:2">
      <c r="A362" s="11">
        <f>Returns!A362</f>
        <v>0</v>
      </c>
      <c r="B362" s="1">
        <f>MAX(AVERAGE(Portfolios!$B$2:$B$1257)-Portfolios!B362, 0)</f>
        <v>0</v>
      </c>
    </row>
    <row r="363" spans="1:2">
      <c r="A363" s="11">
        <f>Returns!A363</f>
        <v>0</v>
      </c>
      <c r="B363" s="1">
        <f>MAX(AVERAGE(Portfolios!$B$2:$B$1257)-Portfolios!B363, 0)</f>
        <v>0</v>
      </c>
    </row>
    <row r="364" spans="1:2">
      <c r="A364" s="11">
        <f>Returns!A364</f>
        <v>0</v>
      </c>
      <c r="B364" s="1">
        <f>MAX(AVERAGE(Portfolios!$B$2:$B$1257)-Portfolios!B364, 0)</f>
        <v>0</v>
      </c>
    </row>
    <row r="365" spans="1:2">
      <c r="A365" s="11">
        <f>Returns!A365</f>
        <v>0</v>
      </c>
      <c r="B365" s="1">
        <f>MAX(AVERAGE(Portfolios!$B$2:$B$1257)-Portfolios!B365, 0)</f>
        <v>0</v>
      </c>
    </row>
    <row r="366" spans="1:2">
      <c r="A366" s="11">
        <f>Returns!A366</f>
        <v>0</v>
      </c>
      <c r="B366" s="1">
        <f>MAX(AVERAGE(Portfolios!$B$2:$B$1257)-Portfolios!B366, 0)</f>
        <v>0</v>
      </c>
    </row>
    <row r="367" spans="1:2">
      <c r="A367" s="11">
        <f>Returns!A367</f>
        <v>0</v>
      </c>
      <c r="B367" s="1">
        <f>MAX(AVERAGE(Portfolios!$B$2:$B$1257)-Portfolios!B367, 0)</f>
        <v>0</v>
      </c>
    </row>
    <row r="368" spans="1:2">
      <c r="A368" s="11">
        <f>Returns!A368</f>
        <v>0</v>
      </c>
      <c r="B368" s="1">
        <f>MAX(AVERAGE(Portfolios!$B$2:$B$1257)-Portfolios!B368, 0)</f>
        <v>0</v>
      </c>
    </row>
    <row r="369" spans="1:2">
      <c r="A369" s="11">
        <f>Returns!A369</f>
        <v>0</v>
      </c>
      <c r="B369" s="1">
        <f>MAX(AVERAGE(Portfolios!$B$2:$B$1257)-Portfolios!B369, 0)</f>
        <v>0</v>
      </c>
    </row>
    <row r="370" spans="1:2">
      <c r="A370" s="11">
        <f>Returns!A370</f>
        <v>0</v>
      </c>
      <c r="B370" s="1">
        <f>MAX(AVERAGE(Portfolios!$B$2:$B$1257)-Portfolios!B370, 0)</f>
        <v>0</v>
      </c>
    </row>
    <row r="371" spans="1:2">
      <c r="A371" s="11">
        <f>Returns!A371</f>
        <v>0</v>
      </c>
      <c r="B371" s="1">
        <f>MAX(AVERAGE(Portfolios!$B$2:$B$1257)-Portfolios!B371, 0)</f>
        <v>0</v>
      </c>
    </row>
    <row r="372" spans="1:2">
      <c r="A372" s="11">
        <f>Returns!A372</f>
        <v>0</v>
      </c>
      <c r="B372" s="1">
        <f>MAX(AVERAGE(Portfolios!$B$2:$B$1257)-Portfolios!B372, 0)</f>
        <v>0</v>
      </c>
    </row>
    <row r="373" spans="1:2">
      <c r="A373" s="11">
        <f>Returns!A373</f>
        <v>0</v>
      </c>
      <c r="B373" s="1">
        <f>MAX(AVERAGE(Portfolios!$B$2:$B$1257)-Portfolios!B373, 0)</f>
        <v>0</v>
      </c>
    </row>
    <row r="374" spans="1:2">
      <c r="A374" s="11">
        <f>Returns!A374</f>
        <v>0</v>
      </c>
      <c r="B374" s="1">
        <f>MAX(AVERAGE(Portfolios!$B$2:$B$1257)-Portfolios!B374, 0)</f>
        <v>0</v>
      </c>
    </row>
    <row r="375" spans="1:2">
      <c r="A375" s="11">
        <f>Returns!A375</f>
        <v>0</v>
      </c>
      <c r="B375" s="1">
        <f>MAX(AVERAGE(Portfolios!$B$2:$B$1257)-Portfolios!B375, 0)</f>
        <v>0</v>
      </c>
    </row>
    <row r="376" spans="1:2">
      <c r="A376" s="11">
        <f>Returns!A376</f>
        <v>0</v>
      </c>
      <c r="B376" s="1">
        <f>MAX(AVERAGE(Portfolios!$B$2:$B$1257)-Portfolios!B376, 0)</f>
        <v>0</v>
      </c>
    </row>
    <row r="377" spans="1:2">
      <c r="A377" s="11">
        <f>Returns!A377</f>
        <v>0</v>
      </c>
      <c r="B377" s="1">
        <f>MAX(AVERAGE(Portfolios!$B$2:$B$1257)-Portfolios!B377, 0)</f>
        <v>0</v>
      </c>
    </row>
    <row r="378" spans="1:2">
      <c r="A378" s="11">
        <f>Returns!A378</f>
        <v>0</v>
      </c>
      <c r="B378" s="1">
        <f>MAX(AVERAGE(Portfolios!$B$2:$B$1257)-Portfolios!B378, 0)</f>
        <v>0</v>
      </c>
    </row>
    <row r="379" spans="1:2">
      <c r="A379" s="11">
        <f>Returns!A379</f>
        <v>0</v>
      </c>
      <c r="B379" s="1">
        <f>MAX(AVERAGE(Portfolios!$B$2:$B$1257)-Portfolios!B379, 0)</f>
        <v>0</v>
      </c>
    </row>
    <row r="380" spans="1:2">
      <c r="A380" s="11">
        <f>Returns!A380</f>
        <v>0</v>
      </c>
      <c r="B380" s="1">
        <f>MAX(AVERAGE(Portfolios!$B$2:$B$1257)-Portfolios!B380, 0)</f>
        <v>0</v>
      </c>
    </row>
    <row r="381" spans="1:2">
      <c r="A381" s="11">
        <f>Returns!A381</f>
        <v>0</v>
      </c>
      <c r="B381" s="1">
        <f>MAX(AVERAGE(Portfolios!$B$2:$B$1257)-Portfolios!B381, 0)</f>
        <v>0</v>
      </c>
    </row>
    <row r="382" spans="1:2">
      <c r="A382" s="11">
        <f>Returns!A382</f>
        <v>0</v>
      </c>
      <c r="B382" s="1">
        <f>MAX(AVERAGE(Portfolios!$B$2:$B$1257)-Portfolios!B382, 0)</f>
        <v>0</v>
      </c>
    </row>
    <row r="383" spans="1:2">
      <c r="A383" s="11">
        <f>Returns!A383</f>
        <v>0</v>
      </c>
      <c r="B383" s="1">
        <f>MAX(AVERAGE(Portfolios!$B$2:$B$1257)-Portfolios!B383, 0)</f>
        <v>0</v>
      </c>
    </row>
    <row r="384" spans="1:2">
      <c r="A384" s="11">
        <f>Returns!A384</f>
        <v>0</v>
      </c>
      <c r="B384" s="1">
        <f>MAX(AVERAGE(Portfolios!$B$2:$B$1257)-Portfolios!B384, 0)</f>
        <v>0</v>
      </c>
    </row>
    <row r="385" spans="1:2">
      <c r="A385" s="11">
        <f>Returns!A385</f>
        <v>0</v>
      </c>
      <c r="B385" s="1">
        <f>MAX(AVERAGE(Portfolios!$B$2:$B$1257)-Portfolios!B385, 0)</f>
        <v>0</v>
      </c>
    </row>
    <row r="386" spans="1:2">
      <c r="A386" s="11">
        <f>Returns!A386</f>
        <v>0</v>
      </c>
      <c r="B386" s="1">
        <f>MAX(AVERAGE(Portfolios!$B$2:$B$1257)-Portfolios!B386, 0)</f>
        <v>0</v>
      </c>
    </row>
    <row r="387" spans="1:2">
      <c r="A387" s="11">
        <f>Returns!A387</f>
        <v>0</v>
      </c>
      <c r="B387" s="1">
        <f>MAX(AVERAGE(Portfolios!$B$2:$B$1257)-Portfolios!B387, 0)</f>
        <v>0</v>
      </c>
    </row>
    <row r="388" spans="1:2">
      <c r="A388" s="11">
        <f>Returns!A388</f>
        <v>0</v>
      </c>
      <c r="B388" s="1">
        <f>MAX(AVERAGE(Portfolios!$B$2:$B$1257)-Portfolios!B388, 0)</f>
        <v>0</v>
      </c>
    </row>
    <row r="389" spans="1:2">
      <c r="A389" s="11">
        <f>Returns!A389</f>
        <v>0</v>
      </c>
      <c r="B389" s="1">
        <f>MAX(AVERAGE(Portfolios!$B$2:$B$1257)-Portfolios!B389, 0)</f>
        <v>0</v>
      </c>
    </row>
    <row r="390" spans="1:2">
      <c r="A390" s="11">
        <f>Returns!A390</f>
        <v>0</v>
      </c>
      <c r="B390" s="1">
        <f>MAX(AVERAGE(Portfolios!$B$2:$B$1257)-Portfolios!B390, 0)</f>
        <v>0</v>
      </c>
    </row>
    <row r="391" spans="1:2">
      <c r="A391" s="11">
        <f>Returns!A391</f>
        <v>0</v>
      </c>
      <c r="B391" s="1">
        <f>MAX(AVERAGE(Portfolios!$B$2:$B$1257)-Portfolios!B391, 0)</f>
        <v>0</v>
      </c>
    </row>
    <row r="392" spans="1:2">
      <c r="A392" s="11">
        <f>Returns!A392</f>
        <v>0</v>
      </c>
      <c r="B392" s="1">
        <f>MAX(AVERAGE(Portfolios!$B$2:$B$1257)-Portfolios!B392, 0)</f>
        <v>0</v>
      </c>
    </row>
    <row r="393" spans="1:2">
      <c r="A393" s="11">
        <f>Returns!A393</f>
        <v>0</v>
      </c>
      <c r="B393" s="1">
        <f>MAX(AVERAGE(Portfolios!$B$2:$B$1257)-Portfolios!B393, 0)</f>
        <v>0</v>
      </c>
    </row>
    <row r="394" spans="1:2">
      <c r="A394" s="11">
        <f>Returns!A394</f>
        <v>0</v>
      </c>
      <c r="B394" s="1">
        <f>MAX(AVERAGE(Portfolios!$B$2:$B$1257)-Portfolios!B394, 0)</f>
        <v>0</v>
      </c>
    </row>
    <row r="395" spans="1:2">
      <c r="A395" s="11">
        <f>Returns!A395</f>
        <v>0</v>
      </c>
      <c r="B395" s="1">
        <f>MAX(AVERAGE(Portfolios!$B$2:$B$1257)-Portfolios!B395, 0)</f>
        <v>0</v>
      </c>
    </row>
    <row r="396" spans="1:2">
      <c r="A396" s="11">
        <f>Returns!A396</f>
        <v>0</v>
      </c>
      <c r="B396" s="1">
        <f>MAX(AVERAGE(Portfolios!$B$2:$B$1257)-Portfolios!B396, 0)</f>
        <v>0</v>
      </c>
    </row>
    <row r="397" spans="1:2">
      <c r="A397" s="11">
        <f>Returns!A397</f>
        <v>0</v>
      </c>
      <c r="B397" s="1">
        <f>MAX(AVERAGE(Portfolios!$B$2:$B$1257)-Portfolios!B397, 0)</f>
        <v>0</v>
      </c>
    </row>
    <row r="398" spans="1:2">
      <c r="A398" s="11">
        <f>Returns!A398</f>
        <v>0</v>
      </c>
      <c r="B398" s="1">
        <f>MAX(AVERAGE(Portfolios!$B$2:$B$1257)-Portfolios!B398, 0)</f>
        <v>0</v>
      </c>
    </row>
    <row r="399" spans="1:2">
      <c r="A399" s="11">
        <f>Returns!A399</f>
        <v>0</v>
      </c>
      <c r="B399" s="1">
        <f>MAX(AVERAGE(Portfolios!$B$2:$B$1257)-Portfolios!B399, 0)</f>
        <v>0</v>
      </c>
    </row>
    <row r="400" spans="1:2">
      <c r="A400" s="11">
        <f>Returns!A400</f>
        <v>0</v>
      </c>
      <c r="B400" s="1">
        <f>MAX(AVERAGE(Portfolios!$B$2:$B$1257)-Portfolios!B400, 0)</f>
        <v>0</v>
      </c>
    </row>
    <row r="401" spans="1:2">
      <c r="A401" s="11">
        <f>Returns!A401</f>
        <v>0</v>
      </c>
      <c r="B401" s="1">
        <f>MAX(AVERAGE(Portfolios!$B$2:$B$1257)-Portfolios!B401, 0)</f>
        <v>0</v>
      </c>
    </row>
    <row r="402" spans="1:2">
      <c r="A402" s="11">
        <f>Returns!A402</f>
        <v>0</v>
      </c>
      <c r="B402" s="1">
        <f>MAX(AVERAGE(Portfolios!$B$2:$B$1257)-Portfolios!B402, 0)</f>
        <v>0</v>
      </c>
    </row>
    <row r="403" spans="1:2">
      <c r="A403" s="11">
        <f>Returns!A403</f>
        <v>0</v>
      </c>
      <c r="B403" s="1">
        <f>MAX(AVERAGE(Portfolios!$B$2:$B$1257)-Portfolios!B403, 0)</f>
        <v>0</v>
      </c>
    </row>
    <row r="404" spans="1:2">
      <c r="A404" s="11">
        <f>Returns!A404</f>
        <v>0</v>
      </c>
      <c r="B404" s="1">
        <f>MAX(AVERAGE(Portfolios!$B$2:$B$1257)-Portfolios!B404, 0)</f>
        <v>0</v>
      </c>
    </row>
    <row r="405" spans="1:2">
      <c r="A405" s="11">
        <f>Returns!A405</f>
        <v>0</v>
      </c>
      <c r="B405" s="1">
        <f>MAX(AVERAGE(Portfolios!$B$2:$B$1257)-Portfolios!B405, 0)</f>
        <v>0</v>
      </c>
    </row>
    <row r="406" spans="1:2">
      <c r="A406" s="11">
        <f>Returns!A406</f>
        <v>0</v>
      </c>
      <c r="B406" s="1">
        <f>MAX(AVERAGE(Portfolios!$B$2:$B$1257)-Portfolios!B406, 0)</f>
        <v>0</v>
      </c>
    </row>
    <row r="407" spans="1:2">
      <c r="A407" s="11">
        <f>Returns!A407</f>
        <v>0</v>
      </c>
      <c r="B407" s="1">
        <f>MAX(AVERAGE(Portfolios!$B$2:$B$1257)-Portfolios!B407, 0)</f>
        <v>0</v>
      </c>
    </row>
    <row r="408" spans="1:2">
      <c r="A408" s="11">
        <f>Returns!A408</f>
        <v>0</v>
      </c>
      <c r="B408" s="1">
        <f>MAX(AVERAGE(Portfolios!$B$2:$B$1257)-Portfolios!B408, 0)</f>
        <v>0</v>
      </c>
    </row>
    <row r="409" spans="1:2">
      <c r="A409" s="11">
        <f>Returns!A409</f>
        <v>0</v>
      </c>
      <c r="B409" s="1">
        <f>MAX(AVERAGE(Portfolios!$B$2:$B$1257)-Portfolios!B409, 0)</f>
        <v>0</v>
      </c>
    </row>
    <row r="410" spans="1:2">
      <c r="A410" s="11">
        <f>Returns!A410</f>
        <v>0</v>
      </c>
      <c r="B410" s="1">
        <f>MAX(AVERAGE(Portfolios!$B$2:$B$1257)-Portfolios!B410, 0)</f>
        <v>0</v>
      </c>
    </row>
    <row r="411" spans="1:2">
      <c r="A411" s="11">
        <f>Returns!A411</f>
        <v>0</v>
      </c>
      <c r="B411" s="1">
        <f>MAX(AVERAGE(Portfolios!$B$2:$B$1257)-Portfolios!B411, 0)</f>
        <v>0</v>
      </c>
    </row>
    <row r="412" spans="1:2">
      <c r="A412" s="11">
        <f>Returns!A412</f>
        <v>0</v>
      </c>
      <c r="B412" s="1">
        <f>MAX(AVERAGE(Portfolios!$B$2:$B$1257)-Portfolios!B412, 0)</f>
        <v>0</v>
      </c>
    </row>
    <row r="413" spans="1:2">
      <c r="A413" s="11">
        <f>Returns!A413</f>
        <v>0</v>
      </c>
      <c r="B413" s="1">
        <f>MAX(AVERAGE(Portfolios!$B$2:$B$1257)-Portfolios!B413, 0)</f>
        <v>0</v>
      </c>
    </row>
    <row r="414" spans="1:2">
      <c r="A414" s="11">
        <f>Returns!A414</f>
        <v>0</v>
      </c>
      <c r="B414" s="1">
        <f>MAX(AVERAGE(Portfolios!$B$2:$B$1257)-Portfolios!B414, 0)</f>
        <v>0</v>
      </c>
    </row>
    <row r="415" spans="1:2">
      <c r="A415" s="11">
        <f>Returns!A415</f>
        <v>0</v>
      </c>
      <c r="B415" s="1">
        <f>MAX(AVERAGE(Portfolios!$B$2:$B$1257)-Portfolios!B415, 0)</f>
        <v>0</v>
      </c>
    </row>
    <row r="416" spans="1:2">
      <c r="A416" s="11">
        <f>Returns!A416</f>
        <v>0</v>
      </c>
      <c r="B416" s="1">
        <f>MAX(AVERAGE(Portfolios!$B$2:$B$1257)-Portfolios!B416, 0)</f>
        <v>0</v>
      </c>
    </row>
    <row r="417" spans="1:2">
      <c r="A417" s="11">
        <f>Returns!A417</f>
        <v>0</v>
      </c>
      <c r="B417" s="1">
        <f>MAX(AVERAGE(Portfolios!$B$2:$B$1257)-Portfolios!B417, 0)</f>
        <v>0</v>
      </c>
    </row>
    <row r="418" spans="1:2">
      <c r="A418" s="11">
        <f>Returns!A418</f>
        <v>0</v>
      </c>
      <c r="B418" s="1">
        <f>MAX(AVERAGE(Portfolios!$B$2:$B$1257)-Portfolios!B418, 0)</f>
        <v>0</v>
      </c>
    </row>
    <row r="419" spans="1:2">
      <c r="A419" s="11">
        <f>Returns!A419</f>
        <v>0</v>
      </c>
      <c r="B419" s="1">
        <f>MAX(AVERAGE(Portfolios!$B$2:$B$1257)-Portfolios!B419, 0)</f>
        <v>0</v>
      </c>
    </row>
    <row r="420" spans="1:2">
      <c r="A420" s="11">
        <f>Returns!A420</f>
        <v>0</v>
      </c>
      <c r="B420" s="1">
        <f>MAX(AVERAGE(Portfolios!$B$2:$B$1257)-Portfolios!B420, 0)</f>
        <v>0</v>
      </c>
    </row>
    <row r="421" spans="1:2">
      <c r="A421" s="11">
        <f>Returns!A421</f>
        <v>0</v>
      </c>
      <c r="B421" s="1">
        <f>MAX(AVERAGE(Portfolios!$B$2:$B$1257)-Portfolios!B421, 0)</f>
        <v>0</v>
      </c>
    </row>
    <row r="422" spans="1:2">
      <c r="A422" s="11">
        <f>Returns!A422</f>
        <v>0</v>
      </c>
      <c r="B422" s="1">
        <f>MAX(AVERAGE(Portfolios!$B$2:$B$1257)-Portfolios!B422, 0)</f>
        <v>0</v>
      </c>
    </row>
    <row r="423" spans="1:2">
      <c r="A423" s="11">
        <f>Returns!A423</f>
        <v>0</v>
      </c>
      <c r="B423" s="1">
        <f>MAX(AVERAGE(Portfolios!$B$2:$B$1257)-Portfolios!B423, 0)</f>
        <v>0</v>
      </c>
    </row>
    <row r="424" spans="1:2">
      <c r="A424" s="11">
        <f>Returns!A424</f>
        <v>0</v>
      </c>
      <c r="B424" s="1">
        <f>MAX(AVERAGE(Portfolios!$B$2:$B$1257)-Portfolios!B424, 0)</f>
        <v>0</v>
      </c>
    </row>
    <row r="425" spans="1:2">
      <c r="A425" s="11">
        <f>Returns!A425</f>
        <v>0</v>
      </c>
      <c r="B425" s="1">
        <f>MAX(AVERAGE(Portfolios!$B$2:$B$1257)-Portfolios!B425, 0)</f>
        <v>0</v>
      </c>
    </row>
    <row r="426" spans="1:2">
      <c r="A426" s="11">
        <f>Returns!A426</f>
        <v>0</v>
      </c>
      <c r="B426" s="1">
        <f>MAX(AVERAGE(Portfolios!$B$2:$B$1257)-Portfolios!B426, 0)</f>
        <v>0</v>
      </c>
    </row>
    <row r="427" spans="1:2">
      <c r="A427" s="11">
        <f>Returns!A427</f>
        <v>0</v>
      </c>
      <c r="B427" s="1">
        <f>MAX(AVERAGE(Portfolios!$B$2:$B$1257)-Portfolios!B427, 0)</f>
        <v>0</v>
      </c>
    </row>
    <row r="428" spans="1:2">
      <c r="A428" s="11">
        <f>Returns!A428</f>
        <v>0</v>
      </c>
      <c r="B428" s="1">
        <f>MAX(AVERAGE(Portfolios!$B$2:$B$1257)-Portfolios!B428, 0)</f>
        <v>0</v>
      </c>
    </row>
    <row r="429" spans="1:2">
      <c r="A429" s="11">
        <f>Returns!A429</f>
        <v>0</v>
      </c>
      <c r="B429" s="1">
        <f>MAX(AVERAGE(Portfolios!$B$2:$B$1257)-Portfolios!B429, 0)</f>
        <v>0</v>
      </c>
    </row>
    <row r="430" spans="1:2">
      <c r="A430" s="11">
        <f>Returns!A430</f>
        <v>0</v>
      </c>
      <c r="B430" s="1">
        <f>MAX(AVERAGE(Portfolios!$B$2:$B$1257)-Portfolios!B430, 0)</f>
        <v>0</v>
      </c>
    </row>
    <row r="431" spans="1:2">
      <c r="A431" s="11">
        <f>Returns!A431</f>
        <v>0</v>
      </c>
      <c r="B431" s="1">
        <f>MAX(AVERAGE(Portfolios!$B$2:$B$1257)-Portfolios!B431, 0)</f>
        <v>0</v>
      </c>
    </row>
    <row r="432" spans="1:2">
      <c r="A432" s="11">
        <f>Returns!A432</f>
        <v>0</v>
      </c>
      <c r="B432" s="1">
        <f>MAX(AVERAGE(Portfolios!$B$2:$B$1257)-Portfolios!B432, 0)</f>
        <v>0</v>
      </c>
    </row>
    <row r="433" spans="1:2">
      <c r="A433" s="11">
        <f>Returns!A433</f>
        <v>0</v>
      </c>
      <c r="B433" s="1">
        <f>MAX(AVERAGE(Portfolios!$B$2:$B$1257)-Portfolios!B433, 0)</f>
        <v>0</v>
      </c>
    </row>
    <row r="434" spans="1:2">
      <c r="A434" s="11">
        <f>Returns!A434</f>
        <v>0</v>
      </c>
      <c r="B434" s="1">
        <f>MAX(AVERAGE(Portfolios!$B$2:$B$1257)-Portfolios!B434, 0)</f>
        <v>0</v>
      </c>
    </row>
    <row r="435" spans="1:2">
      <c r="A435" s="11">
        <f>Returns!A435</f>
        <v>0</v>
      </c>
      <c r="B435" s="1">
        <f>MAX(AVERAGE(Portfolios!$B$2:$B$1257)-Portfolios!B435, 0)</f>
        <v>0</v>
      </c>
    </row>
    <row r="436" spans="1:2">
      <c r="A436" s="11">
        <f>Returns!A436</f>
        <v>0</v>
      </c>
      <c r="B436" s="1">
        <f>MAX(AVERAGE(Portfolios!$B$2:$B$1257)-Portfolios!B436, 0)</f>
        <v>0</v>
      </c>
    </row>
    <row r="437" spans="1:2">
      <c r="A437" s="11">
        <f>Returns!A437</f>
        <v>0</v>
      </c>
      <c r="B437" s="1">
        <f>MAX(AVERAGE(Portfolios!$B$2:$B$1257)-Portfolios!B437, 0)</f>
        <v>0</v>
      </c>
    </row>
    <row r="438" spans="1:2">
      <c r="A438" s="11">
        <f>Returns!A438</f>
        <v>0</v>
      </c>
      <c r="B438" s="1">
        <f>MAX(AVERAGE(Portfolios!$B$2:$B$1257)-Portfolios!B438, 0)</f>
        <v>0</v>
      </c>
    </row>
    <row r="439" spans="1:2">
      <c r="A439" s="11">
        <f>Returns!A439</f>
        <v>0</v>
      </c>
      <c r="B439" s="1">
        <f>MAX(AVERAGE(Portfolios!$B$2:$B$1257)-Portfolios!B439, 0)</f>
        <v>0</v>
      </c>
    </row>
    <row r="440" spans="1:2">
      <c r="A440" s="11">
        <f>Returns!A440</f>
        <v>0</v>
      </c>
      <c r="B440" s="1">
        <f>MAX(AVERAGE(Portfolios!$B$2:$B$1257)-Portfolios!B440, 0)</f>
        <v>0</v>
      </c>
    </row>
    <row r="441" spans="1:2">
      <c r="A441" s="11">
        <f>Returns!A441</f>
        <v>0</v>
      </c>
      <c r="B441" s="1">
        <f>MAX(AVERAGE(Portfolios!$B$2:$B$1257)-Portfolios!B441, 0)</f>
        <v>0</v>
      </c>
    </row>
    <row r="442" spans="1:2">
      <c r="A442" s="11">
        <f>Returns!A442</f>
        <v>0</v>
      </c>
      <c r="B442" s="1">
        <f>MAX(AVERAGE(Portfolios!$B$2:$B$1257)-Portfolios!B442, 0)</f>
        <v>0</v>
      </c>
    </row>
    <row r="443" spans="1:2">
      <c r="A443" s="11">
        <f>Returns!A443</f>
        <v>0</v>
      </c>
      <c r="B443" s="1">
        <f>MAX(AVERAGE(Portfolios!$B$2:$B$1257)-Portfolios!B443, 0)</f>
        <v>0</v>
      </c>
    </row>
    <row r="444" spans="1:2">
      <c r="A444" s="11">
        <f>Returns!A444</f>
        <v>0</v>
      </c>
      <c r="B444" s="1">
        <f>MAX(AVERAGE(Portfolios!$B$2:$B$1257)-Portfolios!B444, 0)</f>
        <v>0</v>
      </c>
    </row>
    <row r="445" spans="1:2">
      <c r="A445" s="11">
        <f>Returns!A445</f>
        <v>0</v>
      </c>
      <c r="B445" s="1">
        <f>MAX(AVERAGE(Portfolios!$B$2:$B$1257)-Portfolios!B445, 0)</f>
        <v>0</v>
      </c>
    </row>
    <row r="446" spans="1:2">
      <c r="A446" s="11">
        <f>Returns!A446</f>
        <v>0</v>
      </c>
      <c r="B446" s="1">
        <f>MAX(AVERAGE(Portfolios!$B$2:$B$1257)-Portfolios!B446, 0)</f>
        <v>0</v>
      </c>
    </row>
    <row r="447" spans="1:2">
      <c r="A447" s="11">
        <f>Returns!A447</f>
        <v>0</v>
      </c>
      <c r="B447" s="1">
        <f>MAX(AVERAGE(Portfolios!$B$2:$B$1257)-Portfolios!B447, 0)</f>
        <v>0</v>
      </c>
    </row>
    <row r="448" spans="1:2">
      <c r="A448" s="11">
        <f>Returns!A448</f>
        <v>0</v>
      </c>
      <c r="B448" s="1">
        <f>MAX(AVERAGE(Portfolios!$B$2:$B$1257)-Portfolios!B448, 0)</f>
        <v>0</v>
      </c>
    </row>
    <row r="449" spans="1:2">
      <c r="A449" s="11">
        <f>Returns!A449</f>
        <v>0</v>
      </c>
      <c r="B449" s="1">
        <f>MAX(AVERAGE(Portfolios!$B$2:$B$1257)-Portfolios!B449, 0)</f>
        <v>0</v>
      </c>
    </row>
    <row r="450" spans="1:2">
      <c r="A450" s="11">
        <f>Returns!A450</f>
        <v>0</v>
      </c>
      <c r="B450" s="1">
        <f>MAX(AVERAGE(Portfolios!$B$2:$B$1257)-Portfolios!B450, 0)</f>
        <v>0</v>
      </c>
    </row>
    <row r="451" spans="1:2">
      <c r="A451" s="11">
        <f>Returns!A451</f>
        <v>0</v>
      </c>
      <c r="B451" s="1">
        <f>MAX(AVERAGE(Portfolios!$B$2:$B$1257)-Portfolios!B451, 0)</f>
        <v>0</v>
      </c>
    </row>
    <row r="452" spans="1:2">
      <c r="A452" s="11">
        <f>Returns!A452</f>
        <v>0</v>
      </c>
      <c r="B452" s="1">
        <f>MAX(AVERAGE(Portfolios!$B$2:$B$1257)-Portfolios!B452, 0)</f>
        <v>0</v>
      </c>
    </row>
    <row r="453" spans="1:2">
      <c r="A453" s="11">
        <f>Returns!A453</f>
        <v>0</v>
      </c>
      <c r="B453" s="1">
        <f>MAX(AVERAGE(Portfolios!$B$2:$B$1257)-Portfolios!B453, 0)</f>
        <v>0</v>
      </c>
    </row>
    <row r="454" spans="1:2">
      <c r="A454" s="11">
        <f>Returns!A454</f>
        <v>0</v>
      </c>
      <c r="B454" s="1">
        <f>MAX(AVERAGE(Portfolios!$B$2:$B$1257)-Portfolios!B454, 0)</f>
        <v>0</v>
      </c>
    </row>
    <row r="455" spans="1:2">
      <c r="A455" s="11">
        <f>Returns!A455</f>
        <v>0</v>
      </c>
      <c r="B455" s="1">
        <f>MAX(AVERAGE(Portfolios!$B$2:$B$1257)-Portfolios!B455, 0)</f>
        <v>0</v>
      </c>
    </row>
    <row r="456" spans="1:2">
      <c r="A456" s="11">
        <f>Returns!A456</f>
        <v>0</v>
      </c>
      <c r="B456" s="1">
        <f>MAX(AVERAGE(Portfolios!$B$2:$B$1257)-Portfolios!B456, 0)</f>
        <v>0</v>
      </c>
    </row>
    <row r="457" spans="1:2">
      <c r="A457" s="11">
        <f>Returns!A457</f>
        <v>0</v>
      </c>
      <c r="B457" s="1">
        <f>MAX(AVERAGE(Portfolios!$B$2:$B$1257)-Portfolios!B457, 0)</f>
        <v>0</v>
      </c>
    </row>
    <row r="458" spans="1:2">
      <c r="A458" s="11">
        <f>Returns!A458</f>
        <v>0</v>
      </c>
      <c r="B458" s="1">
        <f>MAX(AVERAGE(Portfolios!$B$2:$B$1257)-Portfolios!B458, 0)</f>
        <v>0</v>
      </c>
    </row>
    <row r="459" spans="1:2">
      <c r="A459" s="11">
        <f>Returns!A459</f>
        <v>0</v>
      </c>
      <c r="B459" s="1">
        <f>MAX(AVERAGE(Portfolios!$B$2:$B$1257)-Portfolios!B459, 0)</f>
        <v>0</v>
      </c>
    </row>
    <row r="460" spans="1:2">
      <c r="A460" s="11">
        <f>Returns!A460</f>
        <v>0</v>
      </c>
      <c r="B460" s="1">
        <f>MAX(AVERAGE(Portfolios!$B$2:$B$1257)-Portfolios!B460, 0)</f>
        <v>0</v>
      </c>
    </row>
    <row r="461" spans="1:2">
      <c r="A461" s="11">
        <f>Returns!A461</f>
        <v>0</v>
      </c>
      <c r="B461" s="1">
        <f>MAX(AVERAGE(Portfolios!$B$2:$B$1257)-Portfolios!B461, 0)</f>
        <v>0</v>
      </c>
    </row>
    <row r="462" spans="1:2">
      <c r="A462" s="11">
        <f>Returns!A462</f>
        <v>0</v>
      </c>
      <c r="B462" s="1">
        <f>MAX(AVERAGE(Portfolios!$B$2:$B$1257)-Portfolios!B462, 0)</f>
        <v>0</v>
      </c>
    </row>
    <row r="463" spans="1:2">
      <c r="A463" s="11">
        <f>Returns!A463</f>
        <v>0</v>
      </c>
      <c r="B463" s="1">
        <f>MAX(AVERAGE(Portfolios!$B$2:$B$1257)-Portfolios!B463, 0)</f>
        <v>0</v>
      </c>
    </row>
    <row r="464" spans="1:2">
      <c r="A464" s="11">
        <f>Returns!A464</f>
        <v>0</v>
      </c>
      <c r="B464" s="1">
        <f>MAX(AVERAGE(Portfolios!$B$2:$B$1257)-Portfolios!B464, 0)</f>
        <v>0</v>
      </c>
    </row>
    <row r="465" spans="1:2">
      <c r="A465" s="11">
        <f>Returns!A465</f>
        <v>0</v>
      </c>
      <c r="B465" s="1">
        <f>MAX(AVERAGE(Portfolios!$B$2:$B$1257)-Portfolios!B465, 0)</f>
        <v>0</v>
      </c>
    </row>
    <row r="466" spans="1:2">
      <c r="A466" s="11">
        <f>Returns!A466</f>
        <v>0</v>
      </c>
      <c r="B466" s="1">
        <f>MAX(AVERAGE(Portfolios!$B$2:$B$1257)-Portfolios!B466, 0)</f>
        <v>0</v>
      </c>
    </row>
    <row r="467" spans="1:2">
      <c r="A467" s="11">
        <f>Returns!A467</f>
        <v>0</v>
      </c>
      <c r="B467" s="1">
        <f>MAX(AVERAGE(Portfolios!$B$2:$B$1257)-Portfolios!B467, 0)</f>
        <v>0</v>
      </c>
    </row>
    <row r="468" spans="1:2">
      <c r="A468" s="11">
        <f>Returns!A468</f>
        <v>0</v>
      </c>
      <c r="B468" s="1">
        <f>MAX(AVERAGE(Portfolios!$B$2:$B$1257)-Portfolios!B468, 0)</f>
        <v>0</v>
      </c>
    </row>
    <row r="469" spans="1:2">
      <c r="A469" s="11">
        <f>Returns!A469</f>
        <v>0</v>
      </c>
      <c r="B469" s="1">
        <f>MAX(AVERAGE(Portfolios!$B$2:$B$1257)-Portfolios!B469, 0)</f>
        <v>0</v>
      </c>
    </row>
    <row r="470" spans="1:2">
      <c r="A470" s="11">
        <f>Returns!A470</f>
        <v>0</v>
      </c>
      <c r="B470" s="1">
        <f>MAX(AVERAGE(Portfolios!$B$2:$B$1257)-Portfolios!B470, 0)</f>
        <v>0</v>
      </c>
    </row>
    <row r="471" spans="1:2">
      <c r="A471" s="11">
        <f>Returns!A471</f>
        <v>0</v>
      </c>
      <c r="B471" s="1">
        <f>MAX(AVERAGE(Portfolios!$B$2:$B$1257)-Portfolios!B471, 0)</f>
        <v>0</v>
      </c>
    </row>
    <row r="472" spans="1:2">
      <c r="A472" s="11">
        <f>Returns!A472</f>
        <v>0</v>
      </c>
      <c r="B472" s="1">
        <f>MAX(AVERAGE(Portfolios!$B$2:$B$1257)-Portfolios!B472, 0)</f>
        <v>0</v>
      </c>
    </row>
    <row r="473" spans="1:2">
      <c r="A473" s="11">
        <f>Returns!A473</f>
        <v>0</v>
      </c>
      <c r="B473" s="1">
        <f>MAX(AVERAGE(Portfolios!$B$2:$B$1257)-Portfolios!B473, 0)</f>
        <v>0</v>
      </c>
    </row>
    <row r="474" spans="1:2">
      <c r="A474" s="11">
        <f>Returns!A474</f>
        <v>0</v>
      </c>
      <c r="B474" s="1">
        <f>MAX(AVERAGE(Portfolios!$B$2:$B$1257)-Portfolios!B474, 0)</f>
        <v>0</v>
      </c>
    </row>
    <row r="475" spans="1:2">
      <c r="A475" s="11">
        <f>Returns!A475</f>
        <v>0</v>
      </c>
      <c r="B475" s="1">
        <f>MAX(AVERAGE(Portfolios!$B$2:$B$1257)-Portfolios!B475, 0)</f>
        <v>0</v>
      </c>
    </row>
    <row r="476" spans="1:2">
      <c r="A476" s="11">
        <f>Returns!A476</f>
        <v>0</v>
      </c>
      <c r="B476" s="1">
        <f>MAX(AVERAGE(Portfolios!$B$2:$B$1257)-Portfolios!B476, 0)</f>
        <v>0</v>
      </c>
    </row>
    <row r="477" spans="1:2">
      <c r="A477" s="11">
        <f>Returns!A477</f>
        <v>0</v>
      </c>
      <c r="B477" s="1">
        <f>MAX(AVERAGE(Portfolios!$B$2:$B$1257)-Portfolios!B477, 0)</f>
        <v>0</v>
      </c>
    </row>
    <row r="478" spans="1:2">
      <c r="A478" s="11">
        <f>Returns!A478</f>
        <v>0</v>
      </c>
      <c r="B478" s="1">
        <f>MAX(AVERAGE(Portfolios!$B$2:$B$1257)-Portfolios!B478, 0)</f>
        <v>0</v>
      </c>
    </row>
    <row r="479" spans="1:2">
      <c r="A479" s="11">
        <f>Returns!A479</f>
        <v>0</v>
      </c>
      <c r="B479" s="1">
        <f>MAX(AVERAGE(Portfolios!$B$2:$B$1257)-Portfolios!B479, 0)</f>
        <v>0</v>
      </c>
    </row>
    <row r="480" spans="1:2">
      <c r="A480" s="11">
        <f>Returns!A480</f>
        <v>0</v>
      </c>
      <c r="B480" s="1">
        <f>MAX(AVERAGE(Portfolios!$B$2:$B$1257)-Portfolios!B480, 0)</f>
        <v>0</v>
      </c>
    </row>
    <row r="481" spans="1:2">
      <c r="A481" s="11">
        <f>Returns!A481</f>
        <v>0</v>
      </c>
      <c r="B481" s="1">
        <f>MAX(AVERAGE(Portfolios!$B$2:$B$1257)-Portfolios!B481, 0)</f>
        <v>0</v>
      </c>
    </row>
    <row r="482" spans="1:2">
      <c r="A482" s="11">
        <f>Returns!A482</f>
        <v>0</v>
      </c>
      <c r="B482" s="1">
        <f>MAX(AVERAGE(Portfolios!$B$2:$B$1257)-Portfolios!B482, 0)</f>
        <v>0</v>
      </c>
    </row>
    <row r="483" spans="1:2">
      <c r="A483" s="11">
        <f>Returns!A483</f>
        <v>0</v>
      </c>
      <c r="B483" s="1">
        <f>MAX(AVERAGE(Portfolios!$B$2:$B$1257)-Portfolios!B483, 0)</f>
        <v>0</v>
      </c>
    </row>
    <row r="484" spans="1:2">
      <c r="A484" s="11">
        <f>Returns!A484</f>
        <v>0</v>
      </c>
      <c r="B484" s="1">
        <f>MAX(AVERAGE(Portfolios!$B$2:$B$1257)-Portfolios!B484, 0)</f>
        <v>0</v>
      </c>
    </row>
    <row r="485" spans="1:2">
      <c r="A485" s="11">
        <f>Returns!A485</f>
        <v>0</v>
      </c>
      <c r="B485" s="1">
        <f>MAX(AVERAGE(Portfolios!$B$2:$B$1257)-Portfolios!B485, 0)</f>
        <v>0</v>
      </c>
    </row>
    <row r="486" spans="1:2">
      <c r="A486" s="11">
        <f>Returns!A486</f>
        <v>0</v>
      </c>
      <c r="B486" s="1">
        <f>MAX(AVERAGE(Portfolios!$B$2:$B$1257)-Portfolios!B486, 0)</f>
        <v>0</v>
      </c>
    </row>
    <row r="487" spans="1:2">
      <c r="A487" s="11">
        <f>Returns!A487</f>
        <v>0</v>
      </c>
      <c r="B487" s="1">
        <f>MAX(AVERAGE(Portfolios!$B$2:$B$1257)-Portfolios!B487, 0)</f>
        <v>0</v>
      </c>
    </row>
    <row r="488" spans="1:2">
      <c r="A488" s="11">
        <f>Returns!A488</f>
        <v>0</v>
      </c>
      <c r="B488" s="1">
        <f>MAX(AVERAGE(Portfolios!$B$2:$B$1257)-Portfolios!B488, 0)</f>
        <v>0</v>
      </c>
    </row>
    <row r="489" spans="1:2">
      <c r="A489" s="11">
        <f>Returns!A489</f>
        <v>0</v>
      </c>
      <c r="B489" s="1">
        <f>MAX(AVERAGE(Portfolios!$B$2:$B$1257)-Portfolios!B489, 0)</f>
        <v>0</v>
      </c>
    </row>
    <row r="490" spans="1:2">
      <c r="A490" s="11">
        <f>Returns!A490</f>
        <v>0</v>
      </c>
      <c r="B490" s="1">
        <f>MAX(AVERAGE(Portfolios!$B$2:$B$1257)-Portfolios!B490, 0)</f>
        <v>0</v>
      </c>
    </row>
    <row r="491" spans="1:2">
      <c r="A491" s="11">
        <f>Returns!A491</f>
        <v>0</v>
      </c>
      <c r="B491" s="1">
        <f>MAX(AVERAGE(Portfolios!$B$2:$B$1257)-Portfolios!B491, 0)</f>
        <v>0</v>
      </c>
    </row>
    <row r="492" spans="1:2">
      <c r="A492" s="11">
        <f>Returns!A492</f>
        <v>0</v>
      </c>
      <c r="B492" s="1">
        <f>MAX(AVERAGE(Portfolios!$B$2:$B$1257)-Portfolios!B492, 0)</f>
        <v>0</v>
      </c>
    </row>
    <row r="493" spans="1:2">
      <c r="A493" s="11">
        <f>Returns!A493</f>
        <v>0</v>
      </c>
      <c r="B493" s="1">
        <f>MAX(AVERAGE(Portfolios!$B$2:$B$1257)-Portfolios!B493, 0)</f>
        <v>0</v>
      </c>
    </row>
    <row r="494" spans="1:2">
      <c r="A494" s="11">
        <f>Returns!A494</f>
        <v>0</v>
      </c>
      <c r="B494" s="1">
        <f>MAX(AVERAGE(Portfolios!$B$2:$B$1257)-Portfolios!B494, 0)</f>
        <v>0</v>
      </c>
    </row>
    <row r="495" spans="1:2">
      <c r="A495" s="11">
        <f>Returns!A495</f>
        <v>0</v>
      </c>
      <c r="B495" s="1">
        <f>MAX(AVERAGE(Portfolios!$B$2:$B$1257)-Portfolios!B495, 0)</f>
        <v>0</v>
      </c>
    </row>
    <row r="496" spans="1:2">
      <c r="A496" s="11">
        <f>Returns!A496</f>
        <v>0</v>
      </c>
      <c r="B496" s="1">
        <f>MAX(AVERAGE(Portfolios!$B$2:$B$1257)-Portfolios!B496, 0)</f>
        <v>0</v>
      </c>
    </row>
    <row r="497" spans="1:2">
      <c r="A497" s="11">
        <f>Returns!A497</f>
        <v>0</v>
      </c>
      <c r="B497" s="1">
        <f>MAX(AVERAGE(Portfolios!$B$2:$B$1257)-Portfolios!B497, 0)</f>
        <v>0</v>
      </c>
    </row>
    <row r="498" spans="1:2">
      <c r="A498" s="11">
        <f>Returns!A498</f>
        <v>0</v>
      </c>
      <c r="B498" s="1">
        <f>MAX(AVERAGE(Portfolios!$B$2:$B$1257)-Portfolios!B498, 0)</f>
        <v>0</v>
      </c>
    </row>
    <row r="499" spans="1:2">
      <c r="A499" s="11">
        <f>Returns!A499</f>
        <v>0</v>
      </c>
      <c r="B499" s="1">
        <f>MAX(AVERAGE(Portfolios!$B$2:$B$1257)-Portfolios!B499, 0)</f>
        <v>0</v>
      </c>
    </row>
    <row r="500" spans="1:2">
      <c r="A500" s="11">
        <f>Returns!A500</f>
        <v>0</v>
      </c>
      <c r="B500" s="1">
        <f>MAX(AVERAGE(Portfolios!$B$2:$B$1257)-Portfolios!B500, 0)</f>
        <v>0</v>
      </c>
    </row>
    <row r="501" spans="1:2">
      <c r="A501" s="11">
        <f>Returns!A501</f>
        <v>0</v>
      </c>
      <c r="B501" s="1">
        <f>MAX(AVERAGE(Portfolios!$B$2:$B$1257)-Portfolios!B501, 0)</f>
        <v>0</v>
      </c>
    </row>
    <row r="502" spans="1:2">
      <c r="A502" s="11">
        <f>Returns!A502</f>
        <v>0</v>
      </c>
      <c r="B502" s="1">
        <f>MAX(AVERAGE(Portfolios!$B$2:$B$1257)-Portfolios!B502, 0)</f>
        <v>0</v>
      </c>
    </row>
    <row r="503" spans="1:2">
      <c r="A503" s="11">
        <f>Returns!A503</f>
        <v>0</v>
      </c>
      <c r="B503" s="1">
        <f>MAX(AVERAGE(Portfolios!$B$2:$B$1257)-Portfolios!B503, 0)</f>
        <v>0</v>
      </c>
    </row>
    <row r="504" spans="1:2">
      <c r="A504" s="11">
        <f>Returns!A504</f>
        <v>0</v>
      </c>
      <c r="B504" s="1">
        <f>MAX(AVERAGE(Portfolios!$B$2:$B$1257)-Portfolios!B504, 0)</f>
        <v>0</v>
      </c>
    </row>
    <row r="505" spans="1:2">
      <c r="A505" s="11">
        <f>Returns!A505</f>
        <v>0</v>
      </c>
      <c r="B505" s="1">
        <f>MAX(AVERAGE(Portfolios!$B$2:$B$1257)-Portfolios!B505, 0)</f>
        <v>0</v>
      </c>
    </row>
    <row r="506" spans="1:2">
      <c r="A506" s="11">
        <f>Returns!A506</f>
        <v>0</v>
      </c>
      <c r="B506" s="1">
        <f>MAX(AVERAGE(Portfolios!$B$2:$B$1257)-Portfolios!B506, 0)</f>
        <v>0</v>
      </c>
    </row>
    <row r="507" spans="1:2">
      <c r="A507" s="11">
        <f>Returns!A507</f>
        <v>0</v>
      </c>
      <c r="B507" s="1">
        <f>MAX(AVERAGE(Portfolios!$B$2:$B$1257)-Portfolios!B507, 0)</f>
        <v>0</v>
      </c>
    </row>
    <row r="508" spans="1:2">
      <c r="A508" s="11">
        <f>Returns!A508</f>
        <v>0</v>
      </c>
      <c r="B508" s="1">
        <f>MAX(AVERAGE(Portfolios!$B$2:$B$1257)-Portfolios!B508, 0)</f>
        <v>0</v>
      </c>
    </row>
    <row r="509" spans="1:2">
      <c r="A509" s="11">
        <f>Returns!A509</f>
        <v>0</v>
      </c>
      <c r="B509" s="1">
        <f>MAX(AVERAGE(Portfolios!$B$2:$B$1257)-Portfolios!B509, 0)</f>
        <v>0</v>
      </c>
    </row>
    <row r="510" spans="1:2">
      <c r="A510" s="11">
        <f>Returns!A510</f>
        <v>0</v>
      </c>
      <c r="B510" s="1">
        <f>MAX(AVERAGE(Portfolios!$B$2:$B$1257)-Portfolios!B510, 0)</f>
        <v>0</v>
      </c>
    </row>
    <row r="511" spans="1:2">
      <c r="A511" s="11">
        <f>Returns!A511</f>
        <v>0</v>
      </c>
      <c r="B511" s="1">
        <f>MAX(AVERAGE(Portfolios!$B$2:$B$1257)-Portfolios!B511, 0)</f>
        <v>0</v>
      </c>
    </row>
    <row r="512" spans="1:2">
      <c r="A512" s="11">
        <f>Returns!A512</f>
        <v>0</v>
      </c>
      <c r="B512" s="1">
        <f>MAX(AVERAGE(Portfolios!$B$2:$B$1257)-Portfolios!B512, 0)</f>
        <v>0</v>
      </c>
    </row>
    <row r="513" spans="1:2">
      <c r="A513" s="11">
        <f>Returns!A513</f>
        <v>0</v>
      </c>
      <c r="B513" s="1">
        <f>MAX(AVERAGE(Portfolios!$B$2:$B$1257)-Portfolios!B513, 0)</f>
        <v>0</v>
      </c>
    </row>
    <row r="514" spans="1:2">
      <c r="A514" s="11">
        <f>Returns!A514</f>
        <v>0</v>
      </c>
      <c r="B514" s="1">
        <f>MAX(AVERAGE(Portfolios!$B$2:$B$1257)-Portfolios!B514, 0)</f>
        <v>0</v>
      </c>
    </row>
    <row r="515" spans="1:2">
      <c r="A515" s="11">
        <f>Returns!A515</f>
        <v>0</v>
      </c>
      <c r="B515" s="1">
        <f>MAX(AVERAGE(Portfolios!$B$2:$B$1257)-Portfolios!B515, 0)</f>
        <v>0</v>
      </c>
    </row>
    <row r="516" spans="1:2">
      <c r="A516" s="11">
        <f>Returns!A516</f>
        <v>0</v>
      </c>
      <c r="B516" s="1">
        <f>MAX(AVERAGE(Portfolios!$B$2:$B$1257)-Portfolios!B516, 0)</f>
        <v>0</v>
      </c>
    </row>
    <row r="517" spans="1:2">
      <c r="A517" s="11">
        <f>Returns!A517</f>
        <v>0</v>
      </c>
      <c r="B517" s="1">
        <f>MAX(AVERAGE(Portfolios!$B$2:$B$1257)-Portfolios!B517, 0)</f>
        <v>0</v>
      </c>
    </row>
    <row r="518" spans="1:2">
      <c r="A518" s="11">
        <f>Returns!A518</f>
        <v>0</v>
      </c>
      <c r="B518" s="1">
        <f>MAX(AVERAGE(Portfolios!$B$2:$B$1257)-Portfolios!B518, 0)</f>
        <v>0</v>
      </c>
    </row>
    <row r="519" spans="1:2">
      <c r="A519" s="11">
        <f>Returns!A519</f>
        <v>0</v>
      </c>
      <c r="B519" s="1">
        <f>MAX(AVERAGE(Portfolios!$B$2:$B$1257)-Portfolios!B519, 0)</f>
        <v>0</v>
      </c>
    </row>
    <row r="520" spans="1:2">
      <c r="A520" s="11">
        <f>Returns!A520</f>
        <v>0</v>
      </c>
      <c r="B520" s="1">
        <f>MAX(AVERAGE(Portfolios!$B$2:$B$1257)-Portfolios!B520, 0)</f>
        <v>0</v>
      </c>
    </row>
    <row r="521" spans="1:2">
      <c r="A521" s="11">
        <f>Returns!A521</f>
        <v>0</v>
      </c>
      <c r="B521" s="1">
        <f>MAX(AVERAGE(Portfolios!$B$2:$B$1257)-Portfolios!B521, 0)</f>
        <v>0</v>
      </c>
    </row>
    <row r="522" spans="1:2">
      <c r="A522" s="11">
        <f>Returns!A522</f>
        <v>0</v>
      </c>
      <c r="B522" s="1">
        <f>MAX(AVERAGE(Portfolios!$B$2:$B$1257)-Portfolios!B522, 0)</f>
        <v>0</v>
      </c>
    </row>
    <row r="523" spans="1:2">
      <c r="A523" s="11">
        <f>Returns!A523</f>
        <v>0</v>
      </c>
      <c r="B523" s="1">
        <f>MAX(AVERAGE(Portfolios!$B$2:$B$1257)-Portfolios!B523, 0)</f>
        <v>0</v>
      </c>
    </row>
    <row r="524" spans="1:2">
      <c r="A524" s="11">
        <f>Returns!A524</f>
        <v>0</v>
      </c>
      <c r="B524" s="1">
        <f>MAX(AVERAGE(Portfolios!$B$2:$B$1257)-Portfolios!B524, 0)</f>
        <v>0</v>
      </c>
    </row>
    <row r="525" spans="1:2">
      <c r="A525" s="11">
        <f>Returns!A525</f>
        <v>0</v>
      </c>
      <c r="B525" s="1">
        <f>MAX(AVERAGE(Portfolios!$B$2:$B$1257)-Portfolios!B525, 0)</f>
        <v>0</v>
      </c>
    </row>
    <row r="526" spans="1:2">
      <c r="A526" s="11">
        <f>Returns!A526</f>
        <v>0</v>
      </c>
      <c r="B526" s="1">
        <f>MAX(AVERAGE(Portfolios!$B$2:$B$1257)-Portfolios!B526, 0)</f>
        <v>0</v>
      </c>
    </row>
    <row r="527" spans="1:2">
      <c r="A527" s="11">
        <f>Returns!A527</f>
        <v>0</v>
      </c>
      <c r="B527" s="1">
        <f>MAX(AVERAGE(Portfolios!$B$2:$B$1257)-Portfolios!B527, 0)</f>
        <v>0</v>
      </c>
    </row>
    <row r="528" spans="1:2">
      <c r="A528" s="11">
        <f>Returns!A528</f>
        <v>0</v>
      </c>
      <c r="B528" s="1">
        <f>MAX(AVERAGE(Portfolios!$B$2:$B$1257)-Portfolios!B528, 0)</f>
        <v>0</v>
      </c>
    </row>
    <row r="529" spans="1:2">
      <c r="A529" s="11">
        <f>Returns!A529</f>
        <v>0</v>
      </c>
      <c r="B529" s="1">
        <f>MAX(AVERAGE(Portfolios!$B$2:$B$1257)-Portfolios!B529, 0)</f>
        <v>0</v>
      </c>
    </row>
    <row r="530" spans="1:2">
      <c r="A530" s="11">
        <f>Returns!A530</f>
        <v>0</v>
      </c>
      <c r="B530" s="1">
        <f>MAX(AVERAGE(Portfolios!$B$2:$B$1257)-Portfolios!B530, 0)</f>
        <v>0</v>
      </c>
    </row>
    <row r="531" spans="1:2">
      <c r="A531" s="11">
        <f>Returns!A531</f>
        <v>0</v>
      </c>
      <c r="B531" s="1">
        <f>MAX(AVERAGE(Portfolios!$B$2:$B$1257)-Portfolios!B531, 0)</f>
        <v>0</v>
      </c>
    </row>
    <row r="532" spans="1:2">
      <c r="A532" s="11">
        <f>Returns!A532</f>
        <v>0</v>
      </c>
      <c r="B532" s="1">
        <f>MAX(AVERAGE(Portfolios!$B$2:$B$1257)-Portfolios!B532, 0)</f>
        <v>0</v>
      </c>
    </row>
    <row r="533" spans="1:2">
      <c r="A533" s="11">
        <f>Returns!A533</f>
        <v>0</v>
      </c>
      <c r="B533" s="1">
        <f>MAX(AVERAGE(Portfolios!$B$2:$B$1257)-Portfolios!B533, 0)</f>
        <v>0</v>
      </c>
    </row>
    <row r="534" spans="1:2">
      <c r="A534" s="11">
        <f>Returns!A534</f>
        <v>0</v>
      </c>
      <c r="B534" s="1">
        <f>MAX(AVERAGE(Portfolios!$B$2:$B$1257)-Portfolios!B534, 0)</f>
        <v>0</v>
      </c>
    </row>
    <row r="535" spans="1:2">
      <c r="A535" s="11">
        <f>Returns!A535</f>
        <v>0</v>
      </c>
      <c r="B535" s="1">
        <f>MAX(AVERAGE(Portfolios!$B$2:$B$1257)-Portfolios!B535, 0)</f>
        <v>0</v>
      </c>
    </row>
    <row r="536" spans="1:2">
      <c r="A536" s="11">
        <f>Returns!A536</f>
        <v>0</v>
      </c>
      <c r="B536" s="1">
        <f>MAX(AVERAGE(Portfolios!$B$2:$B$1257)-Portfolios!B536, 0)</f>
        <v>0</v>
      </c>
    </row>
    <row r="537" spans="1:2">
      <c r="A537" s="11">
        <f>Returns!A537</f>
        <v>0</v>
      </c>
      <c r="B537" s="1">
        <f>MAX(AVERAGE(Portfolios!$B$2:$B$1257)-Portfolios!B537, 0)</f>
        <v>0</v>
      </c>
    </row>
    <row r="538" spans="1:2">
      <c r="A538" s="11">
        <f>Returns!A538</f>
        <v>0</v>
      </c>
      <c r="B538" s="1">
        <f>MAX(AVERAGE(Portfolios!$B$2:$B$1257)-Portfolios!B538, 0)</f>
        <v>0</v>
      </c>
    </row>
    <row r="539" spans="1:2">
      <c r="A539" s="11">
        <f>Returns!A539</f>
        <v>0</v>
      </c>
      <c r="B539" s="1">
        <f>MAX(AVERAGE(Portfolios!$B$2:$B$1257)-Portfolios!B539, 0)</f>
        <v>0</v>
      </c>
    </row>
    <row r="540" spans="1:2">
      <c r="A540" s="11">
        <f>Returns!A540</f>
        <v>0</v>
      </c>
      <c r="B540" s="1">
        <f>MAX(AVERAGE(Portfolios!$B$2:$B$1257)-Portfolios!B540, 0)</f>
        <v>0</v>
      </c>
    </row>
    <row r="541" spans="1:2">
      <c r="A541" s="11">
        <f>Returns!A541</f>
        <v>0</v>
      </c>
      <c r="B541" s="1">
        <f>MAX(AVERAGE(Portfolios!$B$2:$B$1257)-Portfolios!B541, 0)</f>
        <v>0</v>
      </c>
    </row>
    <row r="542" spans="1:2">
      <c r="A542" s="11">
        <f>Returns!A542</f>
        <v>0</v>
      </c>
      <c r="B542" s="1">
        <f>MAX(AVERAGE(Portfolios!$B$2:$B$1257)-Portfolios!B542, 0)</f>
        <v>0</v>
      </c>
    </row>
    <row r="543" spans="1:2">
      <c r="A543" s="11">
        <f>Returns!A543</f>
        <v>0</v>
      </c>
      <c r="B543" s="1">
        <f>MAX(AVERAGE(Portfolios!$B$2:$B$1257)-Portfolios!B543, 0)</f>
        <v>0</v>
      </c>
    </row>
    <row r="544" spans="1:2">
      <c r="A544" s="11">
        <f>Returns!A544</f>
        <v>0</v>
      </c>
      <c r="B544" s="1">
        <f>MAX(AVERAGE(Portfolios!$B$2:$B$1257)-Portfolios!B544, 0)</f>
        <v>0</v>
      </c>
    </row>
    <row r="545" spans="1:2">
      <c r="A545" s="11">
        <f>Returns!A545</f>
        <v>0</v>
      </c>
      <c r="B545" s="1">
        <f>MAX(AVERAGE(Portfolios!$B$2:$B$1257)-Portfolios!B545, 0)</f>
        <v>0</v>
      </c>
    </row>
    <row r="546" spans="1:2">
      <c r="A546" s="11">
        <f>Returns!A546</f>
        <v>0</v>
      </c>
      <c r="B546" s="1">
        <f>MAX(AVERAGE(Portfolios!$B$2:$B$1257)-Portfolios!B546, 0)</f>
        <v>0</v>
      </c>
    </row>
    <row r="547" spans="1:2">
      <c r="A547" s="11">
        <f>Returns!A547</f>
        <v>0</v>
      </c>
      <c r="B547" s="1">
        <f>MAX(AVERAGE(Portfolios!$B$2:$B$1257)-Portfolios!B547, 0)</f>
        <v>0</v>
      </c>
    </row>
    <row r="548" spans="1:2">
      <c r="A548" s="11">
        <f>Returns!A548</f>
        <v>0</v>
      </c>
      <c r="B548" s="1">
        <f>MAX(AVERAGE(Portfolios!$B$2:$B$1257)-Portfolios!B548, 0)</f>
        <v>0</v>
      </c>
    </row>
    <row r="549" spans="1:2">
      <c r="A549" s="11">
        <f>Returns!A549</f>
        <v>0</v>
      </c>
      <c r="B549" s="1">
        <f>MAX(AVERAGE(Portfolios!$B$2:$B$1257)-Portfolios!B549, 0)</f>
        <v>0</v>
      </c>
    </row>
    <row r="550" spans="1:2">
      <c r="A550" s="11">
        <f>Returns!A550</f>
        <v>0</v>
      </c>
      <c r="B550" s="1">
        <f>MAX(AVERAGE(Portfolios!$B$2:$B$1257)-Portfolios!B550, 0)</f>
        <v>0</v>
      </c>
    </row>
    <row r="551" spans="1:2">
      <c r="A551" s="11">
        <f>Returns!A551</f>
        <v>0</v>
      </c>
      <c r="B551" s="1">
        <f>MAX(AVERAGE(Portfolios!$B$2:$B$1257)-Portfolios!B551, 0)</f>
        <v>0</v>
      </c>
    </row>
    <row r="552" spans="1:2">
      <c r="A552" s="11">
        <f>Returns!A552</f>
        <v>0</v>
      </c>
      <c r="B552" s="1">
        <f>MAX(AVERAGE(Portfolios!$B$2:$B$1257)-Portfolios!B552, 0)</f>
        <v>0</v>
      </c>
    </row>
    <row r="553" spans="1:2">
      <c r="A553" s="11">
        <f>Returns!A553</f>
        <v>0</v>
      </c>
      <c r="B553" s="1">
        <f>MAX(AVERAGE(Portfolios!$B$2:$B$1257)-Portfolios!B553, 0)</f>
        <v>0</v>
      </c>
    </row>
    <row r="554" spans="1:2">
      <c r="A554" s="11">
        <f>Returns!A554</f>
        <v>0</v>
      </c>
      <c r="B554" s="1">
        <f>MAX(AVERAGE(Portfolios!$B$2:$B$1257)-Portfolios!B554, 0)</f>
        <v>0</v>
      </c>
    </row>
    <row r="555" spans="1:2">
      <c r="A555" s="11">
        <f>Returns!A555</f>
        <v>0</v>
      </c>
      <c r="B555" s="1">
        <f>MAX(AVERAGE(Portfolios!$B$2:$B$1257)-Portfolios!B555, 0)</f>
        <v>0</v>
      </c>
    </row>
    <row r="556" spans="1:2">
      <c r="A556" s="11">
        <f>Returns!A556</f>
        <v>0</v>
      </c>
      <c r="B556" s="1">
        <f>MAX(AVERAGE(Portfolios!$B$2:$B$1257)-Portfolios!B556, 0)</f>
        <v>0</v>
      </c>
    </row>
    <row r="557" spans="1:2">
      <c r="A557" s="11">
        <f>Returns!A557</f>
        <v>0</v>
      </c>
      <c r="B557" s="1">
        <f>MAX(AVERAGE(Portfolios!$B$2:$B$1257)-Portfolios!B557, 0)</f>
        <v>0</v>
      </c>
    </row>
    <row r="558" spans="1:2">
      <c r="A558" s="11">
        <f>Returns!A558</f>
        <v>0</v>
      </c>
      <c r="B558" s="1">
        <f>MAX(AVERAGE(Portfolios!$B$2:$B$1257)-Portfolios!B558, 0)</f>
        <v>0</v>
      </c>
    </row>
    <row r="559" spans="1:2">
      <c r="A559" s="11">
        <f>Returns!A559</f>
        <v>0</v>
      </c>
      <c r="B559" s="1">
        <f>MAX(AVERAGE(Portfolios!$B$2:$B$1257)-Portfolios!B559, 0)</f>
        <v>0</v>
      </c>
    </row>
    <row r="560" spans="1:2">
      <c r="A560" s="11">
        <f>Returns!A560</f>
        <v>0</v>
      </c>
      <c r="B560" s="1">
        <f>MAX(AVERAGE(Portfolios!$B$2:$B$1257)-Portfolios!B560, 0)</f>
        <v>0</v>
      </c>
    </row>
    <row r="561" spans="1:2">
      <c r="A561" s="11">
        <f>Returns!A561</f>
        <v>0</v>
      </c>
      <c r="B561" s="1">
        <f>MAX(AVERAGE(Portfolios!$B$2:$B$1257)-Portfolios!B561, 0)</f>
        <v>0</v>
      </c>
    </row>
    <row r="562" spans="1:2">
      <c r="A562" s="11">
        <f>Returns!A562</f>
        <v>0</v>
      </c>
      <c r="B562" s="1">
        <f>MAX(AVERAGE(Portfolios!$B$2:$B$1257)-Portfolios!B562, 0)</f>
        <v>0</v>
      </c>
    </row>
    <row r="563" spans="1:2">
      <c r="A563" s="11">
        <f>Returns!A563</f>
        <v>0</v>
      </c>
      <c r="B563" s="1">
        <f>MAX(AVERAGE(Portfolios!$B$2:$B$1257)-Portfolios!B563, 0)</f>
        <v>0</v>
      </c>
    </row>
    <row r="564" spans="1:2">
      <c r="A564" s="11">
        <f>Returns!A564</f>
        <v>0</v>
      </c>
      <c r="B564" s="1">
        <f>MAX(AVERAGE(Portfolios!$B$2:$B$1257)-Portfolios!B564, 0)</f>
        <v>0</v>
      </c>
    </row>
    <row r="565" spans="1:2">
      <c r="A565" s="11">
        <f>Returns!A565</f>
        <v>0</v>
      </c>
      <c r="B565" s="1">
        <f>MAX(AVERAGE(Portfolios!$B$2:$B$1257)-Portfolios!B565, 0)</f>
        <v>0</v>
      </c>
    </row>
    <row r="566" spans="1:2">
      <c r="A566" s="11">
        <f>Returns!A566</f>
        <v>0</v>
      </c>
      <c r="B566" s="1">
        <f>MAX(AVERAGE(Portfolios!$B$2:$B$1257)-Portfolios!B566, 0)</f>
        <v>0</v>
      </c>
    </row>
    <row r="567" spans="1:2">
      <c r="A567" s="11">
        <f>Returns!A567</f>
        <v>0</v>
      </c>
      <c r="B567" s="1">
        <f>MAX(AVERAGE(Portfolios!$B$2:$B$1257)-Portfolios!B567, 0)</f>
        <v>0</v>
      </c>
    </row>
    <row r="568" spans="1:2">
      <c r="A568" s="11">
        <f>Returns!A568</f>
        <v>0</v>
      </c>
      <c r="B568" s="1">
        <f>MAX(AVERAGE(Portfolios!$B$2:$B$1257)-Portfolios!B568, 0)</f>
        <v>0</v>
      </c>
    </row>
    <row r="569" spans="1:2">
      <c r="A569" s="11">
        <f>Returns!A569</f>
        <v>0</v>
      </c>
      <c r="B569" s="1">
        <f>MAX(AVERAGE(Portfolios!$B$2:$B$1257)-Portfolios!B569, 0)</f>
        <v>0</v>
      </c>
    </row>
    <row r="570" spans="1:2">
      <c r="A570" s="11">
        <f>Returns!A570</f>
        <v>0</v>
      </c>
      <c r="B570" s="1">
        <f>MAX(AVERAGE(Portfolios!$B$2:$B$1257)-Portfolios!B570, 0)</f>
        <v>0</v>
      </c>
    </row>
    <row r="571" spans="1:2">
      <c r="A571" s="11">
        <f>Returns!A571</f>
        <v>0</v>
      </c>
      <c r="B571" s="1">
        <f>MAX(AVERAGE(Portfolios!$B$2:$B$1257)-Portfolios!B571, 0)</f>
        <v>0</v>
      </c>
    </row>
    <row r="572" spans="1:2">
      <c r="A572" s="11">
        <f>Returns!A572</f>
        <v>0</v>
      </c>
      <c r="B572" s="1">
        <f>MAX(AVERAGE(Portfolios!$B$2:$B$1257)-Portfolios!B572, 0)</f>
        <v>0</v>
      </c>
    </row>
    <row r="573" spans="1:2">
      <c r="A573" s="11">
        <f>Returns!A573</f>
        <v>0</v>
      </c>
      <c r="B573" s="1">
        <f>MAX(AVERAGE(Portfolios!$B$2:$B$1257)-Portfolios!B573, 0)</f>
        <v>0</v>
      </c>
    </row>
    <row r="574" spans="1:2">
      <c r="A574" s="11">
        <f>Returns!A574</f>
        <v>0</v>
      </c>
      <c r="B574" s="1">
        <f>MAX(AVERAGE(Portfolios!$B$2:$B$1257)-Portfolios!B574, 0)</f>
        <v>0</v>
      </c>
    </row>
    <row r="575" spans="1:2">
      <c r="A575" s="11">
        <f>Returns!A575</f>
        <v>0</v>
      </c>
      <c r="B575" s="1">
        <f>MAX(AVERAGE(Portfolios!$B$2:$B$1257)-Portfolios!B575, 0)</f>
        <v>0</v>
      </c>
    </row>
    <row r="576" spans="1:2">
      <c r="A576" s="11">
        <f>Returns!A576</f>
        <v>0</v>
      </c>
      <c r="B576" s="1">
        <f>MAX(AVERAGE(Portfolios!$B$2:$B$1257)-Portfolios!B576, 0)</f>
        <v>0</v>
      </c>
    </row>
    <row r="577" spans="1:2">
      <c r="A577" s="11">
        <f>Returns!A577</f>
        <v>0</v>
      </c>
      <c r="B577" s="1">
        <f>MAX(AVERAGE(Portfolios!$B$2:$B$1257)-Portfolios!B577, 0)</f>
        <v>0</v>
      </c>
    </row>
    <row r="578" spans="1:2">
      <c r="A578" s="11">
        <f>Returns!A578</f>
        <v>0</v>
      </c>
      <c r="B578" s="1">
        <f>MAX(AVERAGE(Portfolios!$B$2:$B$1257)-Portfolios!B578, 0)</f>
        <v>0</v>
      </c>
    </row>
    <row r="579" spans="1:2">
      <c r="A579" s="11">
        <f>Returns!A579</f>
        <v>0</v>
      </c>
      <c r="B579" s="1">
        <f>MAX(AVERAGE(Portfolios!$B$2:$B$1257)-Portfolios!B579, 0)</f>
        <v>0</v>
      </c>
    </row>
    <row r="580" spans="1:2">
      <c r="A580" s="11">
        <f>Returns!A580</f>
        <v>0</v>
      </c>
      <c r="B580" s="1">
        <f>MAX(AVERAGE(Portfolios!$B$2:$B$1257)-Portfolios!B580, 0)</f>
        <v>0</v>
      </c>
    </row>
    <row r="581" spans="1:2">
      <c r="A581" s="11">
        <f>Returns!A581</f>
        <v>0</v>
      </c>
      <c r="B581" s="1">
        <f>MAX(AVERAGE(Portfolios!$B$2:$B$1257)-Portfolios!B581, 0)</f>
        <v>0</v>
      </c>
    </row>
    <row r="582" spans="1:2">
      <c r="A582" s="11">
        <f>Returns!A582</f>
        <v>0</v>
      </c>
      <c r="B582" s="1">
        <f>MAX(AVERAGE(Portfolios!$B$2:$B$1257)-Portfolios!B582, 0)</f>
        <v>0</v>
      </c>
    </row>
    <row r="583" spans="1:2">
      <c r="A583" s="11">
        <f>Returns!A583</f>
        <v>0</v>
      </c>
      <c r="B583" s="1">
        <f>MAX(AVERAGE(Portfolios!$B$2:$B$1257)-Portfolios!B583, 0)</f>
        <v>0</v>
      </c>
    </row>
    <row r="584" spans="1:2">
      <c r="A584" s="11">
        <f>Returns!A584</f>
        <v>0</v>
      </c>
      <c r="B584" s="1">
        <f>MAX(AVERAGE(Portfolios!$B$2:$B$1257)-Portfolios!B584, 0)</f>
        <v>0</v>
      </c>
    </row>
    <row r="585" spans="1:2">
      <c r="A585" s="11">
        <f>Returns!A585</f>
        <v>0</v>
      </c>
      <c r="B585" s="1">
        <f>MAX(AVERAGE(Portfolios!$B$2:$B$1257)-Portfolios!B585, 0)</f>
        <v>0</v>
      </c>
    </row>
    <row r="586" spans="1:2">
      <c r="A586" s="11">
        <f>Returns!A586</f>
        <v>0</v>
      </c>
      <c r="B586" s="1">
        <f>MAX(AVERAGE(Portfolios!$B$2:$B$1257)-Portfolios!B586, 0)</f>
        <v>0</v>
      </c>
    </row>
    <row r="587" spans="1:2">
      <c r="A587" s="11">
        <f>Returns!A587</f>
        <v>0</v>
      </c>
      <c r="B587" s="1">
        <f>MAX(AVERAGE(Portfolios!$B$2:$B$1257)-Portfolios!B587, 0)</f>
        <v>0</v>
      </c>
    </row>
    <row r="588" spans="1:2">
      <c r="A588" s="11">
        <f>Returns!A588</f>
        <v>0</v>
      </c>
      <c r="B588" s="1">
        <f>MAX(AVERAGE(Portfolios!$B$2:$B$1257)-Portfolios!B588, 0)</f>
        <v>0</v>
      </c>
    </row>
    <row r="589" spans="1:2">
      <c r="A589" s="11">
        <f>Returns!A589</f>
        <v>0</v>
      </c>
      <c r="B589" s="1">
        <f>MAX(AVERAGE(Portfolios!$B$2:$B$1257)-Portfolios!B589, 0)</f>
        <v>0</v>
      </c>
    </row>
    <row r="590" spans="1:2">
      <c r="A590" s="11">
        <f>Returns!A590</f>
        <v>0</v>
      </c>
      <c r="B590" s="1">
        <f>MAX(AVERAGE(Portfolios!$B$2:$B$1257)-Portfolios!B590, 0)</f>
        <v>0</v>
      </c>
    </row>
    <row r="591" spans="1:2">
      <c r="A591" s="11">
        <f>Returns!A591</f>
        <v>0</v>
      </c>
      <c r="B591" s="1">
        <f>MAX(AVERAGE(Portfolios!$B$2:$B$1257)-Portfolios!B591, 0)</f>
        <v>0</v>
      </c>
    </row>
    <row r="592" spans="1:2">
      <c r="A592" s="11">
        <f>Returns!A592</f>
        <v>0</v>
      </c>
      <c r="B592" s="1">
        <f>MAX(AVERAGE(Portfolios!$B$2:$B$1257)-Portfolios!B592, 0)</f>
        <v>0</v>
      </c>
    </row>
    <row r="593" spans="1:2">
      <c r="A593" s="11">
        <f>Returns!A593</f>
        <v>0</v>
      </c>
      <c r="B593" s="1">
        <f>MAX(AVERAGE(Portfolios!$B$2:$B$1257)-Portfolios!B593, 0)</f>
        <v>0</v>
      </c>
    </row>
    <row r="594" spans="1:2">
      <c r="A594" s="11">
        <f>Returns!A594</f>
        <v>0</v>
      </c>
      <c r="B594" s="1">
        <f>MAX(AVERAGE(Portfolios!$B$2:$B$1257)-Portfolios!B594, 0)</f>
        <v>0</v>
      </c>
    </row>
    <row r="595" spans="1:2">
      <c r="A595" s="11">
        <f>Returns!A595</f>
        <v>0</v>
      </c>
      <c r="B595" s="1">
        <f>MAX(AVERAGE(Portfolios!$B$2:$B$1257)-Portfolios!B595, 0)</f>
        <v>0</v>
      </c>
    </row>
    <row r="596" spans="1:2">
      <c r="A596" s="11">
        <f>Returns!A596</f>
        <v>0</v>
      </c>
      <c r="B596" s="1">
        <f>MAX(AVERAGE(Portfolios!$B$2:$B$1257)-Portfolios!B596, 0)</f>
        <v>0</v>
      </c>
    </row>
    <row r="597" spans="1:2">
      <c r="A597" s="11">
        <f>Returns!A597</f>
        <v>0</v>
      </c>
      <c r="B597" s="1">
        <f>MAX(AVERAGE(Portfolios!$B$2:$B$1257)-Portfolios!B597, 0)</f>
        <v>0</v>
      </c>
    </row>
    <row r="598" spans="1:2">
      <c r="A598" s="11">
        <f>Returns!A598</f>
        <v>0</v>
      </c>
      <c r="B598" s="1">
        <f>MAX(AVERAGE(Portfolios!$B$2:$B$1257)-Portfolios!B598, 0)</f>
        <v>0</v>
      </c>
    </row>
    <row r="599" spans="1:2">
      <c r="A599" s="11">
        <f>Returns!A599</f>
        <v>0</v>
      </c>
      <c r="B599" s="1">
        <f>MAX(AVERAGE(Portfolios!$B$2:$B$1257)-Portfolios!B599, 0)</f>
        <v>0</v>
      </c>
    </row>
    <row r="600" spans="1:2">
      <c r="A600" s="11">
        <f>Returns!A600</f>
        <v>0</v>
      </c>
      <c r="B600" s="1">
        <f>MAX(AVERAGE(Portfolios!$B$2:$B$1257)-Portfolios!B600, 0)</f>
        <v>0</v>
      </c>
    </row>
    <row r="601" spans="1:2">
      <c r="A601" s="11">
        <f>Returns!A601</f>
        <v>0</v>
      </c>
      <c r="B601" s="1">
        <f>MAX(AVERAGE(Portfolios!$B$2:$B$1257)-Portfolios!B601, 0)</f>
        <v>0</v>
      </c>
    </row>
    <row r="602" spans="1:2">
      <c r="A602" s="11">
        <f>Returns!A602</f>
        <v>0</v>
      </c>
      <c r="B602" s="1">
        <f>MAX(AVERAGE(Portfolios!$B$2:$B$1257)-Portfolios!B602, 0)</f>
        <v>0</v>
      </c>
    </row>
    <row r="603" spans="1:2">
      <c r="A603" s="11">
        <f>Returns!A603</f>
        <v>0</v>
      </c>
      <c r="B603" s="1">
        <f>MAX(AVERAGE(Portfolios!$B$2:$B$1257)-Portfolios!B603, 0)</f>
        <v>0</v>
      </c>
    </row>
    <row r="604" spans="1:2">
      <c r="A604" s="11">
        <f>Returns!A604</f>
        <v>0</v>
      </c>
      <c r="B604" s="1">
        <f>MAX(AVERAGE(Portfolios!$B$2:$B$1257)-Portfolios!B604, 0)</f>
        <v>0</v>
      </c>
    </row>
    <row r="605" spans="1:2">
      <c r="A605" s="11">
        <f>Returns!A605</f>
        <v>0</v>
      </c>
      <c r="B605" s="1">
        <f>MAX(AVERAGE(Portfolios!$B$2:$B$1257)-Portfolios!B605, 0)</f>
        <v>0</v>
      </c>
    </row>
    <row r="606" spans="1:2">
      <c r="A606" s="11">
        <f>Returns!A606</f>
        <v>0</v>
      </c>
      <c r="B606" s="1">
        <f>MAX(AVERAGE(Portfolios!$B$2:$B$1257)-Portfolios!B606, 0)</f>
        <v>0</v>
      </c>
    </row>
    <row r="607" spans="1:2">
      <c r="A607" s="11">
        <f>Returns!A607</f>
        <v>0</v>
      </c>
      <c r="B607" s="1">
        <f>MAX(AVERAGE(Portfolios!$B$2:$B$1257)-Portfolios!B607, 0)</f>
        <v>0</v>
      </c>
    </row>
    <row r="608" spans="1:2">
      <c r="A608" s="11">
        <f>Returns!A608</f>
        <v>0</v>
      </c>
      <c r="B608" s="1">
        <f>MAX(AVERAGE(Portfolios!$B$2:$B$1257)-Portfolios!B608, 0)</f>
        <v>0</v>
      </c>
    </row>
    <row r="609" spans="1:2">
      <c r="A609" s="11">
        <f>Returns!A609</f>
        <v>0</v>
      </c>
      <c r="B609" s="1">
        <f>MAX(AVERAGE(Portfolios!$B$2:$B$1257)-Portfolios!B609, 0)</f>
        <v>0</v>
      </c>
    </row>
    <row r="610" spans="1:2">
      <c r="A610" s="11">
        <f>Returns!A610</f>
        <v>0</v>
      </c>
      <c r="B610" s="1">
        <f>MAX(AVERAGE(Portfolios!$B$2:$B$1257)-Portfolios!B610, 0)</f>
        <v>0</v>
      </c>
    </row>
    <row r="611" spans="1:2">
      <c r="A611" s="11">
        <f>Returns!A611</f>
        <v>0</v>
      </c>
      <c r="B611" s="1">
        <f>MAX(AVERAGE(Portfolios!$B$2:$B$1257)-Portfolios!B611, 0)</f>
        <v>0</v>
      </c>
    </row>
    <row r="612" spans="1:2">
      <c r="A612" s="11">
        <f>Returns!A612</f>
        <v>0</v>
      </c>
      <c r="B612" s="1">
        <f>MAX(AVERAGE(Portfolios!$B$2:$B$1257)-Portfolios!B612, 0)</f>
        <v>0</v>
      </c>
    </row>
    <row r="613" spans="1:2">
      <c r="A613" s="11">
        <f>Returns!A613</f>
        <v>0</v>
      </c>
      <c r="B613" s="1">
        <f>MAX(AVERAGE(Portfolios!$B$2:$B$1257)-Portfolios!B613, 0)</f>
        <v>0</v>
      </c>
    </row>
    <row r="614" spans="1:2">
      <c r="A614" s="11">
        <f>Returns!A614</f>
        <v>0</v>
      </c>
      <c r="B614" s="1">
        <f>MAX(AVERAGE(Portfolios!$B$2:$B$1257)-Portfolios!B614, 0)</f>
        <v>0</v>
      </c>
    </row>
    <row r="615" spans="1:2">
      <c r="A615" s="11">
        <f>Returns!A615</f>
        <v>0</v>
      </c>
      <c r="B615" s="1">
        <f>MAX(AVERAGE(Portfolios!$B$2:$B$1257)-Portfolios!B615, 0)</f>
        <v>0</v>
      </c>
    </row>
    <row r="616" spans="1:2">
      <c r="A616" s="11">
        <f>Returns!A616</f>
        <v>0</v>
      </c>
      <c r="B616" s="1">
        <f>MAX(AVERAGE(Portfolios!$B$2:$B$1257)-Portfolios!B616, 0)</f>
        <v>0</v>
      </c>
    </row>
    <row r="617" spans="1:2">
      <c r="A617" s="11">
        <f>Returns!A617</f>
        <v>0</v>
      </c>
      <c r="B617" s="1">
        <f>MAX(AVERAGE(Portfolios!$B$2:$B$1257)-Portfolios!B617, 0)</f>
        <v>0</v>
      </c>
    </row>
    <row r="618" spans="1:2">
      <c r="A618" s="11">
        <f>Returns!A618</f>
        <v>0</v>
      </c>
      <c r="B618" s="1">
        <f>MAX(AVERAGE(Portfolios!$B$2:$B$1257)-Portfolios!B618, 0)</f>
        <v>0</v>
      </c>
    </row>
    <row r="619" spans="1:2">
      <c r="A619" s="11">
        <f>Returns!A619</f>
        <v>0</v>
      </c>
      <c r="B619" s="1">
        <f>MAX(AVERAGE(Portfolios!$B$2:$B$1257)-Portfolios!B619, 0)</f>
        <v>0</v>
      </c>
    </row>
    <row r="620" spans="1:2">
      <c r="A620" s="11">
        <f>Returns!A620</f>
        <v>0</v>
      </c>
      <c r="B620" s="1">
        <f>MAX(AVERAGE(Portfolios!$B$2:$B$1257)-Portfolios!B620, 0)</f>
        <v>0</v>
      </c>
    </row>
    <row r="621" spans="1:2">
      <c r="A621" s="11">
        <f>Returns!A621</f>
        <v>0</v>
      </c>
      <c r="B621" s="1">
        <f>MAX(AVERAGE(Portfolios!$B$2:$B$1257)-Portfolios!B621, 0)</f>
        <v>0</v>
      </c>
    </row>
    <row r="622" spans="1:2">
      <c r="A622" s="11">
        <f>Returns!A622</f>
        <v>0</v>
      </c>
      <c r="B622" s="1">
        <f>MAX(AVERAGE(Portfolios!$B$2:$B$1257)-Portfolios!B622, 0)</f>
        <v>0</v>
      </c>
    </row>
    <row r="623" spans="1:2">
      <c r="A623" s="11">
        <f>Returns!A623</f>
        <v>0</v>
      </c>
      <c r="B623" s="1">
        <f>MAX(AVERAGE(Portfolios!$B$2:$B$1257)-Portfolios!B623, 0)</f>
        <v>0</v>
      </c>
    </row>
    <row r="624" spans="1:2">
      <c r="A624" s="11">
        <f>Returns!A624</f>
        <v>0</v>
      </c>
      <c r="B624" s="1">
        <f>MAX(AVERAGE(Portfolios!$B$2:$B$1257)-Portfolios!B624, 0)</f>
        <v>0</v>
      </c>
    </row>
    <row r="625" spans="1:2">
      <c r="A625" s="11">
        <f>Returns!A625</f>
        <v>0</v>
      </c>
      <c r="B625" s="1">
        <f>MAX(AVERAGE(Portfolios!$B$2:$B$1257)-Portfolios!B625, 0)</f>
        <v>0</v>
      </c>
    </row>
    <row r="626" spans="1:2">
      <c r="A626" s="11">
        <f>Returns!A626</f>
        <v>0</v>
      </c>
      <c r="B626" s="1">
        <f>MAX(AVERAGE(Portfolios!$B$2:$B$1257)-Portfolios!B626, 0)</f>
        <v>0</v>
      </c>
    </row>
    <row r="627" spans="1:2">
      <c r="A627" s="11">
        <f>Returns!A627</f>
        <v>0</v>
      </c>
      <c r="B627" s="1">
        <f>MAX(AVERAGE(Portfolios!$B$2:$B$1257)-Portfolios!B627, 0)</f>
        <v>0</v>
      </c>
    </row>
    <row r="628" spans="1:2">
      <c r="A628" s="11">
        <f>Returns!A628</f>
        <v>0</v>
      </c>
      <c r="B628" s="1">
        <f>MAX(AVERAGE(Portfolios!$B$2:$B$1257)-Portfolios!B628, 0)</f>
        <v>0</v>
      </c>
    </row>
    <row r="629" spans="1:2">
      <c r="A629" s="11">
        <f>Returns!A629</f>
        <v>0</v>
      </c>
      <c r="B629" s="1">
        <f>MAX(AVERAGE(Portfolios!$B$2:$B$1257)-Portfolios!B629, 0)</f>
        <v>0</v>
      </c>
    </row>
    <row r="630" spans="1:2">
      <c r="A630" s="11">
        <f>Returns!A630</f>
        <v>0</v>
      </c>
      <c r="B630" s="1">
        <f>MAX(AVERAGE(Portfolios!$B$2:$B$1257)-Portfolios!B630, 0)</f>
        <v>0</v>
      </c>
    </row>
    <row r="631" spans="1:2">
      <c r="A631" s="11">
        <f>Returns!A631</f>
        <v>0</v>
      </c>
      <c r="B631" s="1">
        <f>MAX(AVERAGE(Portfolios!$B$2:$B$1257)-Portfolios!B631, 0)</f>
        <v>0</v>
      </c>
    </row>
    <row r="632" spans="1:2">
      <c r="A632" s="11">
        <f>Returns!A632</f>
        <v>0</v>
      </c>
      <c r="B632" s="1">
        <f>MAX(AVERAGE(Portfolios!$B$2:$B$1257)-Portfolios!B632, 0)</f>
        <v>0</v>
      </c>
    </row>
    <row r="633" spans="1:2">
      <c r="A633" s="11">
        <f>Returns!A633</f>
        <v>0</v>
      </c>
      <c r="B633" s="1">
        <f>MAX(AVERAGE(Portfolios!$B$2:$B$1257)-Portfolios!B633, 0)</f>
        <v>0</v>
      </c>
    </row>
    <row r="634" spans="1:2">
      <c r="A634" s="11">
        <f>Returns!A634</f>
        <v>0</v>
      </c>
      <c r="B634" s="1">
        <f>MAX(AVERAGE(Portfolios!$B$2:$B$1257)-Portfolios!B634, 0)</f>
        <v>0</v>
      </c>
    </row>
    <row r="635" spans="1:2">
      <c r="A635" s="11">
        <f>Returns!A635</f>
        <v>0</v>
      </c>
      <c r="B635" s="1">
        <f>MAX(AVERAGE(Portfolios!$B$2:$B$1257)-Portfolios!B635, 0)</f>
        <v>0</v>
      </c>
    </row>
    <row r="636" spans="1:2">
      <c r="A636" s="11">
        <f>Returns!A636</f>
        <v>0</v>
      </c>
      <c r="B636" s="1">
        <f>MAX(AVERAGE(Portfolios!$B$2:$B$1257)-Portfolios!B636, 0)</f>
        <v>0</v>
      </c>
    </row>
    <row r="637" spans="1:2">
      <c r="A637" s="11">
        <f>Returns!A637</f>
        <v>0</v>
      </c>
      <c r="B637" s="1">
        <f>MAX(AVERAGE(Portfolios!$B$2:$B$1257)-Portfolios!B637, 0)</f>
        <v>0</v>
      </c>
    </row>
    <row r="638" spans="1:2">
      <c r="A638" s="11">
        <f>Returns!A638</f>
        <v>0</v>
      </c>
      <c r="B638" s="1">
        <f>MAX(AVERAGE(Portfolios!$B$2:$B$1257)-Portfolios!B638, 0)</f>
        <v>0</v>
      </c>
    </row>
    <row r="639" spans="1:2">
      <c r="A639" s="11">
        <f>Returns!A639</f>
        <v>0</v>
      </c>
      <c r="B639" s="1">
        <f>MAX(AVERAGE(Portfolios!$B$2:$B$1257)-Portfolios!B639, 0)</f>
        <v>0</v>
      </c>
    </row>
    <row r="640" spans="1:2">
      <c r="A640" s="11">
        <f>Returns!A640</f>
        <v>0</v>
      </c>
      <c r="B640" s="1">
        <f>MAX(AVERAGE(Portfolios!$B$2:$B$1257)-Portfolios!B640, 0)</f>
        <v>0</v>
      </c>
    </row>
    <row r="641" spans="1:2">
      <c r="A641" s="11">
        <f>Returns!A641</f>
        <v>0</v>
      </c>
      <c r="B641" s="1">
        <f>MAX(AVERAGE(Portfolios!$B$2:$B$1257)-Portfolios!B641, 0)</f>
        <v>0</v>
      </c>
    </row>
    <row r="642" spans="1:2">
      <c r="A642" s="11">
        <f>Returns!A642</f>
        <v>0</v>
      </c>
      <c r="B642" s="1">
        <f>MAX(AVERAGE(Portfolios!$B$2:$B$1257)-Portfolios!B642, 0)</f>
        <v>0</v>
      </c>
    </row>
    <row r="643" spans="1:2">
      <c r="A643" s="11">
        <f>Returns!A643</f>
        <v>0</v>
      </c>
      <c r="B643" s="1">
        <f>MAX(AVERAGE(Portfolios!$B$2:$B$1257)-Portfolios!B643, 0)</f>
        <v>0</v>
      </c>
    </row>
    <row r="644" spans="1:2">
      <c r="A644" s="11">
        <f>Returns!A644</f>
        <v>0</v>
      </c>
      <c r="B644" s="1">
        <f>MAX(AVERAGE(Portfolios!$B$2:$B$1257)-Portfolios!B644, 0)</f>
        <v>0</v>
      </c>
    </row>
    <row r="645" spans="1:2">
      <c r="A645" s="11">
        <f>Returns!A645</f>
        <v>0</v>
      </c>
      <c r="B645" s="1">
        <f>MAX(AVERAGE(Portfolios!$B$2:$B$1257)-Portfolios!B645, 0)</f>
        <v>0</v>
      </c>
    </row>
    <row r="646" spans="1:2">
      <c r="A646" s="11">
        <f>Returns!A646</f>
        <v>0</v>
      </c>
      <c r="B646" s="1">
        <f>MAX(AVERAGE(Portfolios!$B$2:$B$1257)-Portfolios!B646, 0)</f>
        <v>0</v>
      </c>
    </row>
    <row r="647" spans="1:2">
      <c r="A647" s="11">
        <f>Returns!A647</f>
        <v>0</v>
      </c>
      <c r="B647" s="1">
        <f>MAX(AVERAGE(Portfolios!$B$2:$B$1257)-Portfolios!B647, 0)</f>
        <v>0</v>
      </c>
    </row>
    <row r="648" spans="1:2">
      <c r="A648" s="11">
        <f>Returns!A648</f>
        <v>0</v>
      </c>
      <c r="B648" s="1">
        <f>MAX(AVERAGE(Portfolios!$B$2:$B$1257)-Portfolios!B648, 0)</f>
        <v>0</v>
      </c>
    </row>
    <row r="649" spans="1:2">
      <c r="A649" s="11">
        <f>Returns!A649</f>
        <v>0</v>
      </c>
      <c r="B649" s="1">
        <f>MAX(AVERAGE(Portfolios!$B$2:$B$1257)-Portfolios!B649, 0)</f>
        <v>0</v>
      </c>
    </row>
    <row r="650" spans="1:2">
      <c r="A650" s="11">
        <f>Returns!A650</f>
        <v>0</v>
      </c>
      <c r="B650" s="1">
        <f>MAX(AVERAGE(Portfolios!$B$2:$B$1257)-Portfolios!B650, 0)</f>
        <v>0</v>
      </c>
    </row>
    <row r="651" spans="1:2">
      <c r="A651" s="11">
        <f>Returns!A651</f>
        <v>0</v>
      </c>
      <c r="B651" s="1">
        <f>MAX(AVERAGE(Portfolios!$B$2:$B$1257)-Portfolios!B651, 0)</f>
        <v>0</v>
      </c>
    </row>
    <row r="652" spans="1:2">
      <c r="A652" s="11">
        <f>Returns!A652</f>
        <v>0</v>
      </c>
      <c r="B652" s="1">
        <f>MAX(AVERAGE(Portfolios!$B$2:$B$1257)-Portfolios!B652, 0)</f>
        <v>0</v>
      </c>
    </row>
    <row r="653" spans="1:2">
      <c r="A653" s="11">
        <f>Returns!A653</f>
        <v>0</v>
      </c>
      <c r="B653" s="1">
        <f>MAX(AVERAGE(Portfolios!$B$2:$B$1257)-Portfolios!B653, 0)</f>
        <v>0</v>
      </c>
    </row>
    <row r="654" spans="1:2">
      <c r="A654" s="11">
        <f>Returns!A654</f>
        <v>0</v>
      </c>
      <c r="B654" s="1">
        <f>MAX(AVERAGE(Portfolios!$B$2:$B$1257)-Portfolios!B654, 0)</f>
        <v>0</v>
      </c>
    </row>
    <row r="655" spans="1:2">
      <c r="A655" s="11">
        <f>Returns!A655</f>
        <v>0</v>
      </c>
      <c r="B655" s="1">
        <f>MAX(AVERAGE(Portfolios!$B$2:$B$1257)-Portfolios!B655, 0)</f>
        <v>0</v>
      </c>
    </row>
    <row r="656" spans="1:2">
      <c r="A656" s="11">
        <f>Returns!A656</f>
        <v>0</v>
      </c>
      <c r="B656" s="1">
        <f>MAX(AVERAGE(Portfolios!$B$2:$B$1257)-Portfolios!B656, 0)</f>
        <v>0</v>
      </c>
    </row>
    <row r="657" spans="1:2">
      <c r="A657" s="11">
        <f>Returns!A657</f>
        <v>0</v>
      </c>
      <c r="B657" s="1">
        <f>MAX(AVERAGE(Portfolios!$B$2:$B$1257)-Portfolios!B657, 0)</f>
        <v>0</v>
      </c>
    </row>
    <row r="658" spans="1:2">
      <c r="A658" s="11">
        <f>Returns!A658</f>
        <v>0</v>
      </c>
      <c r="B658" s="1">
        <f>MAX(AVERAGE(Portfolios!$B$2:$B$1257)-Portfolios!B658, 0)</f>
        <v>0</v>
      </c>
    </row>
    <row r="659" spans="1:2">
      <c r="A659" s="11">
        <f>Returns!A659</f>
        <v>0</v>
      </c>
      <c r="B659" s="1">
        <f>MAX(AVERAGE(Portfolios!$B$2:$B$1257)-Portfolios!B659, 0)</f>
        <v>0</v>
      </c>
    </row>
    <row r="660" spans="1:2">
      <c r="A660" s="11">
        <f>Returns!A660</f>
        <v>0</v>
      </c>
      <c r="B660" s="1">
        <f>MAX(AVERAGE(Portfolios!$B$2:$B$1257)-Portfolios!B660, 0)</f>
        <v>0</v>
      </c>
    </row>
    <row r="661" spans="1:2">
      <c r="A661" s="11">
        <f>Returns!A661</f>
        <v>0</v>
      </c>
      <c r="B661" s="1">
        <f>MAX(AVERAGE(Portfolios!$B$2:$B$1257)-Portfolios!B661, 0)</f>
        <v>0</v>
      </c>
    </row>
    <row r="662" spans="1:2">
      <c r="A662" s="11">
        <f>Returns!A662</f>
        <v>0</v>
      </c>
      <c r="B662" s="1">
        <f>MAX(AVERAGE(Portfolios!$B$2:$B$1257)-Portfolios!B662, 0)</f>
        <v>0</v>
      </c>
    </row>
    <row r="663" spans="1:2">
      <c r="A663" s="11">
        <f>Returns!A663</f>
        <v>0</v>
      </c>
      <c r="B663" s="1">
        <f>MAX(AVERAGE(Portfolios!$B$2:$B$1257)-Portfolios!B663, 0)</f>
        <v>0</v>
      </c>
    </row>
    <row r="664" spans="1:2">
      <c r="A664" s="11">
        <f>Returns!A664</f>
        <v>0</v>
      </c>
      <c r="B664" s="1">
        <f>MAX(AVERAGE(Portfolios!$B$2:$B$1257)-Portfolios!B664, 0)</f>
        <v>0</v>
      </c>
    </row>
    <row r="665" spans="1:2">
      <c r="A665" s="11">
        <f>Returns!A665</f>
        <v>0</v>
      </c>
      <c r="B665" s="1">
        <f>MAX(AVERAGE(Portfolios!$B$2:$B$1257)-Portfolios!B665, 0)</f>
        <v>0</v>
      </c>
    </row>
    <row r="666" spans="1:2">
      <c r="A666" s="11">
        <f>Returns!A666</f>
        <v>0</v>
      </c>
      <c r="B666" s="1">
        <f>MAX(AVERAGE(Portfolios!$B$2:$B$1257)-Portfolios!B666, 0)</f>
        <v>0</v>
      </c>
    </row>
    <row r="667" spans="1:2">
      <c r="A667" s="11">
        <f>Returns!A667</f>
        <v>0</v>
      </c>
      <c r="B667" s="1">
        <f>MAX(AVERAGE(Portfolios!$B$2:$B$1257)-Portfolios!B667, 0)</f>
        <v>0</v>
      </c>
    </row>
    <row r="668" spans="1:2">
      <c r="A668" s="11">
        <f>Returns!A668</f>
        <v>0</v>
      </c>
      <c r="B668" s="1">
        <f>MAX(AVERAGE(Portfolios!$B$2:$B$1257)-Portfolios!B668, 0)</f>
        <v>0</v>
      </c>
    </row>
    <row r="669" spans="1:2">
      <c r="A669" s="11">
        <f>Returns!A669</f>
        <v>0</v>
      </c>
      <c r="B669" s="1">
        <f>MAX(AVERAGE(Portfolios!$B$2:$B$1257)-Portfolios!B669, 0)</f>
        <v>0</v>
      </c>
    </row>
    <row r="670" spans="1:2">
      <c r="A670" s="11">
        <f>Returns!A670</f>
        <v>0</v>
      </c>
      <c r="B670" s="1">
        <f>MAX(AVERAGE(Portfolios!$B$2:$B$1257)-Portfolios!B670, 0)</f>
        <v>0</v>
      </c>
    </row>
    <row r="671" spans="1:2">
      <c r="A671" s="11">
        <f>Returns!A671</f>
        <v>0</v>
      </c>
      <c r="B671" s="1">
        <f>MAX(AVERAGE(Portfolios!$B$2:$B$1257)-Portfolios!B671, 0)</f>
        <v>0</v>
      </c>
    </row>
    <row r="672" spans="1:2">
      <c r="A672" s="11">
        <f>Returns!A672</f>
        <v>0</v>
      </c>
      <c r="B672" s="1">
        <f>MAX(AVERAGE(Portfolios!$B$2:$B$1257)-Portfolios!B672, 0)</f>
        <v>0</v>
      </c>
    </row>
    <row r="673" spans="1:2">
      <c r="A673" s="11">
        <f>Returns!A673</f>
        <v>0</v>
      </c>
      <c r="B673" s="1">
        <f>MAX(AVERAGE(Portfolios!$B$2:$B$1257)-Portfolios!B673, 0)</f>
        <v>0</v>
      </c>
    </row>
    <row r="674" spans="1:2">
      <c r="A674" s="11">
        <f>Returns!A674</f>
        <v>0</v>
      </c>
      <c r="B674" s="1">
        <f>MAX(AVERAGE(Portfolios!$B$2:$B$1257)-Portfolios!B674, 0)</f>
        <v>0</v>
      </c>
    </row>
    <row r="675" spans="1:2">
      <c r="A675" s="11">
        <f>Returns!A675</f>
        <v>0</v>
      </c>
      <c r="B675" s="1">
        <f>MAX(AVERAGE(Portfolios!$B$2:$B$1257)-Portfolios!B675, 0)</f>
        <v>0</v>
      </c>
    </row>
    <row r="676" spans="1:2">
      <c r="A676" s="11">
        <f>Returns!A676</f>
        <v>0</v>
      </c>
      <c r="B676" s="1">
        <f>MAX(AVERAGE(Portfolios!$B$2:$B$1257)-Portfolios!B676, 0)</f>
        <v>0</v>
      </c>
    </row>
    <row r="677" spans="1:2">
      <c r="A677" s="11">
        <f>Returns!A677</f>
        <v>0</v>
      </c>
      <c r="B677" s="1">
        <f>MAX(AVERAGE(Portfolios!$B$2:$B$1257)-Portfolios!B677, 0)</f>
        <v>0</v>
      </c>
    </row>
    <row r="678" spans="1:2">
      <c r="A678" s="11">
        <f>Returns!A678</f>
        <v>0</v>
      </c>
      <c r="B678" s="1">
        <f>MAX(AVERAGE(Portfolios!$B$2:$B$1257)-Portfolios!B678, 0)</f>
        <v>0</v>
      </c>
    </row>
    <row r="679" spans="1:2">
      <c r="A679" s="11">
        <f>Returns!A679</f>
        <v>0</v>
      </c>
      <c r="B679" s="1">
        <f>MAX(AVERAGE(Portfolios!$B$2:$B$1257)-Portfolios!B679, 0)</f>
        <v>0</v>
      </c>
    </row>
    <row r="680" spans="1:2">
      <c r="A680" s="11">
        <f>Returns!A680</f>
        <v>0</v>
      </c>
      <c r="B680" s="1">
        <f>MAX(AVERAGE(Portfolios!$B$2:$B$1257)-Portfolios!B680, 0)</f>
        <v>0</v>
      </c>
    </row>
    <row r="681" spans="1:2">
      <c r="A681" s="11">
        <f>Returns!A681</f>
        <v>0</v>
      </c>
      <c r="B681" s="1">
        <f>MAX(AVERAGE(Portfolios!$B$2:$B$1257)-Portfolios!B681, 0)</f>
        <v>0</v>
      </c>
    </row>
    <row r="682" spans="1:2">
      <c r="A682" s="11">
        <f>Returns!A682</f>
        <v>0</v>
      </c>
      <c r="B682" s="1">
        <f>MAX(AVERAGE(Portfolios!$B$2:$B$1257)-Portfolios!B682, 0)</f>
        <v>0</v>
      </c>
    </row>
    <row r="683" spans="1:2">
      <c r="A683" s="11">
        <f>Returns!A683</f>
        <v>0</v>
      </c>
      <c r="B683" s="1">
        <f>MAX(AVERAGE(Portfolios!$B$2:$B$1257)-Portfolios!B683, 0)</f>
        <v>0</v>
      </c>
    </row>
    <row r="684" spans="1:2">
      <c r="A684" s="11">
        <f>Returns!A684</f>
        <v>0</v>
      </c>
      <c r="B684" s="1">
        <f>MAX(AVERAGE(Portfolios!$B$2:$B$1257)-Portfolios!B684, 0)</f>
        <v>0</v>
      </c>
    </row>
    <row r="685" spans="1:2">
      <c r="A685" s="11">
        <f>Returns!A685</f>
        <v>0</v>
      </c>
      <c r="B685" s="1">
        <f>MAX(AVERAGE(Portfolios!$B$2:$B$1257)-Portfolios!B685, 0)</f>
        <v>0</v>
      </c>
    </row>
    <row r="686" spans="1:2">
      <c r="A686" s="11">
        <f>Returns!A686</f>
        <v>0</v>
      </c>
      <c r="B686" s="1">
        <f>MAX(AVERAGE(Portfolios!$B$2:$B$1257)-Portfolios!B686, 0)</f>
        <v>0</v>
      </c>
    </row>
    <row r="687" spans="1:2">
      <c r="A687" s="11">
        <f>Returns!A687</f>
        <v>0</v>
      </c>
      <c r="B687" s="1">
        <f>MAX(AVERAGE(Portfolios!$B$2:$B$1257)-Portfolios!B687, 0)</f>
        <v>0</v>
      </c>
    </row>
    <row r="688" spans="1:2">
      <c r="A688" s="11">
        <f>Returns!A688</f>
        <v>0</v>
      </c>
      <c r="B688" s="1">
        <f>MAX(AVERAGE(Portfolios!$B$2:$B$1257)-Portfolios!B688, 0)</f>
        <v>0</v>
      </c>
    </row>
    <row r="689" spans="1:2">
      <c r="A689" s="11">
        <f>Returns!A689</f>
        <v>0</v>
      </c>
      <c r="B689" s="1">
        <f>MAX(AVERAGE(Portfolios!$B$2:$B$1257)-Portfolios!B689, 0)</f>
        <v>0</v>
      </c>
    </row>
    <row r="690" spans="1:2">
      <c r="A690" s="11">
        <f>Returns!A690</f>
        <v>0</v>
      </c>
      <c r="B690" s="1">
        <f>MAX(AVERAGE(Portfolios!$B$2:$B$1257)-Portfolios!B690, 0)</f>
        <v>0</v>
      </c>
    </row>
    <row r="691" spans="1:2">
      <c r="A691" s="11">
        <f>Returns!A691</f>
        <v>0</v>
      </c>
      <c r="B691" s="1">
        <f>MAX(AVERAGE(Portfolios!$B$2:$B$1257)-Portfolios!B691, 0)</f>
        <v>0</v>
      </c>
    </row>
    <row r="692" spans="1:2">
      <c r="A692" s="11">
        <f>Returns!A692</f>
        <v>0</v>
      </c>
      <c r="B692" s="1">
        <f>MAX(AVERAGE(Portfolios!$B$2:$B$1257)-Portfolios!B692, 0)</f>
        <v>0</v>
      </c>
    </row>
    <row r="693" spans="1:2">
      <c r="A693" s="11">
        <f>Returns!A693</f>
        <v>0</v>
      </c>
      <c r="B693" s="1">
        <f>MAX(AVERAGE(Portfolios!$B$2:$B$1257)-Portfolios!B693, 0)</f>
        <v>0</v>
      </c>
    </row>
    <row r="694" spans="1:2">
      <c r="A694" s="11">
        <f>Returns!A694</f>
        <v>0</v>
      </c>
      <c r="B694" s="1">
        <f>MAX(AVERAGE(Portfolios!$B$2:$B$1257)-Portfolios!B694, 0)</f>
        <v>0</v>
      </c>
    </row>
    <row r="695" spans="1:2">
      <c r="A695" s="11">
        <f>Returns!A695</f>
        <v>0</v>
      </c>
      <c r="B695" s="1">
        <f>MAX(AVERAGE(Portfolios!$B$2:$B$1257)-Portfolios!B695, 0)</f>
        <v>0</v>
      </c>
    </row>
    <row r="696" spans="1:2">
      <c r="A696" s="11">
        <f>Returns!A696</f>
        <v>0</v>
      </c>
      <c r="B696" s="1">
        <f>MAX(AVERAGE(Portfolios!$B$2:$B$1257)-Portfolios!B696, 0)</f>
        <v>0</v>
      </c>
    </row>
    <row r="697" spans="1:2">
      <c r="A697" s="11">
        <f>Returns!A697</f>
        <v>0</v>
      </c>
      <c r="B697" s="1">
        <f>MAX(AVERAGE(Portfolios!$B$2:$B$1257)-Portfolios!B697, 0)</f>
        <v>0</v>
      </c>
    </row>
    <row r="698" spans="1:2">
      <c r="A698" s="11">
        <f>Returns!A698</f>
        <v>0</v>
      </c>
      <c r="B698" s="1">
        <f>MAX(AVERAGE(Portfolios!$B$2:$B$1257)-Portfolios!B698, 0)</f>
        <v>0</v>
      </c>
    </row>
    <row r="699" spans="1:2">
      <c r="A699" s="11">
        <f>Returns!A699</f>
        <v>0</v>
      </c>
      <c r="B699" s="1">
        <f>MAX(AVERAGE(Portfolios!$B$2:$B$1257)-Portfolios!B699, 0)</f>
        <v>0</v>
      </c>
    </row>
    <row r="700" spans="1:2">
      <c r="A700" s="11">
        <f>Returns!A700</f>
        <v>0</v>
      </c>
      <c r="B700" s="1">
        <f>MAX(AVERAGE(Portfolios!$B$2:$B$1257)-Portfolios!B700, 0)</f>
        <v>0</v>
      </c>
    </row>
    <row r="701" spans="1:2">
      <c r="A701" s="11">
        <f>Returns!A701</f>
        <v>0</v>
      </c>
      <c r="B701" s="1">
        <f>MAX(AVERAGE(Portfolios!$B$2:$B$1257)-Portfolios!B701, 0)</f>
        <v>0</v>
      </c>
    </row>
    <row r="702" spans="1:2">
      <c r="A702" s="11">
        <f>Returns!A702</f>
        <v>0</v>
      </c>
      <c r="B702" s="1">
        <f>MAX(AVERAGE(Portfolios!$B$2:$B$1257)-Portfolios!B702, 0)</f>
        <v>0</v>
      </c>
    </row>
    <row r="703" spans="1:2">
      <c r="A703" s="11">
        <f>Returns!A703</f>
        <v>0</v>
      </c>
      <c r="B703" s="1">
        <f>MAX(AVERAGE(Portfolios!$B$2:$B$1257)-Portfolios!B703, 0)</f>
        <v>0</v>
      </c>
    </row>
    <row r="704" spans="1:2">
      <c r="A704" s="11">
        <f>Returns!A704</f>
        <v>0</v>
      </c>
      <c r="B704" s="1">
        <f>MAX(AVERAGE(Portfolios!$B$2:$B$1257)-Portfolios!B704, 0)</f>
        <v>0</v>
      </c>
    </row>
    <row r="705" spans="1:2">
      <c r="A705" s="11">
        <f>Returns!A705</f>
        <v>0</v>
      </c>
      <c r="B705" s="1">
        <f>MAX(AVERAGE(Portfolios!$B$2:$B$1257)-Portfolios!B705, 0)</f>
        <v>0</v>
      </c>
    </row>
    <row r="706" spans="1:2">
      <c r="A706" s="11">
        <f>Returns!A706</f>
        <v>0</v>
      </c>
      <c r="B706" s="1">
        <f>MAX(AVERAGE(Portfolios!$B$2:$B$1257)-Portfolios!B706, 0)</f>
        <v>0</v>
      </c>
    </row>
    <row r="707" spans="1:2">
      <c r="A707" s="11">
        <f>Returns!A707</f>
        <v>0</v>
      </c>
      <c r="B707" s="1">
        <f>MAX(AVERAGE(Portfolios!$B$2:$B$1257)-Portfolios!B707, 0)</f>
        <v>0</v>
      </c>
    </row>
    <row r="708" spans="1:2">
      <c r="A708" s="11">
        <f>Returns!A708</f>
        <v>0</v>
      </c>
      <c r="B708" s="1">
        <f>MAX(AVERAGE(Portfolios!$B$2:$B$1257)-Portfolios!B708, 0)</f>
        <v>0</v>
      </c>
    </row>
    <row r="709" spans="1:2">
      <c r="A709" s="11">
        <f>Returns!A709</f>
        <v>0</v>
      </c>
      <c r="B709" s="1">
        <f>MAX(AVERAGE(Portfolios!$B$2:$B$1257)-Portfolios!B709, 0)</f>
        <v>0</v>
      </c>
    </row>
    <row r="710" spans="1:2">
      <c r="A710" s="11">
        <f>Returns!A710</f>
        <v>0</v>
      </c>
      <c r="B710" s="1">
        <f>MAX(AVERAGE(Portfolios!$B$2:$B$1257)-Portfolios!B710, 0)</f>
        <v>0</v>
      </c>
    </row>
    <row r="711" spans="1:2">
      <c r="A711" s="11">
        <f>Returns!A711</f>
        <v>0</v>
      </c>
      <c r="B711" s="1">
        <f>MAX(AVERAGE(Portfolios!$B$2:$B$1257)-Portfolios!B711, 0)</f>
        <v>0</v>
      </c>
    </row>
    <row r="712" spans="1:2">
      <c r="A712" s="11">
        <f>Returns!A712</f>
        <v>0</v>
      </c>
      <c r="B712" s="1">
        <f>MAX(AVERAGE(Portfolios!$B$2:$B$1257)-Portfolios!B712, 0)</f>
        <v>0</v>
      </c>
    </row>
    <row r="713" spans="1:2">
      <c r="A713" s="11">
        <f>Returns!A713</f>
        <v>0</v>
      </c>
      <c r="B713" s="1">
        <f>MAX(AVERAGE(Portfolios!$B$2:$B$1257)-Portfolios!B713, 0)</f>
        <v>0</v>
      </c>
    </row>
    <row r="714" spans="1:2">
      <c r="A714" s="11">
        <f>Returns!A714</f>
        <v>0</v>
      </c>
      <c r="B714" s="1">
        <f>MAX(AVERAGE(Portfolios!$B$2:$B$1257)-Portfolios!B714, 0)</f>
        <v>0</v>
      </c>
    </row>
    <row r="715" spans="1:2">
      <c r="A715" s="11">
        <f>Returns!A715</f>
        <v>0</v>
      </c>
      <c r="B715" s="1">
        <f>MAX(AVERAGE(Portfolios!$B$2:$B$1257)-Portfolios!B715, 0)</f>
        <v>0</v>
      </c>
    </row>
    <row r="716" spans="1:2">
      <c r="A716" s="11">
        <f>Returns!A716</f>
        <v>0</v>
      </c>
      <c r="B716" s="1">
        <f>MAX(AVERAGE(Portfolios!$B$2:$B$1257)-Portfolios!B716, 0)</f>
        <v>0</v>
      </c>
    </row>
    <row r="717" spans="1:2">
      <c r="A717" s="11">
        <f>Returns!A717</f>
        <v>0</v>
      </c>
      <c r="B717" s="1">
        <f>MAX(AVERAGE(Portfolios!$B$2:$B$1257)-Portfolios!B717, 0)</f>
        <v>0</v>
      </c>
    </row>
    <row r="718" spans="1:2">
      <c r="A718" s="11">
        <f>Returns!A718</f>
        <v>0</v>
      </c>
      <c r="B718" s="1">
        <f>MAX(AVERAGE(Portfolios!$B$2:$B$1257)-Portfolios!B718, 0)</f>
        <v>0</v>
      </c>
    </row>
    <row r="719" spans="1:2">
      <c r="A719" s="11">
        <f>Returns!A719</f>
        <v>0</v>
      </c>
      <c r="B719" s="1">
        <f>MAX(AVERAGE(Portfolios!$B$2:$B$1257)-Portfolios!B719, 0)</f>
        <v>0</v>
      </c>
    </row>
    <row r="720" spans="1:2">
      <c r="A720" s="11">
        <f>Returns!A720</f>
        <v>0</v>
      </c>
      <c r="B720" s="1">
        <f>MAX(AVERAGE(Portfolios!$B$2:$B$1257)-Portfolios!B720, 0)</f>
        <v>0</v>
      </c>
    </row>
    <row r="721" spans="1:2">
      <c r="A721" s="11">
        <f>Returns!A721</f>
        <v>0</v>
      </c>
      <c r="B721" s="1">
        <f>MAX(AVERAGE(Portfolios!$B$2:$B$1257)-Portfolios!B721, 0)</f>
        <v>0</v>
      </c>
    </row>
    <row r="722" spans="1:2">
      <c r="A722" s="11">
        <f>Returns!A722</f>
        <v>0</v>
      </c>
      <c r="B722" s="1">
        <f>MAX(AVERAGE(Portfolios!$B$2:$B$1257)-Portfolios!B722, 0)</f>
        <v>0</v>
      </c>
    </row>
    <row r="723" spans="1:2">
      <c r="A723" s="11">
        <f>Returns!A723</f>
        <v>0</v>
      </c>
      <c r="B723" s="1">
        <f>MAX(AVERAGE(Portfolios!$B$2:$B$1257)-Portfolios!B723, 0)</f>
        <v>0</v>
      </c>
    </row>
    <row r="724" spans="1:2">
      <c r="A724" s="11">
        <f>Returns!A724</f>
        <v>0</v>
      </c>
      <c r="B724" s="1">
        <f>MAX(AVERAGE(Portfolios!$B$2:$B$1257)-Portfolios!B724, 0)</f>
        <v>0</v>
      </c>
    </row>
    <row r="725" spans="1:2">
      <c r="A725" s="11">
        <f>Returns!A725</f>
        <v>0</v>
      </c>
      <c r="B725" s="1">
        <f>MAX(AVERAGE(Portfolios!$B$2:$B$1257)-Portfolios!B725, 0)</f>
        <v>0</v>
      </c>
    </row>
    <row r="726" spans="1:2">
      <c r="A726" s="11">
        <f>Returns!A726</f>
        <v>0</v>
      </c>
      <c r="B726" s="1">
        <f>MAX(AVERAGE(Portfolios!$B$2:$B$1257)-Portfolios!B726, 0)</f>
        <v>0</v>
      </c>
    </row>
    <row r="727" spans="1:2">
      <c r="A727" s="11">
        <f>Returns!A727</f>
        <v>0</v>
      </c>
      <c r="B727" s="1">
        <f>MAX(AVERAGE(Portfolios!$B$2:$B$1257)-Portfolios!B727, 0)</f>
        <v>0</v>
      </c>
    </row>
    <row r="728" spans="1:2">
      <c r="A728" s="11">
        <f>Returns!A728</f>
        <v>0</v>
      </c>
      <c r="B728" s="1">
        <f>MAX(AVERAGE(Portfolios!$B$2:$B$1257)-Portfolios!B728, 0)</f>
        <v>0</v>
      </c>
    </row>
    <row r="729" spans="1:2">
      <c r="A729" s="11">
        <f>Returns!A729</f>
        <v>0</v>
      </c>
      <c r="B729" s="1">
        <f>MAX(AVERAGE(Portfolios!$B$2:$B$1257)-Portfolios!B729, 0)</f>
        <v>0</v>
      </c>
    </row>
    <row r="730" spans="1:2">
      <c r="A730" s="11">
        <f>Returns!A730</f>
        <v>0</v>
      </c>
      <c r="B730" s="1">
        <f>MAX(AVERAGE(Portfolios!$B$2:$B$1257)-Portfolios!B730, 0)</f>
        <v>0</v>
      </c>
    </row>
    <row r="731" spans="1:2">
      <c r="A731" s="11">
        <f>Returns!A731</f>
        <v>0</v>
      </c>
      <c r="B731" s="1">
        <f>MAX(AVERAGE(Portfolios!$B$2:$B$1257)-Portfolios!B731, 0)</f>
        <v>0</v>
      </c>
    </row>
    <row r="732" spans="1:2">
      <c r="A732" s="11">
        <f>Returns!A732</f>
        <v>0</v>
      </c>
      <c r="B732" s="1">
        <f>MAX(AVERAGE(Portfolios!$B$2:$B$1257)-Portfolios!B732, 0)</f>
        <v>0</v>
      </c>
    </row>
    <row r="733" spans="1:2">
      <c r="A733" s="11">
        <f>Returns!A733</f>
        <v>0</v>
      </c>
      <c r="B733" s="1">
        <f>MAX(AVERAGE(Portfolios!$B$2:$B$1257)-Portfolios!B733, 0)</f>
        <v>0</v>
      </c>
    </row>
    <row r="734" spans="1:2">
      <c r="A734" s="11">
        <f>Returns!A734</f>
        <v>0</v>
      </c>
      <c r="B734" s="1">
        <f>MAX(AVERAGE(Portfolios!$B$2:$B$1257)-Portfolios!B734, 0)</f>
        <v>0</v>
      </c>
    </row>
    <row r="735" spans="1:2">
      <c r="A735" s="11">
        <f>Returns!A735</f>
        <v>0</v>
      </c>
      <c r="B735" s="1">
        <f>MAX(AVERAGE(Portfolios!$B$2:$B$1257)-Portfolios!B735, 0)</f>
        <v>0</v>
      </c>
    </row>
    <row r="736" spans="1:2">
      <c r="A736" s="11">
        <f>Returns!A736</f>
        <v>0</v>
      </c>
      <c r="B736" s="1">
        <f>MAX(AVERAGE(Portfolios!$B$2:$B$1257)-Portfolios!B736, 0)</f>
        <v>0</v>
      </c>
    </row>
    <row r="737" spans="1:2">
      <c r="A737" s="11">
        <f>Returns!A737</f>
        <v>0</v>
      </c>
      <c r="B737" s="1">
        <f>MAX(AVERAGE(Portfolios!$B$2:$B$1257)-Portfolios!B737, 0)</f>
        <v>0</v>
      </c>
    </row>
    <row r="738" spans="1:2">
      <c r="A738" s="11">
        <f>Returns!A738</f>
        <v>0</v>
      </c>
      <c r="B738" s="1">
        <f>MAX(AVERAGE(Portfolios!$B$2:$B$1257)-Portfolios!B738, 0)</f>
        <v>0</v>
      </c>
    </row>
    <row r="739" spans="1:2">
      <c r="A739" s="11">
        <f>Returns!A739</f>
        <v>0</v>
      </c>
      <c r="B739" s="1">
        <f>MAX(AVERAGE(Portfolios!$B$2:$B$1257)-Portfolios!B739, 0)</f>
        <v>0</v>
      </c>
    </row>
    <row r="740" spans="1:2">
      <c r="A740" s="11">
        <f>Returns!A740</f>
        <v>0</v>
      </c>
      <c r="B740" s="1">
        <f>MAX(AVERAGE(Portfolios!$B$2:$B$1257)-Portfolios!B740, 0)</f>
        <v>0</v>
      </c>
    </row>
    <row r="741" spans="1:2">
      <c r="A741" s="11">
        <f>Returns!A741</f>
        <v>0</v>
      </c>
      <c r="B741" s="1">
        <f>MAX(AVERAGE(Portfolios!$B$2:$B$1257)-Portfolios!B741, 0)</f>
        <v>0</v>
      </c>
    </row>
    <row r="742" spans="1:2">
      <c r="A742" s="11">
        <f>Returns!A742</f>
        <v>0</v>
      </c>
      <c r="B742" s="1">
        <f>MAX(AVERAGE(Portfolios!$B$2:$B$1257)-Portfolios!B742, 0)</f>
        <v>0</v>
      </c>
    </row>
    <row r="743" spans="1:2">
      <c r="A743" s="11">
        <f>Returns!A743</f>
        <v>0</v>
      </c>
      <c r="B743" s="1">
        <f>MAX(AVERAGE(Portfolios!$B$2:$B$1257)-Portfolios!B743, 0)</f>
        <v>0</v>
      </c>
    </row>
    <row r="744" spans="1:2">
      <c r="A744" s="11">
        <f>Returns!A744</f>
        <v>0</v>
      </c>
      <c r="B744" s="1">
        <f>MAX(AVERAGE(Portfolios!$B$2:$B$1257)-Portfolios!B744, 0)</f>
        <v>0</v>
      </c>
    </row>
    <row r="745" spans="1:2">
      <c r="A745" s="11">
        <f>Returns!A745</f>
        <v>0</v>
      </c>
      <c r="B745" s="1">
        <f>MAX(AVERAGE(Portfolios!$B$2:$B$1257)-Portfolios!B745, 0)</f>
        <v>0</v>
      </c>
    </row>
    <row r="746" spans="1:2">
      <c r="A746" s="11">
        <f>Returns!A746</f>
        <v>0</v>
      </c>
      <c r="B746" s="1">
        <f>MAX(AVERAGE(Portfolios!$B$2:$B$1257)-Portfolios!B746, 0)</f>
        <v>0</v>
      </c>
    </row>
    <row r="747" spans="1:2">
      <c r="A747" s="11">
        <f>Returns!A747</f>
        <v>0</v>
      </c>
      <c r="B747" s="1">
        <f>MAX(AVERAGE(Portfolios!$B$2:$B$1257)-Portfolios!B747, 0)</f>
        <v>0</v>
      </c>
    </row>
    <row r="748" spans="1:2">
      <c r="A748" s="11">
        <f>Returns!A748</f>
        <v>0</v>
      </c>
      <c r="B748" s="1">
        <f>MAX(AVERAGE(Portfolios!$B$2:$B$1257)-Portfolios!B748, 0)</f>
        <v>0</v>
      </c>
    </row>
    <row r="749" spans="1:2">
      <c r="A749" s="11">
        <f>Returns!A749</f>
        <v>0</v>
      </c>
      <c r="B749" s="1">
        <f>MAX(AVERAGE(Portfolios!$B$2:$B$1257)-Portfolios!B749, 0)</f>
        <v>0</v>
      </c>
    </row>
    <row r="750" spans="1:2">
      <c r="A750" s="11">
        <f>Returns!A750</f>
        <v>0</v>
      </c>
      <c r="B750" s="1">
        <f>MAX(AVERAGE(Portfolios!$B$2:$B$1257)-Portfolios!B750, 0)</f>
        <v>0</v>
      </c>
    </row>
    <row r="751" spans="1:2">
      <c r="A751" s="11">
        <f>Returns!A751</f>
        <v>0</v>
      </c>
      <c r="B751" s="1">
        <f>MAX(AVERAGE(Portfolios!$B$2:$B$1257)-Portfolios!B751, 0)</f>
        <v>0</v>
      </c>
    </row>
    <row r="752" spans="1:2">
      <c r="A752" s="11">
        <f>Returns!A752</f>
        <v>0</v>
      </c>
      <c r="B752" s="1">
        <f>MAX(AVERAGE(Portfolios!$B$2:$B$1257)-Portfolios!B752, 0)</f>
        <v>0</v>
      </c>
    </row>
    <row r="753" spans="1:2">
      <c r="A753" s="11">
        <f>Returns!A753</f>
        <v>0</v>
      </c>
      <c r="B753" s="1">
        <f>MAX(AVERAGE(Portfolios!$B$2:$B$1257)-Portfolios!B753, 0)</f>
        <v>0</v>
      </c>
    </row>
    <row r="754" spans="1:2">
      <c r="A754" s="11">
        <f>Returns!A754</f>
        <v>0</v>
      </c>
      <c r="B754" s="1">
        <f>MAX(AVERAGE(Portfolios!$B$2:$B$1257)-Portfolios!B754, 0)</f>
        <v>0</v>
      </c>
    </row>
    <row r="755" spans="1:2">
      <c r="A755" s="11">
        <f>Returns!A755</f>
        <v>0</v>
      </c>
      <c r="B755" s="1">
        <f>MAX(AVERAGE(Portfolios!$B$2:$B$1257)-Portfolios!B755, 0)</f>
        <v>0</v>
      </c>
    </row>
    <row r="756" spans="1:2">
      <c r="A756" s="11">
        <f>Returns!A756</f>
        <v>0</v>
      </c>
      <c r="B756" s="1">
        <f>MAX(AVERAGE(Portfolios!$B$2:$B$1257)-Portfolios!B756, 0)</f>
        <v>0</v>
      </c>
    </row>
    <row r="757" spans="1:2">
      <c r="A757" s="11">
        <f>Returns!A757</f>
        <v>0</v>
      </c>
      <c r="B757" s="1">
        <f>MAX(AVERAGE(Portfolios!$B$2:$B$1257)-Portfolios!B757, 0)</f>
        <v>0</v>
      </c>
    </row>
    <row r="758" spans="1:2">
      <c r="A758" s="11">
        <f>Returns!A758</f>
        <v>0</v>
      </c>
      <c r="B758" s="1">
        <f>MAX(AVERAGE(Portfolios!$B$2:$B$1257)-Portfolios!B758, 0)</f>
        <v>0</v>
      </c>
    </row>
    <row r="759" spans="1:2">
      <c r="A759" s="11">
        <f>Returns!A759</f>
        <v>0</v>
      </c>
      <c r="B759" s="1">
        <f>MAX(AVERAGE(Portfolios!$B$2:$B$1257)-Portfolios!B759, 0)</f>
        <v>0</v>
      </c>
    </row>
    <row r="760" spans="1:2">
      <c r="A760" s="11">
        <f>Returns!A760</f>
        <v>0</v>
      </c>
      <c r="B760" s="1">
        <f>MAX(AVERAGE(Portfolios!$B$2:$B$1257)-Portfolios!B760, 0)</f>
        <v>0</v>
      </c>
    </row>
    <row r="761" spans="1:2">
      <c r="A761" s="11">
        <f>Returns!A761</f>
        <v>0</v>
      </c>
      <c r="B761" s="1">
        <f>MAX(AVERAGE(Portfolios!$B$2:$B$1257)-Portfolios!B761, 0)</f>
        <v>0</v>
      </c>
    </row>
    <row r="762" spans="1:2">
      <c r="A762" s="11">
        <f>Returns!A762</f>
        <v>0</v>
      </c>
      <c r="B762" s="1">
        <f>MAX(AVERAGE(Portfolios!$B$2:$B$1257)-Portfolios!B762, 0)</f>
        <v>0</v>
      </c>
    </row>
    <row r="763" spans="1:2">
      <c r="A763" s="11">
        <f>Returns!A763</f>
        <v>0</v>
      </c>
      <c r="B763" s="1">
        <f>MAX(AVERAGE(Portfolios!$B$2:$B$1257)-Portfolios!B763, 0)</f>
        <v>0</v>
      </c>
    </row>
    <row r="764" spans="1:2">
      <c r="A764" s="11">
        <f>Returns!A764</f>
        <v>0</v>
      </c>
      <c r="B764" s="1">
        <f>MAX(AVERAGE(Portfolios!$B$2:$B$1257)-Portfolios!B764, 0)</f>
        <v>0</v>
      </c>
    </row>
    <row r="765" spans="1:2">
      <c r="A765" s="11">
        <f>Returns!A765</f>
        <v>0</v>
      </c>
      <c r="B765" s="1">
        <f>MAX(AVERAGE(Portfolios!$B$2:$B$1257)-Portfolios!B765, 0)</f>
        <v>0</v>
      </c>
    </row>
    <row r="766" spans="1:2">
      <c r="A766" s="11">
        <f>Returns!A766</f>
        <v>0</v>
      </c>
      <c r="B766" s="1">
        <f>MAX(AVERAGE(Portfolios!$B$2:$B$1257)-Portfolios!B766, 0)</f>
        <v>0</v>
      </c>
    </row>
    <row r="767" spans="1:2">
      <c r="A767" s="11">
        <f>Returns!A767</f>
        <v>0</v>
      </c>
      <c r="B767" s="1">
        <f>MAX(AVERAGE(Portfolios!$B$2:$B$1257)-Portfolios!B767, 0)</f>
        <v>0</v>
      </c>
    </row>
    <row r="768" spans="1:2">
      <c r="A768" s="11">
        <f>Returns!A768</f>
        <v>0</v>
      </c>
      <c r="B768" s="1">
        <f>MAX(AVERAGE(Portfolios!$B$2:$B$1257)-Portfolios!B768, 0)</f>
        <v>0</v>
      </c>
    </row>
    <row r="769" spans="1:2">
      <c r="A769" s="11">
        <f>Returns!A769</f>
        <v>0</v>
      </c>
      <c r="B769" s="1">
        <f>MAX(AVERAGE(Portfolios!$B$2:$B$1257)-Portfolios!B769, 0)</f>
        <v>0</v>
      </c>
    </row>
    <row r="770" spans="1:2">
      <c r="A770" s="11">
        <f>Returns!A770</f>
        <v>0</v>
      </c>
      <c r="B770" s="1">
        <f>MAX(AVERAGE(Portfolios!$B$2:$B$1257)-Portfolios!B770, 0)</f>
        <v>0</v>
      </c>
    </row>
    <row r="771" spans="1:2">
      <c r="A771" s="11">
        <f>Returns!A771</f>
        <v>0</v>
      </c>
      <c r="B771" s="1">
        <f>MAX(AVERAGE(Portfolios!$B$2:$B$1257)-Portfolios!B771, 0)</f>
        <v>0</v>
      </c>
    </row>
    <row r="772" spans="1:2">
      <c r="A772" s="11">
        <f>Returns!A772</f>
        <v>0</v>
      </c>
      <c r="B772" s="1">
        <f>MAX(AVERAGE(Portfolios!$B$2:$B$1257)-Portfolios!B772, 0)</f>
        <v>0</v>
      </c>
    </row>
    <row r="773" spans="1:2">
      <c r="A773" s="11">
        <f>Returns!A773</f>
        <v>0</v>
      </c>
      <c r="B773" s="1">
        <f>MAX(AVERAGE(Portfolios!$B$2:$B$1257)-Portfolios!B773, 0)</f>
        <v>0</v>
      </c>
    </row>
    <row r="774" spans="1:2">
      <c r="A774" s="11">
        <f>Returns!A774</f>
        <v>0</v>
      </c>
      <c r="B774" s="1">
        <f>MAX(AVERAGE(Portfolios!$B$2:$B$1257)-Portfolios!B774, 0)</f>
        <v>0</v>
      </c>
    </row>
    <row r="775" spans="1:2">
      <c r="A775" s="11">
        <f>Returns!A775</f>
        <v>0</v>
      </c>
      <c r="B775" s="1">
        <f>MAX(AVERAGE(Portfolios!$B$2:$B$1257)-Portfolios!B775, 0)</f>
        <v>0</v>
      </c>
    </row>
    <row r="776" spans="1:2">
      <c r="A776" s="11">
        <f>Returns!A776</f>
        <v>0</v>
      </c>
      <c r="B776" s="1">
        <f>MAX(AVERAGE(Portfolios!$B$2:$B$1257)-Portfolios!B776, 0)</f>
        <v>0</v>
      </c>
    </row>
    <row r="777" spans="1:2">
      <c r="A777" s="11">
        <f>Returns!A777</f>
        <v>0</v>
      </c>
      <c r="B777" s="1">
        <f>MAX(AVERAGE(Portfolios!$B$2:$B$1257)-Portfolios!B777, 0)</f>
        <v>0</v>
      </c>
    </row>
    <row r="778" spans="1:2">
      <c r="A778" s="11">
        <f>Returns!A778</f>
        <v>0</v>
      </c>
      <c r="B778" s="1">
        <f>MAX(AVERAGE(Portfolios!$B$2:$B$1257)-Portfolios!B778, 0)</f>
        <v>0</v>
      </c>
    </row>
    <row r="779" spans="1:2">
      <c r="A779" s="11">
        <f>Returns!A779</f>
        <v>0</v>
      </c>
      <c r="B779" s="1">
        <f>MAX(AVERAGE(Portfolios!$B$2:$B$1257)-Portfolios!B779, 0)</f>
        <v>0</v>
      </c>
    </row>
    <row r="780" spans="1:2">
      <c r="A780" s="11">
        <f>Returns!A780</f>
        <v>0</v>
      </c>
      <c r="B780" s="1">
        <f>MAX(AVERAGE(Portfolios!$B$2:$B$1257)-Portfolios!B780, 0)</f>
        <v>0</v>
      </c>
    </row>
    <row r="781" spans="1:2">
      <c r="A781" s="11">
        <f>Returns!A781</f>
        <v>0</v>
      </c>
      <c r="B781" s="1">
        <f>MAX(AVERAGE(Portfolios!$B$2:$B$1257)-Portfolios!B781, 0)</f>
        <v>0</v>
      </c>
    </row>
    <row r="782" spans="1:2">
      <c r="A782" s="11">
        <f>Returns!A782</f>
        <v>0</v>
      </c>
      <c r="B782" s="1">
        <f>MAX(AVERAGE(Portfolios!$B$2:$B$1257)-Portfolios!B782, 0)</f>
        <v>0</v>
      </c>
    </row>
    <row r="783" spans="1:2">
      <c r="A783" s="11">
        <f>Returns!A783</f>
        <v>0</v>
      </c>
      <c r="B783" s="1">
        <f>MAX(AVERAGE(Portfolios!$B$2:$B$1257)-Portfolios!B783, 0)</f>
        <v>0</v>
      </c>
    </row>
    <row r="784" spans="1:2">
      <c r="A784" s="11">
        <f>Returns!A784</f>
        <v>0</v>
      </c>
      <c r="B784" s="1">
        <f>MAX(AVERAGE(Portfolios!$B$2:$B$1257)-Portfolios!B784, 0)</f>
        <v>0</v>
      </c>
    </row>
    <row r="785" spans="1:2">
      <c r="A785" s="11">
        <f>Returns!A785</f>
        <v>0</v>
      </c>
      <c r="B785" s="1">
        <f>MAX(AVERAGE(Portfolios!$B$2:$B$1257)-Portfolios!B785, 0)</f>
        <v>0</v>
      </c>
    </row>
    <row r="786" spans="1:2">
      <c r="A786" s="11">
        <f>Returns!A786</f>
        <v>0</v>
      </c>
      <c r="B786" s="1">
        <f>MAX(AVERAGE(Portfolios!$B$2:$B$1257)-Portfolios!B786, 0)</f>
        <v>0</v>
      </c>
    </row>
    <row r="787" spans="1:2">
      <c r="A787" s="11">
        <f>Returns!A787</f>
        <v>0</v>
      </c>
      <c r="B787" s="1">
        <f>MAX(AVERAGE(Portfolios!$B$2:$B$1257)-Portfolios!B787, 0)</f>
        <v>0</v>
      </c>
    </row>
    <row r="788" spans="1:2">
      <c r="A788" s="11">
        <f>Returns!A788</f>
        <v>0</v>
      </c>
      <c r="B788" s="1">
        <f>MAX(AVERAGE(Portfolios!$B$2:$B$1257)-Portfolios!B788, 0)</f>
        <v>0</v>
      </c>
    </row>
    <row r="789" spans="1:2">
      <c r="A789" s="11">
        <f>Returns!A789</f>
        <v>0</v>
      </c>
      <c r="B789" s="1">
        <f>MAX(AVERAGE(Portfolios!$B$2:$B$1257)-Portfolios!B789, 0)</f>
        <v>0</v>
      </c>
    </row>
    <row r="790" spans="1:2">
      <c r="A790" s="11">
        <f>Returns!A790</f>
        <v>0</v>
      </c>
      <c r="B790" s="1">
        <f>MAX(AVERAGE(Portfolios!$B$2:$B$1257)-Portfolios!B790, 0)</f>
        <v>0</v>
      </c>
    </row>
    <row r="791" spans="1:2">
      <c r="A791" s="11">
        <f>Returns!A791</f>
        <v>0</v>
      </c>
      <c r="B791" s="1">
        <f>MAX(AVERAGE(Portfolios!$B$2:$B$1257)-Portfolios!B791, 0)</f>
        <v>0</v>
      </c>
    </row>
    <row r="792" spans="1:2">
      <c r="A792" s="11">
        <f>Returns!A792</f>
        <v>0</v>
      </c>
      <c r="B792" s="1">
        <f>MAX(AVERAGE(Portfolios!$B$2:$B$1257)-Portfolios!B792, 0)</f>
        <v>0</v>
      </c>
    </row>
    <row r="793" spans="1:2">
      <c r="A793" s="11">
        <f>Returns!A793</f>
        <v>0</v>
      </c>
      <c r="B793" s="1">
        <f>MAX(AVERAGE(Portfolios!$B$2:$B$1257)-Portfolios!B793, 0)</f>
        <v>0</v>
      </c>
    </row>
    <row r="794" spans="1:2">
      <c r="A794" s="11">
        <f>Returns!A794</f>
        <v>0</v>
      </c>
      <c r="B794" s="1">
        <f>MAX(AVERAGE(Portfolios!$B$2:$B$1257)-Portfolios!B794, 0)</f>
        <v>0</v>
      </c>
    </row>
    <row r="795" spans="1:2">
      <c r="A795" s="11">
        <f>Returns!A795</f>
        <v>0</v>
      </c>
      <c r="B795" s="1">
        <f>MAX(AVERAGE(Portfolios!$B$2:$B$1257)-Portfolios!B795, 0)</f>
        <v>0</v>
      </c>
    </row>
    <row r="796" spans="1:2">
      <c r="A796" s="11">
        <f>Returns!A796</f>
        <v>0</v>
      </c>
      <c r="B796" s="1">
        <f>MAX(AVERAGE(Portfolios!$B$2:$B$1257)-Portfolios!B796, 0)</f>
        <v>0</v>
      </c>
    </row>
    <row r="797" spans="1:2">
      <c r="A797" s="11">
        <f>Returns!A797</f>
        <v>0</v>
      </c>
      <c r="B797" s="1">
        <f>MAX(AVERAGE(Portfolios!$B$2:$B$1257)-Portfolios!B797, 0)</f>
        <v>0</v>
      </c>
    </row>
    <row r="798" spans="1:2">
      <c r="A798" s="11">
        <f>Returns!A798</f>
        <v>0</v>
      </c>
      <c r="B798" s="1">
        <f>MAX(AVERAGE(Portfolios!$B$2:$B$1257)-Portfolios!B798, 0)</f>
        <v>0</v>
      </c>
    </row>
    <row r="799" spans="1:2">
      <c r="A799" s="11">
        <f>Returns!A799</f>
        <v>0</v>
      </c>
      <c r="B799" s="1">
        <f>MAX(AVERAGE(Portfolios!$B$2:$B$1257)-Portfolios!B799, 0)</f>
        <v>0</v>
      </c>
    </row>
    <row r="800" spans="1:2">
      <c r="A800" s="11">
        <f>Returns!A800</f>
        <v>0</v>
      </c>
      <c r="B800" s="1">
        <f>MAX(AVERAGE(Portfolios!$B$2:$B$1257)-Portfolios!B800, 0)</f>
        <v>0</v>
      </c>
    </row>
    <row r="801" spans="1:2">
      <c r="A801" s="11">
        <f>Returns!A801</f>
        <v>0</v>
      </c>
      <c r="B801" s="1">
        <f>MAX(AVERAGE(Portfolios!$B$2:$B$1257)-Portfolios!B801, 0)</f>
        <v>0</v>
      </c>
    </row>
    <row r="802" spans="1:2">
      <c r="A802" s="11">
        <f>Returns!A802</f>
        <v>0</v>
      </c>
      <c r="B802" s="1">
        <f>MAX(AVERAGE(Portfolios!$B$2:$B$1257)-Portfolios!B802, 0)</f>
        <v>0</v>
      </c>
    </row>
    <row r="803" spans="1:2">
      <c r="A803" s="11">
        <f>Returns!A803</f>
        <v>0</v>
      </c>
      <c r="B803" s="1">
        <f>MAX(AVERAGE(Portfolios!$B$2:$B$1257)-Portfolios!B803, 0)</f>
        <v>0</v>
      </c>
    </row>
    <row r="804" spans="1:2">
      <c r="A804" s="11">
        <f>Returns!A804</f>
        <v>0</v>
      </c>
      <c r="B804" s="1">
        <f>MAX(AVERAGE(Portfolios!$B$2:$B$1257)-Portfolios!B804, 0)</f>
        <v>0</v>
      </c>
    </row>
    <row r="805" spans="1:2">
      <c r="A805" s="11">
        <f>Returns!A805</f>
        <v>0</v>
      </c>
      <c r="B805" s="1">
        <f>MAX(AVERAGE(Portfolios!$B$2:$B$1257)-Portfolios!B805, 0)</f>
        <v>0</v>
      </c>
    </row>
    <row r="806" spans="1:2">
      <c r="A806" s="11">
        <f>Returns!A806</f>
        <v>0</v>
      </c>
      <c r="B806" s="1">
        <f>MAX(AVERAGE(Portfolios!$B$2:$B$1257)-Portfolios!B806, 0)</f>
        <v>0</v>
      </c>
    </row>
    <row r="807" spans="1:2">
      <c r="A807" s="11">
        <f>Returns!A807</f>
        <v>0</v>
      </c>
      <c r="B807" s="1">
        <f>MAX(AVERAGE(Portfolios!$B$2:$B$1257)-Portfolios!B807, 0)</f>
        <v>0</v>
      </c>
    </row>
    <row r="808" spans="1:2">
      <c r="A808" s="11">
        <f>Returns!A808</f>
        <v>0</v>
      </c>
      <c r="B808" s="1">
        <f>MAX(AVERAGE(Portfolios!$B$2:$B$1257)-Portfolios!B808, 0)</f>
        <v>0</v>
      </c>
    </row>
    <row r="809" spans="1:2">
      <c r="A809" s="11">
        <f>Returns!A809</f>
        <v>0</v>
      </c>
      <c r="B809" s="1">
        <f>MAX(AVERAGE(Portfolios!$B$2:$B$1257)-Portfolios!B809, 0)</f>
        <v>0</v>
      </c>
    </row>
    <row r="810" spans="1:2">
      <c r="A810" s="11">
        <f>Returns!A810</f>
        <v>0</v>
      </c>
      <c r="B810" s="1">
        <f>MAX(AVERAGE(Portfolios!$B$2:$B$1257)-Portfolios!B810, 0)</f>
        <v>0</v>
      </c>
    </row>
    <row r="811" spans="1:2">
      <c r="A811" s="11">
        <f>Returns!A811</f>
        <v>0</v>
      </c>
      <c r="B811" s="1">
        <f>MAX(AVERAGE(Portfolios!$B$2:$B$1257)-Portfolios!B811, 0)</f>
        <v>0</v>
      </c>
    </row>
    <row r="812" spans="1:2">
      <c r="A812" s="11">
        <f>Returns!A812</f>
        <v>0</v>
      </c>
      <c r="B812" s="1">
        <f>MAX(AVERAGE(Portfolios!$B$2:$B$1257)-Portfolios!B812, 0)</f>
        <v>0</v>
      </c>
    </row>
    <row r="813" spans="1:2">
      <c r="A813" s="11">
        <f>Returns!A813</f>
        <v>0</v>
      </c>
      <c r="B813" s="1">
        <f>MAX(AVERAGE(Portfolios!$B$2:$B$1257)-Portfolios!B813, 0)</f>
        <v>0</v>
      </c>
    </row>
    <row r="814" spans="1:2">
      <c r="A814" s="11">
        <f>Returns!A814</f>
        <v>0</v>
      </c>
      <c r="B814" s="1">
        <f>MAX(AVERAGE(Portfolios!$B$2:$B$1257)-Portfolios!B814, 0)</f>
        <v>0</v>
      </c>
    </row>
    <row r="815" spans="1:2">
      <c r="A815" s="11">
        <f>Returns!A815</f>
        <v>0</v>
      </c>
      <c r="B815" s="1">
        <f>MAX(AVERAGE(Portfolios!$B$2:$B$1257)-Portfolios!B815, 0)</f>
        <v>0</v>
      </c>
    </row>
    <row r="816" spans="1:2">
      <c r="A816" s="11">
        <f>Returns!A816</f>
        <v>0</v>
      </c>
      <c r="B816" s="1">
        <f>MAX(AVERAGE(Portfolios!$B$2:$B$1257)-Portfolios!B816, 0)</f>
        <v>0</v>
      </c>
    </row>
    <row r="817" spans="1:2">
      <c r="A817" s="11">
        <f>Returns!A817</f>
        <v>0</v>
      </c>
      <c r="B817" s="1">
        <f>MAX(AVERAGE(Portfolios!$B$2:$B$1257)-Portfolios!B817, 0)</f>
        <v>0</v>
      </c>
    </row>
    <row r="818" spans="1:2">
      <c r="A818" s="11">
        <f>Returns!A818</f>
        <v>0</v>
      </c>
      <c r="B818" s="1">
        <f>MAX(AVERAGE(Portfolios!$B$2:$B$1257)-Portfolios!B818, 0)</f>
        <v>0</v>
      </c>
    </row>
    <row r="819" spans="1:2">
      <c r="A819" s="11">
        <f>Returns!A819</f>
        <v>0</v>
      </c>
      <c r="B819" s="1">
        <f>MAX(AVERAGE(Portfolios!$B$2:$B$1257)-Portfolios!B819, 0)</f>
        <v>0</v>
      </c>
    </row>
    <row r="820" spans="1:2">
      <c r="A820" s="11">
        <f>Returns!A820</f>
        <v>0</v>
      </c>
      <c r="B820" s="1">
        <f>MAX(AVERAGE(Portfolios!$B$2:$B$1257)-Portfolios!B820, 0)</f>
        <v>0</v>
      </c>
    </row>
    <row r="821" spans="1:2">
      <c r="A821" s="11">
        <f>Returns!A821</f>
        <v>0</v>
      </c>
      <c r="B821" s="1">
        <f>MAX(AVERAGE(Portfolios!$B$2:$B$1257)-Portfolios!B821, 0)</f>
        <v>0</v>
      </c>
    </row>
    <row r="822" spans="1:2">
      <c r="A822" s="11">
        <f>Returns!A822</f>
        <v>0</v>
      </c>
      <c r="B822" s="1">
        <f>MAX(AVERAGE(Portfolios!$B$2:$B$1257)-Portfolios!B822, 0)</f>
        <v>0</v>
      </c>
    </row>
    <row r="823" spans="1:2">
      <c r="A823" s="11">
        <f>Returns!A823</f>
        <v>0</v>
      </c>
      <c r="B823" s="1">
        <f>MAX(AVERAGE(Portfolios!$B$2:$B$1257)-Portfolios!B823, 0)</f>
        <v>0</v>
      </c>
    </row>
    <row r="824" spans="1:2">
      <c r="A824" s="11">
        <f>Returns!A824</f>
        <v>0</v>
      </c>
      <c r="B824" s="1">
        <f>MAX(AVERAGE(Portfolios!$B$2:$B$1257)-Portfolios!B824, 0)</f>
        <v>0</v>
      </c>
    </row>
    <row r="825" spans="1:2">
      <c r="A825" s="11">
        <f>Returns!A825</f>
        <v>0</v>
      </c>
      <c r="B825" s="1">
        <f>MAX(AVERAGE(Portfolios!$B$2:$B$1257)-Portfolios!B825, 0)</f>
        <v>0</v>
      </c>
    </row>
    <row r="826" spans="1:2">
      <c r="A826" s="11">
        <f>Returns!A826</f>
        <v>0</v>
      </c>
      <c r="B826" s="1">
        <f>MAX(AVERAGE(Portfolios!$B$2:$B$1257)-Portfolios!B826, 0)</f>
        <v>0</v>
      </c>
    </row>
    <row r="827" spans="1:2">
      <c r="A827" s="11">
        <f>Returns!A827</f>
        <v>0</v>
      </c>
      <c r="B827" s="1">
        <f>MAX(AVERAGE(Portfolios!$B$2:$B$1257)-Portfolios!B827, 0)</f>
        <v>0</v>
      </c>
    </row>
    <row r="828" spans="1:2">
      <c r="A828" s="11">
        <f>Returns!A828</f>
        <v>0</v>
      </c>
      <c r="B828" s="1">
        <f>MAX(AVERAGE(Portfolios!$B$2:$B$1257)-Portfolios!B828, 0)</f>
        <v>0</v>
      </c>
    </row>
    <row r="829" spans="1:2">
      <c r="A829" s="11">
        <f>Returns!A829</f>
        <v>0</v>
      </c>
      <c r="B829" s="1">
        <f>MAX(AVERAGE(Portfolios!$B$2:$B$1257)-Portfolios!B829, 0)</f>
        <v>0</v>
      </c>
    </row>
    <row r="830" spans="1:2">
      <c r="A830" s="11">
        <f>Returns!A830</f>
        <v>0</v>
      </c>
      <c r="B830" s="1">
        <f>MAX(AVERAGE(Portfolios!$B$2:$B$1257)-Portfolios!B830, 0)</f>
        <v>0</v>
      </c>
    </row>
    <row r="831" spans="1:2">
      <c r="A831" s="11">
        <f>Returns!A831</f>
        <v>0</v>
      </c>
      <c r="B831" s="1">
        <f>MAX(AVERAGE(Portfolios!$B$2:$B$1257)-Portfolios!B831, 0)</f>
        <v>0</v>
      </c>
    </row>
    <row r="832" spans="1:2">
      <c r="A832" s="11">
        <f>Returns!A832</f>
        <v>0</v>
      </c>
      <c r="B832" s="1">
        <f>MAX(AVERAGE(Portfolios!$B$2:$B$1257)-Portfolios!B832, 0)</f>
        <v>0</v>
      </c>
    </row>
    <row r="833" spans="1:2">
      <c r="A833" s="11">
        <f>Returns!A833</f>
        <v>0</v>
      </c>
      <c r="B833" s="1">
        <f>MAX(AVERAGE(Portfolios!$B$2:$B$1257)-Portfolios!B833, 0)</f>
        <v>0</v>
      </c>
    </row>
    <row r="834" spans="1:2">
      <c r="A834" s="11">
        <f>Returns!A834</f>
        <v>0</v>
      </c>
      <c r="B834" s="1">
        <f>MAX(AVERAGE(Portfolios!$B$2:$B$1257)-Portfolios!B834, 0)</f>
        <v>0</v>
      </c>
    </row>
    <row r="835" spans="1:2">
      <c r="A835" s="11">
        <f>Returns!A835</f>
        <v>0</v>
      </c>
      <c r="B835" s="1">
        <f>MAX(AVERAGE(Portfolios!$B$2:$B$1257)-Portfolios!B835, 0)</f>
        <v>0</v>
      </c>
    </row>
    <row r="836" spans="1:2">
      <c r="A836" s="11">
        <f>Returns!A836</f>
        <v>0</v>
      </c>
      <c r="B836" s="1">
        <f>MAX(AVERAGE(Portfolios!$B$2:$B$1257)-Portfolios!B836, 0)</f>
        <v>0</v>
      </c>
    </row>
    <row r="837" spans="1:2">
      <c r="A837" s="11">
        <f>Returns!A837</f>
        <v>0</v>
      </c>
      <c r="B837" s="1">
        <f>MAX(AVERAGE(Portfolios!$B$2:$B$1257)-Portfolios!B837, 0)</f>
        <v>0</v>
      </c>
    </row>
    <row r="838" spans="1:2">
      <c r="A838" s="11">
        <f>Returns!A838</f>
        <v>0</v>
      </c>
      <c r="B838" s="1">
        <f>MAX(AVERAGE(Portfolios!$B$2:$B$1257)-Portfolios!B838, 0)</f>
        <v>0</v>
      </c>
    </row>
    <row r="839" spans="1:2">
      <c r="A839" s="11">
        <f>Returns!A839</f>
        <v>0</v>
      </c>
      <c r="B839" s="1">
        <f>MAX(AVERAGE(Portfolios!$B$2:$B$1257)-Portfolios!B839, 0)</f>
        <v>0</v>
      </c>
    </row>
    <row r="840" spans="1:2">
      <c r="A840" s="11">
        <f>Returns!A840</f>
        <v>0</v>
      </c>
      <c r="B840" s="1">
        <f>MAX(AVERAGE(Portfolios!$B$2:$B$1257)-Portfolios!B840, 0)</f>
        <v>0</v>
      </c>
    </row>
    <row r="841" spans="1:2">
      <c r="A841" s="11">
        <f>Returns!A841</f>
        <v>0</v>
      </c>
      <c r="B841" s="1">
        <f>MAX(AVERAGE(Portfolios!$B$2:$B$1257)-Portfolios!B841, 0)</f>
        <v>0</v>
      </c>
    </row>
    <row r="842" spans="1:2">
      <c r="A842" s="11">
        <f>Returns!A842</f>
        <v>0</v>
      </c>
      <c r="B842" s="1">
        <f>MAX(AVERAGE(Portfolios!$B$2:$B$1257)-Portfolios!B842, 0)</f>
        <v>0</v>
      </c>
    </row>
    <row r="843" spans="1:2">
      <c r="A843" s="11">
        <f>Returns!A843</f>
        <v>0</v>
      </c>
      <c r="B843" s="1">
        <f>MAX(AVERAGE(Portfolios!$B$2:$B$1257)-Portfolios!B843, 0)</f>
        <v>0</v>
      </c>
    </row>
    <row r="844" spans="1:2">
      <c r="A844" s="11">
        <f>Returns!A844</f>
        <v>0</v>
      </c>
      <c r="B844" s="1">
        <f>MAX(AVERAGE(Portfolios!$B$2:$B$1257)-Portfolios!B844, 0)</f>
        <v>0</v>
      </c>
    </row>
    <row r="845" spans="1:2">
      <c r="A845" s="11">
        <f>Returns!A845</f>
        <v>0</v>
      </c>
      <c r="B845" s="1">
        <f>MAX(AVERAGE(Portfolios!$B$2:$B$1257)-Portfolios!B845, 0)</f>
        <v>0</v>
      </c>
    </row>
    <row r="846" spans="1:2">
      <c r="A846" s="11">
        <f>Returns!A846</f>
        <v>0</v>
      </c>
      <c r="B846" s="1">
        <f>MAX(AVERAGE(Portfolios!$B$2:$B$1257)-Portfolios!B846, 0)</f>
        <v>0</v>
      </c>
    </row>
    <row r="847" spans="1:2">
      <c r="A847" s="11">
        <f>Returns!A847</f>
        <v>0</v>
      </c>
      <c r="B847" s="1">
        <f>MAX(AVERAGE(Portfolios!$B$2:$B$1257)-Portfolios!B847, 0)</f>
        <v>0</v>
      </c>
    </row>
    <row r="848" spans="1:2">
      <c r="A848" s="11">
        <f>Returns!A848</f>
        <v>0</v>
      </c>
      <c r="B848" s="1">
        <f>MAX(AVERAGE(Portfolios!$B$2:$B$1257)-Portfolios!B848, 0)</f>
        <v>0</v>
      </c>
    </row>
    <row r="849" spans="1:2">
      <c r="A849" s="11">
        <f>Returns!A849</f>
        <v>0</v>
      </c>
      <c r="B849" s="1">
        <f>MAX(AVERAGE(Portfolios!$B$2:$B$1257)-Portfolios!B849, 0)</f>
        <v>0</v>
      </c>
    </row>
    <row r="850" spans="1:2">
      <c r="A850" s="11">
        <f>Returns!A850</f>
        <v>0</v>
      </c>
      <c r="B850" s="1">
        <f>MAX(AVERAGE(Portfolios!$B$2:$B$1257)-Portfolios!B850, 0)</f>
        <v>0</v>
      </c>
    </row>
    <row r="851" spans="1:2">
      <c r="A851" s="11">
        <f>Returns!A851</f>
        <v>0</v>
      </c>
      <c r="B851" s="1">
        <f>MAX(AVERAGE(Portfolios!$B$2:$B$1257)-Portfolios!B851, 0)</f>
        <v>0</v>
      </c>
    </row>
    <row r="852" spans="1:2">
      <c r="A852" s="11">
        <f>Returns!A852</f>
        <v>0</v>
      </c>
      <c r="B852" s="1">
        <f>MAX(AVERAGE(Portfolios!$B$2:$B$1257)-Portfolios!B852, 0)</f>
        <v>0</v>
      </c>
    </row>
    <row r="853" spans="1:2">
      <c r="A853" s="11">
        <f>Returns!A853</f>
        <v>0</v>
      </c>
      <c r="B853" s="1">
        <f>MAX(AVERAGE(Portfolios!$B$2:$B$1257)-Portfolios!B853, 0)</f>
        <v>0</v>
      </c>
    </row>
    <row r="854" spans="1:2">
      <c r="A854" s="11">
        <f>Returns!A854</f>
        <v>0</v>
      </c>
      <c r="B854" s="1">
        <f>MAX(AVERAGE(Portfolios!$B$2:$B$1257)-Portfolios!B854, 0)</f>
        <v>0</v>
      </c>
    </row>
    <row r="855" spans="1:2">
      <c r="A855" s="11">
        <f>Returns!A855</f>
        <v>0</v>
      </c>
      <c r="B855" s="1">
        <f>MAX(AVERAGE(Portfolios!$B$2:$B$1257)-Portfolios!B855, 0)</f>
        <v>0</v>
      </c>
    </row>
    <row r="856" spans="1:2">
      <c r="A856" s="11">
        <f>Returns!A856</f>
        <v>0</v>
      </c>
      <c r="B856" s="1">
        <f>MAX(AVERAGE(Portfolios!$B$2:$B$1257)-Portfolios!B856, 0)</f>
        <v>0</v>
      </c>
    </row>
    <row r="857" spans="1:2">
      <c r="A857" s="11">
        <f>Returns!A857</f>
        <v>0</v>
      </c>
      <c r="B857" s="1">
        <f>MAX(AVERAGE(Portfolios!$B$2:$B$1257)-Portfolios!B857, 0)</f>
        <v>0</v>
      </c>
    </row>
    <row r="858" spans="1:2">
      <c r="A858" s="11">
        <f>Returns!A858</f>
        <v>0</v>
      </c>
      <c r="B858" s="1">
        <f>MAX(AVERAGE(Portfolios!$B$2:$B$1257)-Portfolios!B858, 0)</f>
        <v>0</v>
      </c>
    </row>
    <row r="859" spans="1:2">
      <c r="A859" s="11">
        <f>Returns!A859</f>
        <v>0</v>
      </c>
      <c r="B859" s="1">
        <f>MAX(AVERAGE(Portfolios!$B$2:$B$1257)-Portfolios!B859, 0)</f>
        <v>0</v>
      </c>
    </row>
    <row r="860" spans="1:2">
      <c r="A860" s="11">
        <f>Returns!A860</f>
        <v>0</v>
      </c>
      <c r="B860" s="1">
        <f>MAX(AVERAGE(Portfolios!$B$2:$B$1257)-Portfolios!B860, 0)</f>
        <v>0</v>
      </c>
    </row>
    <row r="861" spans="1:2">
      <c r="A861" s="11">
        <f>Returns!A861</f>
        <v>0</v>
      </c>
      <c r="B861" s="1">
        <f>MAX(AVERAGE(Portfolios!$B$2:$B$1257)-Portfolios!B861, 0)</f>
        <v>0</v>
      </c>
    </row>
    <row r="862" spans="1:2">
      <c r="A862" s="11">
        <f>Returns!A862</f>
        <v>0</v>
      </c>
      <c r="B862" s="1">
        <f>MAX(AVERAGE(Portfolios!$B$2:$B$1257)-Portfolios!B862, 0)</f>
        <v>0</v>
      </c>
    </row>
    <row r="863" spans="1:2">
      <c r="A863" s="11">
        <f>Returns!A863</f>
        <v>0</v>
      </c>
      <c r="B863" s="1">
        <f>MAX(AVERAGE(Portfolios!$B$2:$B$1257)-Portfolios!B863, 0)</f>
        <v>0</v>
      </c>
    </row>
    <row r="864" spans="1:2">
      <c r="A864" s="11">
        <f>Returns!A864</f>
        <v>0</v>
      </c>
      <c r="B864" s="1">
        <f>MAX(AVERAGE(Portfolios!$B$2:$B$1257)-Portfolios!B864, 0)</f>
        <v>0</v>
      </c>
    </row>
    <row r="865" spans="1:2">
      <c r="A865" s="11">
        <f>Returns!A865</f>
        <v>0</v>
      </c>
      <c r="B865" s="1">
        <f>MAX(AVERAGE(Portfolios!$B$2:$B$1257)-Portfolios!B865, 0)</f>
        <v>0</v>
      </c>
    </row>
    <row r="866" spans="1:2">
      <c r="A866" s="11">
        <f>Returns!A866</f>
        <v>0</v>
      </c>
      <c r="B866" s="1">
        <f>MAX(AVERAGE(Portfolios!$B$2:$B$1257)-Portfolios!B866, 0)</f>
        <v>0</v>
      </c>
    </row>
    <row r="867" spans="1:2">
      <c r="A867" s="11">
        <f>Returns!A867</f>
        <v>0</v>
      </c>
      <c r="B867" s="1">
        <f>MAX(AVERAGE(Portfolios!$B$2:$B$1257)-Portfolios!B867, 0)</f>
        <v>0</v>
      </c>
    </row>
    <row r="868" spans="1:2">
      <c r="A868" s="11">
        <f>Returns!A868</f>
        <v>0</v>
      </c>
      <c r="B868" s="1">
        <f>MAX(AVERAGE(Portfolios!$B$2:$B$1257)-Portfolios!B868, 0)</f>
        <v>0</v>
      </c>
    </row>
    <row r="869" spans="1:2">
      <c r="A869" s="11">
        <f>Returns!A869</f>
        <v>0</v>
      </c>
      <c r="B869" s="1">
        <f>MAX(AVERAGE(Portfolios!$B$2:$B$1257)-Portfolios!B869, 0)</f>
        <v>0</v>
      </c>
    </row>
    <row r="870" spans="1:2">
      <c r="A870" s="11">
        <f>Returns!A870</f>
        <v>0</v>
      </c>
      <c r="B870" s="1">
        <f>MAX(AVERAGE(Portfolios!$B$2:$B$1257)-Portfolios!B870, 0)</f>
        <v>0</v>
      </c>
    </row>
    <row r="871" spans="1:2">
      <c r="A871" s="11">
        <f>Returns!A871</f>
        <v>0</v>
      </c>
      <c r="B871" s="1">
        <f>MAX(AVERAGE(Portfolios!$B$2:$B$1257)-Portfolios!B871, 0)</f>
        <v>0</v>
      </c>
    </row>
    <row r="872" spans="1:2">
      <c r="A872" s="11">
        <f>Returns!A872</f>
        <v>0</v>
      </c>
      <c r="B872" s="1">
        <f>MAX(AVERAGE(Portfolios!$B$2:$B$1257)-Portfolios!B872, 0)</f>
        <v>0</v>
      </c>
    </row>
    <row r="873" spans="1:2">
      <c r="A873" s="11">
        <f>Returns!A873</f>
        <v>0</v>
      </c>
      <c r="B873" s="1">
        <f>MAX(AVERAGE(Portfolios!$B$2:$B$1257)-Portfolios!B873, 0)</f>
        <v>0</v>
      </c>
    </row>
    <row r="874" spans="1:2">
      <c r="A874" s="11">
        <f>Returns!A874</f>
        <v>0</v>
      </c>
      <c r="B874" s="1">
        <f>MAX(AVERAGE(Portfolios!$B$2:$B$1257)-Portfolios!B874, 0)</f>
        <v>0</v>
      </c>
    </row>
    <row r="875" spans="1:2">
      <c r="A875" s="11">
        <f>Returns!A875</f>
        <v>0</v>
      </c>
      <c r="B875" s="1">
        <f>MAX(AVERAGE(Portfolios!$B$2:$B$1257)-Portfolios!B875, 0)</f>
        <v>0</v>
      </c>
    </row>
    <row r="876" spans="1:2">
      <c r="A876" s="11">
        <f>Returns!A876</f>
        <v>0</v>
      </c>
      <c r="B876" s="1">
        <f>MAX(AVERAGE(Portfolios!$B$2:$B$1257)-Portfolios!B876, 0)</f>
        <v>0</v>
      </c>
    </row>
    <row r="877" spans="1:2">
      <c r="A877" s="11">
        <f>Returns!A877</f>
        <v>0</v>
      </c>
      <c r="B877" s="1">
        <f>MAX(AVERAGE(Portfolios!$B$2:$B$1257)-Portfolios!B877, 0)</f>
        <v>0</v>
      </c>
    </row>
    <row r="878" spans="1:2">
      <c r="A878" s="11">
        <f>Returns!A878</f>
        <v>0</v>
      </c>
      <c r="B878" s="1">
        <f>MAX(AVERAGE(Portfolios!$B$2:$B$1257)-Portfolios!B878, 0)</f>
        <v>0</v>
      </c>
    </row>
    <row r="879" spans="1:2">
      <c r="A879" s="11">
        <f>Returns!A879</f>
        <v>0</v>
      </c>
      <c r="B879" s="1">
        <f>MAX(AVERAGE(Portfolios!$B$2:$B$1257)-Portfolios!B879, 0)</f>
        <v>0</v>
      </c>
    </row>
    <row r="880" spans="1:2">
      <c r="A880" s="11">
        <f>Returns!A880</f>
        <v>0</v>
      </c>
      <c r="B880" s="1">
        <f>MAX(AVERAGE(Portfolios!$B$2:$B$1257)-Portfolios!B880, 0)</f>
        <v>0</v>
      </c>
    </row>
    <row r="881" spans="1:2">
      <c r="A881" s="11">
        <f>Returns!A881</f>
        <v>0</v>
      </c>
      <c r="B881" s="1">
        <f>MAX(AVERAGE(Portfolios!$B$2:$B$1257)-Portfolios!B881, 0)</f>
        <v>0</v>
      </c>
    </row>
    <row r="882" spans="1:2">
      <c r="A882" s="11">
        <f>Returns!A882</f>
        <v>0</v>
      </c>
      <c r="B882" s="1">
        <f>MAX(AVERAGE(Portfolios!$B$2:$B$1257)-Portfolios!B882, 0)</f>
        <v>0</v>
      </c>
    </row>
    <row r="883" spans="1:2">
      <c r="A883" s="11">
        <f>Returns!A883</f>
        <v>0</v>
      </c>
      <c r="B883" s="1">
        <f>MAX(AVERAGE(Portfolios!$B$2:$B$1257)-Portfolios!B883, 0)</f>
        <v>0</v>
      </c>
    </row>
    <row r="884" spans="1:2">
      <c r="A884" s="11">
        <f>Returns!A884</f>
        <v>0</v>
      </c>
      <c r="B884" s="1">
        <f>MAX(AVERAGE(Portfolios!$B$2:$B$1257)-Portfolios!B884, 0)</f>
        <v>0</v>
      </c>
    </row>
    <row r="885" spans="1:2">
      <c r="A885" s="11">
        <f>Returns!A885</f>
        <v>0</v>
      </c>
      <c r="B885" s="1">
        <f>MAX(AVERAGE(Portfolios!$B$2:$B$1257)-Portfolios!B885, 0)</f>
        <v>0</v>
      </c>
    </row>
    <row r="886" spans="1:2">
      <c r="A886" s="11">
        <f>Returns!A886</f>
        <v>0</v>
      </c>
      <c r="B886" s="1">
        <f>MAX(AVERAGE(Portfolios!$B$2:$B$1257)-Portfolios!B886, 0)</f>
        <v>0</v>
      </c>
    </row>
    <row r="887" spans="1:2">
      <c r="A887" s="11">
        <f>Returns!A887</f>
        <v>0</v>
      </c>
      <c r="B887" s="1">
        <f>MAX(AVERAGE(Portfolios!$B$2:$B$1257)-Portfolios!B887, 0)</f>
        <v>0</v>
      </c>
    </row>
    <row r="888" spans="1:2">
      <c r="A888" s="11">
        <f>Returns!A888</f>
        <v>0</v>
      </c>
      <c r="B888" s="1">
        <f>MAX(AVERAGE(Portfolios!$B$2:$B$1257)-Portfolios!B888, 0)</f>
        <v>0</v>
      </c>
    </row>
    <row r="889" spans="1:2">
      <c r="A889" s="11">
        <f>Returns!A889</f>
        <v>0</v>
      </c>
      <c r="B889" s="1">
        <f>MAX(AVERAGE(Portfolios!$B$2:$B$1257)-Portfolios!B889, 0)</f>
        <v>0</v>
      </c>
    </row>
    <row r="890" spans="1:2">
      <c r="A890" s="11">
        <f>Returns!A890</f>
        <v>0</v>
      </c>
      <c r="B890" s="1">
        <f>MAX(AVERAGE(Portfolios!$B$2:$B$1257)-Portfolios!B890, 0)</f>
        <v>0</v>
      </c>
    </row>
    <row r="891" spans="1:2">
      <c r="A891" s="11">
        <f>Returns!A891</f>
        <v>0</v>
      </c>
      <c r="B891" s="1">
        <f>MAX(AVERAGE(Portfolios!$B$2:$B$1257)-Portfolios!B891, 0)</f>
        <v>0</v>
      </c>
    </row>
    <row r="892" spans="1:2">
      <c r="A892" s="11">
        <f>Returns!A892</f>
        <v>0</v>
      </c>
      <c r="B892" s="1">
        <f>MAX(AVERAGE(Portfolios!$B$2:$B$1257)-Portfolios!B892, 0)</f>
        <v>0</v>
      </c>
    </row>
    <row r="893" spans="1:2">
      <c r="A893" s="11">
        <f>Returns!A893</f>
        <v>0</v>
      </c>
      <c r="B893" s="1">
        <f>MAX(AVERAGE(Portfolios!$B$2:$B$1257)-Portfolios!B893, 0)</f>
        <v>0</v>
      </c>
    </row>
    <row r="894" spans="1:2">
      <c r="A894" s="11">
        <f>Returns!A894</f>
        <v>0</v>
      </c>
      <c r="B894" s="1">
        <f>MAX(AVERAGE(Portfolios!$B$2:$B$1257)-Portfolios!B894, 0)</f>
        <v>0</v>
      </c>
    </row>
    <row r="895" spans="1:2">
      <c r="A895" s="11">
        <f>Returns!A895</f>
        <v>0</v>
      </c>
      <c r="B895" s="1">
        <f>MAX(AVERAGE(Portfolios!$B$2:$B$1257)-Portfolios!B895, 0)</f>
        <v>0</v>
      </c>
    </row>
    <row r="896" spans="1:2">
      <c r="A896" s="11">
        <f>Returns!A896</f>
        <v>0</v>
      </c>
      <c r="B896" s="1">
        <f>MAX(AVERAGE(Portfolios!$B$2:$B$1257)-Portfolios!B896, 0)</f>
        <v>0</v>
      </c>
    </row>
    <row r="897" spans="1:2">
      <c r="A897" s="11">
        <f>Returns!A897</f>
        <v>0</v>
      </c>
      <c r="B897" s="1">
        <f>MAX(AVERAGE(Portfolios!$B$2:$B$1257)-Portfolios!B897, 0)</f>
        <v>0</v>
      </c>
    </row>
    <row r="898" spans="1:2">
      <c r="A898" s="11">
        <f>Returns!A898</f>
        <v>0</v>
      </c>
      <c r="B898" s="1">
        <f>MAX(AVERAGE(Portfolios!$B$2:$B$1257)-Portfolios!B898, 0)</f>
        <v>0</v>
      </c>
    </row>
    <row r="899" spans="1:2">
      <c r="A899" s="11">
        <f>Returns!A899</f>
        <v>0</v>
      </c>
      <c r="B899" s="1">
        <f>MAX(AVERAGE(Portfolios!$B$2:$B$1257)-Portfolios!B899, 0)</f>
        <v>0</v>
      </c>
    </row>
    <row r="900" spans="1:2">
      <c r="A900" s="11">
        <f>Returns!A900</f>
        <v>0</v>
      </c>
      <c r="B900" s="1">
        <f>MAX(AVERAGE(Portfolios!$B$2:$B$1257)-Portfolios!B900, 0)</f>
        <v>0</v>
      </c>
    </row>
    <row r="901" spans="1:2">
      <c r="A901" s="11">
        <f>Returns!A901</f>
        <v>0</v>
      </c>
      <c r="B901" s="1">
        <f>MAX(AVERAGE(Portfolios!$B$2:$B$1257)-Portfolios!B901, 0)</f>
        <v>0</v>
      </c>
    </row>
    <row r="902" spans="1:2">
      <c r="A902" s="11">
        <f>Returns!A902</f>
        <v>0</v>
      </c>
      <c r="B902" s="1">
        <f>MAX(AVERAGE(Portfolios!$B$2:$B$1257)-Portfolios!B902, 0)</f>
        <v>0</v>
      </c>
    </row>
    <row r="903" spans="1:2">
      <c r="A903" s="11">
        <f>Returns!A903</f>
        <v>0</v>
      </c>
      <c r="B903" s="1">
        <f>MAX(AVERAGE(Portfolios!$B$2:$B$1257)-Portfolios!B903, 0)</f>
        <v>0</v>
      </c>
    </row>
    <row r="904" spans="1:2">
      <c r="A904" s="11">
        <f>Returns!A904</f>
        <v>0</v>
      </c>
      <c r="B904" s="1">
        <f>MAX(AVERAGE(Portfolios!$B$2:$B$1257)-Portfolios!B904, 0)</f>
        <v>0</v>
      </c>
    </row>
    <row r="905" spans="1:2">
      <c r="A905" s="11">
        <f>Returns!A905</f>
        <v>0</v>
      </c>
      <c r="B905" s="1">
        <f>MAX(AVERAGE(Portfolios!$B$2:$B$1257)-Portfolios!B905, 0)</f>
        <v>0</v>
      </c>
    </row>
    <row r="906" spans="1:2">
      <c r="A906" s="11">
        <f>Returns!A906</f>
        <v>0</v>
      </c>
      <c r="B906" s="1">
        <f>MAX(AVERAGE(Portfolios!$B$2:$B$1257)-Portfolios!B906, 0)</f>
        <v>0</v>
      </c>
    </row>
    <row r="907" spans="1:2">
      <c r="A907" s="11">
        <f>Returns!A907</f>
        <v>0</v>
      </c>
      <c r="B907" s="1">
        <f>MAX(AVERAGE(Portfolios!$B$2:$B$1257)-Portfolios!B907, 0)</f>
        <v>0</v>
      </c>
    </row>
    <row r="908" spans="1:2">
      <c r="A908" s="11">
        <f>Returns!A908</f>
        <v>0</v>
      </c>
      <c r="B908" s="1">
        <f>MAX(AVERAGE(Portfolios!$B$2:$B$1257)-Portfolios!B908, 0)</f>
        <v>0</v>
      </c>
    </row>
    <row r="909" spans="1:2">
      <c r="A909" s="11">
        <f>Returns!A909</f>
        <v>0</v>
      </c>
      <c r="B909" s="1">
        <f>MAX(AVERAGE(Portfolios!$B$2:$B$1257)-Portfolios!B909, 0)</f>
        <v>0</v>
      </c>
    </row>
    <row r="910" spans="1:2">
      <c r="A910" s="11">
        <f>Returns!A910</f>
        <v>0</v>
      </c>
      <c r="B910" s="1">
        <f>MAX(AVERAGE(Portfolios!$B$2:$B$1257)-Portfolios!B910, 0)</f>
        <v>0</v>
      </c>
    </row>
    <row r="911" spans="1:2">
      <c r="A911" s="11">
        <f>Returns!A911</f>
        <v>0</v>
      </c>
      <c r="B911" s="1">
        <f>MAX(AVERAGE(Portfolios!$B$2:$B$1257)-Portfolios!B911, 0)</f>
        <v>0</v>
      </c>
    </row>
    <row r="912" spans="1:2">
      <c r="A912" s="11">
        <f>Returns!A912</f>
        <v>0</v>
      </c>
      <c r="B912" s="1">
        <f>MAX(AVERAGE(Portfolios!$B$2:$B$1257)-Portfolios!B912, 0)</f>
        <v>0</v>
      </c>
    </row>
    <row r="913" spans="1:2">
      <c r="A913" s="11">
        <f>Returns!A913</f>
        <v>0</v>
      </c>
      <c r="B913" s="1">
        <f>MAX(AVERAGE(Portfolios!$B$2:$B$1257)-Portfolios!B913, 0)</f>
        <v>0</v>
      </c>
    </row>
    <row r="914" spans="1:2">
      <c r="A914" s="11">
        <f>Returns!A914</f>
        <v>0</v>
      </c>
      <c r="B914" s="1">
        <f>MAX(AVERAGE(Portfolios!$B$2:$B$1257)-Portfolios!B914, 0)</f>
        <v>0</v>
      </c>
    </row>
    <row r="915" spans="1:2">
      <c r="A915" s="11">
        <f>Returns!A915</f>
        <v>0</v>
      </c>
      <c r="B915" s="1">
        <f>MAX(AVERAGE(Portfolios!$B$2:$B$1257)-Portfolios!B915, 0)</f>
        <v>0</v>
      </c>
    </row>
    <row r="916" spans="1:2">
      <c r="A916" s="11">
        <f>Returns!A916</f>
        <v>0</v>
      </c>
      <c r="B916" s="1">
        <f>MAX(AVERAGE(Portfolios!$B$2:$B$1257)-Portfolios!B916, 0)</f>
        <v>0</v>
      </c>
    </row>
    <row r="917" spans="1:2">
      <c r="A917" s="11">
        <f>Returns!A917</f>
        <v>0</v>
      </c>
      <c r="B917" s="1">
        <f>MAX(AVERAGE(Portfolios!$B$2:$B$1257)-Portfolios!B917, 0)</f>
        <v>0</v>
      </c>
    </row>
    <row r="918" spans="1:2">
      <c r="A918" s="11">
        <f>Returns!A918</f>
        <v>0</v>
      </c>
      <c r="B918" s="1">
        <f>MAX(AVERAGE(Portfolios!$B$2:$B$1257)-Portfolios!B918, 0)</f>
        <v>0</v>
      </c>
    </row>
    <row r="919" spans="1:2">
      <c r="A919" s="11">
        <f>Returns!A919</f>
        <v>0</v>
      </c>
      <c r="B919" s="1">
        <f>MAX(AVERAGE(Portfolios!$B$2:$B$1257)-Portfolios!B919, 0)</f>
        <v>0</v>
      </c>
    </row>
    <row r="920" spans="1:2">
      <c r="A920" s="11">
        <f>Returns!A920</f>
        <v>0</v>
      </c>
      <c r="B920" s="1">
        <f>MAX(AVERAGE(Portfolios!$B$2:$B$1257)-Portfolios!B920, 0)</f>
        <v>0</v>
      </c>
    </row>
    <row r="921" spans="1:2">
      <c r="A921" s="11">
        <f>Returns!A921</f>
        <v>0</v>
      </c>
      <c r="B921" s="1">
        <f>MAX(AVERAGE(Portfolios!$B$2:$B$1257)-Portfolios!B921, 0)</f>
        <v>0</v>
      </c>
    </row>
    <row r="922" spans="1:2">
      <c r="A922" s="11">
        <f>Returns!A922</f>
        <v>0</v>
      </c>
      <c r="B922" s="1">
        <f>MAX(AVERAGE(Portfolios!$B$2:$B$1257)-Portfolios!B922, 0)</f>
        <v>0</v>
      </c>
    </row>
    <row r="923" spans="1:2">
      <c r="A923" s="11">
        <f>Returns!A923</f>
        <v>0</v>
      </c>
      <c r="B923" s="1">
        <f>MAX(AVERAGE(Portfolios!$B$2:$B$1257)-Portfolios!B923, 0)</f>
        <v>0</v>
      </c>
    </row>
    <row r="924" spans="1:2">
      <c r="A924" s="11">
        <f>Returns!A924</f>
        <v>0</v>
      </c>
      <c r="B924" s="1">
        <f>MAX(AVERAGE(Portfolios!$B$2:$B$1257)-Portfolios!B924, 0)</f>
        <v>0</v>
      </c>
    </row>
    <row r="925" spans="1:2">
      <c r="A925" s="11">
        <f>Returns!A925</f>
        <v>0</v>
      </c>
      <c r="B925" s="1">
        <f>MAX(AVERAGE(Portfolios!$B$2:$B$1257)-Portfolios!B925, 0)</f>
        <v>0</v>
      </c>
    </row>
    <row r="926" spans="1:2">
      <c r="A926" s="11">
        <f>Returns!A926</f>
        <v>0</v>
      </c>
      <c r="B926" s="1">
        <f>MAX(AVERAGE(Portfolios!$B$2:$B$1257)-Portfolios!B926, 0)</f>
        <v>0</v>
      </c>
    </row>
    <row r="927" spans="1:2">
      <c r="A927" s="11">
        <f>Returns!A927</f>
        <v>0</v>
      </c>
      <c r="B927" s="1">
        <f>MAX(AVERAGE(Portfolios!$B$2:$B$1257)-Portfolios!B927, 0)</f>
        <v>0</v>
      </c>
    </row>
    <row r="928" spans="1:2">
      <c r="A928" s="11">
        <f>Returns!A928</f>
        <v>0</v>
      </c>
      <c r="B928" s="1">
        <f>MAX(AVERAGE(Portfolios!$B$2:$B$1257)-Portfolios!B928, 0)</f>
        <v>0</v>
      </c>
    </row>
    <row r="929" spans="1:2">
      <c r="A929" s="11">
        <f>Returns!A929</f>
        <v>0</v>
      </c>
      <c r="B929" s="1">
        <f>MAX(AVERAGE(Portfolios!$B$2:$B$1257)-Portfolios!B929, 0)</f>
        <v>0</v>
      </c>
    </row>
    <row r="930" spans="1:2">
      <c r="A930" s="11">
        <f>Returns!A930</f>
        <v>0</v>
      </c>
      <c r="B930" s="1">
        <f>MAX(AVERAGE(Portfolios!$B$2:$B$1257)-Portfolios!B930, 0)</f>
        <v>0</v>
      </c>
    </row>
    <row r="931" spans="1:2">
      <c r="A931" s="11">
        <f>Returns!A931</f>
        <v>0</v>
      </c>
      <c r="B931" s="1">
        <f>MAX(AVERAGE(Portfolios!$B$2:$B$1257)-Portfolios!B931, 0)</f>
        <v>0</v>
      </c>
    </row>
    <row r="932" spans="1:2">
      <c r="A932" s="11">
        <f>Returns!A932</f>
        <v>0</v>
      </c>
      <c r="B932" s="1">
        <f>MAX(AVERAGE(Portfolios!$B$2:$B$1257)-Portfolios!B932, 0)</f>
        <v>0</v>
      </c>
    </row>
    <row r="933" spans="1:2">
      <c r="A933" s="11">
        <f>Returns!A933</f>
        <v>0</v>
      </c>
      <c r="B933" s="1">
        <f>MAX(AVERAGE(Portfolios!$B$2:$B$1257)-Portfolios!B933, 0)</f>
        <v>0</v>
      </c>
    </row>
    <row r="934" spans="1:2">
      <c r="A934" s="11">
        <f>Returns!A934</f>
        <v>0</v>
      </c>
      <c r="B934" s="1">
        <f>MAX(AVERAGE(Portfolios!$B$2:$B$1257)-Portfolios!B934, 0)</f>
        <v>0</v>
      </c>
    </row>
    <row r="935" spans="1:2">
      <c r="A935" s="11">
        <f>Returns!A935</f>
        <v>0</v>
      </c>
      <c r="B935" s="1">
        <f>MAX(AVERAGE(Portfolios!$B$2:$B$1257)-Portfolios!B935, 0)</f>
        <v>0</v>
      </c>
    </row>
    <row r="936" spans="1:2">
      <c r="A936" s="11">
        <f>Returns!A936</f>
        <v>0</v>
      </c>
      <c r="B936" s="1">
        <f>MAX(AVERAGE(Portfolios!$B$2:$B$1257)-Portfolios!B936, 0)</f>
        <v>0</v>
      </c>
    </row>
    <row r="937" spans="1:2">
      <c r="A937" s="11">
        <f>Returns!A937</f>
        <v>0</v>
      </c>
      <c r="B937" s="1">
        <f>MAX(AVERAGE(Portfolios!$B$2:$B$1257)-Portfolios!B937, 0)</f>
        <v>0</v>
      </c>
    </row>
    <row r="938" spans="1:2">
      <c r="A938" s="11">
        <f>Returns!A938</f>
        <v>0</v>
      </c>
      <c r="B938" s="1">
        <f>MAX(AVERAGE(Portfolios!$B$2:$B$1257)-Portfolios!B938, 0)</f>
        <v>0</v>
      </c>
    </row>
    <row r="939" spans="1:2">
      <c r="A939" s="11">
        <f>Returns!A939</f>
        <v>0</v>
      </c>
      <c r="B939" s="1">
        <f>MAX(AVERAGE(Portfolios!$B$2:$B$1257)-Portfolios!B939, 0)</f>
        <v>0</v>
      </c>
    </row>
    <row r="940" spans="1:2">
      <c r="A940" s="11">
        <f>Returns!A940</f>
        <v>0</v>
      </c>
      <c r="B940" s="1">
        <f>MAX(AVERAGE(Portfolios!$B$2:$B$1257)-Portfolios!B940, 0)</f>
        <v>0</v>
      </c>
    </row>
    <row r="941" spans="1:2">
      <c r="A941" s="11">
        <f>Returns!A941</f>
        <v>0</v>
      </c>
      <c r="B941" s="1">
        <f>MAX(AVERAGE(Portfolios!$B$2:$B$1257)-Portfolios!B941, 0)</f>
        <v>0</v>
      </c>
    </row>
    <row r="942" spans="1:2">
      <c r="A942" s="11">
        <f>Returns!A942</f>
        <v>0</v>
      </c>
      <c r="B942" s="1">
        <f>MAX(AVERAGE(Portfolios!$B$2:$B$1257)-Portfolios!B942, 0)</f>
        <v>0</v>
      </c>
    </row>
    <row r="943" spans="1:2">
      <c r="A943" s="11">
        <f>Returns!A943</f>
        <v>0</v>
      </c>
      <c r="B943" s="1">
        <f>MAX(AVERAGE(Portfolios!$B$2:$B$1257)-Portfolios!B943, 0)</f>
        <v>0</v>
      </c>
    </row>
    <row r="944" spans="1:2">
      <c r="A944" s="11">
        <f>Returns!A944</f>
        <v>0</v>
      </c>
      <c r="B944" s="1">
        <f>MAX(AVERAGE(Portfolios!$B$2:$B$1257)-Portfolios!B944, 0)</f>
        <v>0</v>
      </c>
    </row>
    <row r="945" spans="1:2">
      <c r="A945" s="11">
        <f>Returns!A945</f>
        <v>0</v>
      </c>
      <c r="B945" s="1">
        <f>MAX(AVERAGE(Portfolios!$B$2:$B$1257)-Portfolios!B945, 0)</f>
        <v>0</v>
      </c>
    </row>
    <row r="946" spans="1:2">
      <c r="A946" s="11">
        <f>Returns!A946</f>
        <v>0</v>
      </c>
      <c r="B946" s="1">
        <f>MAX(AVERAGE(Portfolios!$B$2:$B$1257)-Portfolios!B946, 0)</f>
        <v>0</v>
      </c>
    </row>
    <row r="947" spans="1:2">
      <c r="A947" s="11">
        <f>Returns!A947</f>
        <v>0</v>
      </c>
      <c r="B947" s="1">
        <f>MAX(AVERAGE(Portfolios!$B$2:$B$1257)-Portfolios!B947, 0)</f>
        <v>0</v>
      </c>
    </row>
    <row r="948" spans="1:2">
      <c r="A948" s="11">
        <f>Returns!A948</f>
        <v>0</v>
      </c>
      <c r="B948" s="1">
        <f>MAX(AVERAGE(Portfolios!$B$2:$B$1257)-Portfolios!B948, 0)</f>
        <v>0</v>
      </c>
    </row>
    <row r="949" spans="1:2">
      <c r="A949" s="11">
        <f>Returns!A949</f>
        <v>0</v>
      </c>
      <c r="B949" s="1">
        <f>MAX(AVERAGE(Portfolios!$B$2:$B$1257)-Portfolios!B949, 0)</f>
        <v>0</v>
      </c>
    </row>
    <row r="950" spans="1:2">
      <c r="A950" s="11">
        <f>Returns!A950</f>
        <v>0</v>
      </c>
      <c r="B950" s="1">
        <f>MAX(AVERAGE(Portfolios!$B$2:$B$1257)-Portfolios!B950, 0)</f>
        <v>0</v>
      </c>
    </row>
    <row r="951" spans="1:2">
      <c r="A951" s="11">
        <f>Returns!A951</f>
        <v>0</v>
      </c>
      <c r="B951" s="1">
        <f>MAX(AVERAGE(Portfolios!$B$2:$B$1257)-Portfolios!B951, 0)</f>
        <v>0</v>
      </c>
    </row>
    <row r="952" spans="1:2">
      <c r="A952" s="11">
        <f>Returns!A952</f>
        <v>0</v>
      </c>
      <c r="B952" s="1">
        <f>MAX(AVERAGE(Portfolios!$B$2:$B$1257)-Portfolios!B952, 0)</f>
        <v>0</v>
      </c>
    </row>
    <row r="953" spans="1:2">
      <c r="A953" s="11">
        <f>Returns!A953</f>
        <v>0</v>
      </c>
      <c r="B953" s="1">
        <f>MAX(AVERAGE(Portfolios!$B$2:$B$1257)-Portfolios!B953, 0)</f>
        <v>0</v>
      </c>
    </row>
    <row r="954" spans="1:2">
      <c r="A954" s="11">
        <f>Returns!A954</f>
        <v>0</v>
      </c>
      <c r="B954" s="1">
        <f>MAX(AVERAGE(Portfolios!$B$2:$B$1257)-Portfolios!B954, 0)</f>
        <v>0</v>
      </c>
    </row>
    <row r="955" spans="1:2">
      <c r="A955" s="11">
        <f>Returns!A955</f>
        <v>0</v>
      </c>
      <c r="B955" s="1">
        <f>MAX(AVERAGE(Portfolios!$B$2:$B$1257)-Portfolios!B955, 0)</f>
        <v>0</v>
      </c>
    </row>
    <row r="956" spans="1:2">
      <c r="A956" s="11">
        <f>Returns!A956</f>
        <v>0</v>
      </c>
      <c r="B956" s="1">
        <f>MAX(AVERAGE(Portfolios!$B$2:$B$1257)-Portfolios!B956, 0)</f>
        <v>0</v>
      </c>
    </row>
    <row r="957" spans="1:2">
      <c r="A957" s="11">
        <f>Returns!A957</f>
        <v>0</v>
      </c>
      <c r="B957" s="1">
        <f>MAX(AVERAGE(Portfolios!$B$2:$B$1257)-Portfolios!B957, 0)</f>
        <v>0</v>
      </c>
    </row>
    <row r="958" spans="1:2">
      <c r="A958" s="11">
        <f>Returns!A958</f>
        <v>0</v>
      </c>
      <c r="B958" s="1">
        <f>MAX(AVERAGE(Portfolios!$B$2:$B$1257)-Portfolios!B958, 0)</f>
        <v>0</v>
      </c>
    </row>
    <row r="959" spans="1:2">
      <c r="A959" s="11">
        <f>Returns!A959</f>
        <v>0</v>
      </c>
      <c r="B959" s="1">
        <f>MAX(AVERAGE(Portfolios!$B$2:$B$1257)-Portfolios!B959, 0)</f>
        <v>0</v>
      </c>
    </row>
    <row r="960" spans="1:2">
      <c r="A960" s="11">
        <f>Returns!A960</f>
        <v>0</v>
      </c>
      <c r="B960" s="1">
        <f>MAX(AVERAGE(Portfolios!$B$2:$B$1257)-Portfolios!B960, 0)</f>
        <v>0</v>
      </c>
    </row>
    <row r="961" spans="1:2">
      <c r="A961" s="11">
        <f>Returns!A961</f>
        <v>0</v>
      </c>
      <c r="B961" s="1">
        <f>MAX(AVERAGE(Portfolios!$B$2:$B$1257)-Portfolios!B961, 0)</f>
        <v>0</v>
      </c>
    </row>
    <row r="962" spans="1:2">
      <c r="A962" s="11">
        <f>Returns!A962</f>
        <v>0</v>
      </c>
      <c r="B962" s="1">
        <f>MAX(AVERAGE(Portfolios!$B$2:$B$1257)-Portfolios!B962, 0)</f>
        <v>0</v>
      </c>
    </row>
    <row r="963" spans="1:2">
      <c r="A963" s="11">
        <f>Returns!A963</f>
        <v>0</v>
      </c>
      <c r="B963" s="1">
        <f>MAX(AVERAGE(Portfolios!$B$2:$B$1257)-Portfolios!B963, 0)</f>
        <v>0</v>
      </c>
    </row>
    <row r="964" spans="1:2">
      <c r="A964" s="11">
        <f>Returns!A964</f>
        <v>0</v>
      </c>
      <c r="B964" s="1">
        <f>MAX(AVERAGE(Portfolios!$B$2:$B$1257)-Portfolios!B964, 0)</f>
        <v>0</v>
      </c>
    </row>
    <row r="965" spans="1:2">
      <c r="A965" s="11">
        <f>Returns!A965</f>
        <v>0</v>
      </c>
      <c r="B965" s="1">
        <f>MAX(AVERAGE(Portfolios!$B$2:$B$1257)-Portfolios!B965, 0)</f>
        <v>0</v>
      </c>
    </row>
    <row r="966" spans="1:2">
      <c r="A966" s="11">
        <f>Returns!A966</f>
        <v>0</v>
      </c>
      <c r="B966" s="1">
        <f>MAX(AVERAGE(Portfolios!$B$2:$B$1257)-Portfolios!B966, 0)</f>
        <v>0</v>
      </c>
    </row>
    <row r="967" spans="1:2">
      <c r="A967" s="11">
        <f>Returns!A967</f>
        <v>0</v>
      </c>
      <c r="B967" s="1">
        <f>MAX(AVERAGE(Portfolios!$B$2:$B$1257)-Portfolios!B967, 0)</f>
        <v>0</v>
      </c>
    </row>
    <row r="968" spans="1:2">
      <c r="A968" s="11">
        <f>Returns!A968</f>
        <v>0</v>
      </c>
      <c r="B968" s="1">
        <f>MAX(AVERAGE(Portfolios!$B$2:$B$1257)-Portfolios!B968, 0)</f>
        <v>0</v>
      </c>
    </row>
    <row r="969" spans="1:2">
      <c r="A969" s="11">
        <f>Returns!A969</f>
        <v>0</v>
      </c>
      <c r="B969" s="1">
        <f>MAX(AVERAGE(Portfolios!$B$2:$B$1257)-Portfolios!B969, 0)</f>
        <v>0</v>
      </c>
    </row>
    <row r="970" spans="1:2">
      <c r="A970" s="11">
        <f>Returns!A970</f>
        <v>0</v>
      </c>
      <c r="B970" s="1">
        <f>MAX(AVERAGE(Portfolios!$B$2:$B$1257)-Portfolios!B970, 0)</f>
        <v>0</v>
      </c>
    </row>
    <row r="971" spans="1:2">
      <c r="A971" s="11">
        <f>Returns!A971</f>
        <v>0</v>
      </c>
      <c r="B971" s="1">
        <f>MAX(AVERAGE(Portfolios!$B$2:$B$1257)-Portfolios!B971, 0)</f>
        <v>0</v>
      </c>
    </row>
    <row r="972" spans="1:2">
      <c r="A972" s="11">
        <f>Returns!A972</f>
        <v>0</v>
      </c>
      <c r="B972" s="1">
        <f>MAX(AVERAGE(Portfolios!$B$2:$B$1257)-Portfolios!B972, 0)</f>
        <v>0</v>
      </c>
    </row>
    <row r="973" spans="1:2">
      <c r="A973" s="11">
        <f>Returns!A973</f>
        <v>0</v>
      </c>
      <c r="B973" s="1">
        <f>MAX(AVERAGE(Portfolios!$B$2:$B$1257)-Portfolios!B973, 0)</f>
        <v>0</v>
      </c>
    </row>
    <row r="974" spans="1:2">
      <c r="A974" s="11">
        <f>Returns!A974</f>
        <v>0</v>
      </c>
      <c r="B974" s="1">
        <f>MAX(AVERAGE(Portfolios!$B$2:$B$1257)-Portfolios!B974, 0)</f>
        <v>0</v>
      </c>
    </row>
    <row r="975" spans="1:2">
      <c r="A975" s="11">
        <f>Returns!A975</f>
        <v>0</v>
      </c>
      <c r="B975" s="1">
        <f>MAX(AVERAGE(Portfolios!$B$2:$B$1257)-Portfolios!B975, 0)</f>
        <v>0</v>
      </c>
    </row>
    <row r="976" spans="1:2">
      <c r="A976" s="11">
        <f>Returns!A976</f>
        <v>0</v>
      </c>
      <c r="B976" s="1">
        <f>MAX(AVERAGE(Portfolios!$B$2:$B$1257)-Portfolios!B976, 0)</f>
        <v>0</v>
      </c>
    </row>
    <row r="977" spans="1:2">
      <c r="A977" s="11">
        <f>Returns!A977</f>
        <v>0</v>
      </c>
      <c r="B977" s="1">
        <f>MAX(AVERAGE(Portfolios!$B$2:$B$1257)-Portfolios!B977, 0)</f>
        <v>0</v>
      </c>
    </row>
    <row r="978" spans="1:2">
      <c r="A978" s="11">
        <f>Returns!A978</f>
        <v>0</v>
      </c>
      <c r="B978" s="1">
        <f>MAX(AVERAGE(Portfolios!$B$2:$B$1257)-Portfolios!B978, 0)</f>
        <v>0</v>
      </c>
    </row>
    <row r="979" spans="1:2">
      <c r="A979" s="11">
        <f>Returns!A979</f>
        <v>0</v>
      </c>
      <c r="B979" s="1">
        <f>MAX(AVERAGE(Portfolios!$B$2:$B$1257)-Portfolios!B979, 0)</f>
        <v>0</v>
      </c>
    </row>
    <row r="980" spans="1:2">
      <c r="A980" s="11">
        <f>Returns!A980</f>
        <v>0</v>
      </c>
      <c r="B980" s="1">
        <f>MAX(AVERAGE(Portfolios!$B$2:$B$1257)-Portfolios!B980, 0)</f>
        <v>0</v>
      </c>
    </row>
    <row r="981" spans="1:2">
      <c r="A981" s="11">
        <f>Returns!A981</f>
        <v>0</v>
      </c>
      <c r="B981" s="1">
        <f>MAX(AVERAGE(Portfolios!$B$2:$B$1257)-Portfolios!B981, 0)</f>
        <v>0</v>
      </c>
    </row>
    <row r="982" spans="1:2">
      <c r="A982" s="11">
        <f>Returns!A982</f>
        <v>0</v>
      </c>
      <c r="B982" s="1">
        <f>MAX(AVERAGE(Portfolios!$B$2:$B$1257)-Portfolios!B982, 0)</f>
        <v>0</v>
      </c>
    </row>
    <row r="983" spans="1:2">
      <c r="A983" s="11">
        <f>Returns!A983</f>
        <v>0</v>
      </c>
      <c r="B983" s="1">
        <f>MAX(AVERAGE(Portfolios!$B$2:$B$1257)-Portfolios!B983, 0)</f>
        <v>0</v>
      </c>
    </row>
    <row r="984" spans="1:2">
      <c r="A984" s="11">
        <f>Returns!A984</f>
        <v>0</v>
      </c>
      <c r="B984" s="1">
        <f>MAX(AVERAGE(Portfolios!$B$2:$B$1257)-Portfolios!B984, 0)</f>
        <v>0</v>
      </c>
    </row>
    <row r="985" spans="1:2">
      <c r="A985" s="11">
        <f>Returns!A985</f>
        <v>0</v>
      </c>
      <c r="B985" s="1">
        <f>MAX(AVERAGE(Portfolios!$B$2:$B$1257)-Portfolios!B985, 0)</f>
        <v>0</v>
      </c>
    </row>
    <row r="986" spans="1:2">
      <c r="A986" s="11">
        <f>Returns!A986</f>
        <v>0</v>
      </c>
      <c r="B986" s="1">
        <f>MAX(AVERAGE(Portfolios!$B$2:$B$1257)-Portfolios!B986, 0)</f>
        <v>0</v>
      </c>
    </row>
    <row r="987" spans="1:2">
      <c r="A987" s="11">
        <f>Returns!A987</f>
        <v>0</v>
      </c>
      <c r="B987" s="1">
        <f>MAX(AVERAGE(Portfolios!$B$2:$B$1257)-Portfolios!B987, 0)</f>
        <v>0</v>
      </c>
    </row>
    <row r="988" spans="1:2">
      <c r="A988" s="11">
        <f>Returns!A988</f>
        <v>0</v>
      </c>
      <c r="B988" s="1">
        <f>MAX(AVERAGE(Portfolios!$B$2:$B$1257)-Portfolios!B988, 0)</f>
        <v>0</v>
      </c>
    </row>
    <row r="989" spans="1:2">
      <c r="A989" s="11">
        <f>Returns!A989</f>
        <v>0</v>
      </c>
      <c r="B989" s="1">
        <f>MAX(AVERAGE(Portfolios!$B$2:$B$1257)-Portfolios!B989, 0)</f>
        <v>0</v>
      </c>
    </row>
    <row r="990" spans="1:2">
      <c r="A990" s="11">
        <f>Returns!A990</f>
        <v>0</v>
      </c>
      <c r="B990" s="1">
        <f>MAX(AVERAGE(Portfolios!$B$2:$B$1257)-Portfolios!B990, 0)</f>
        <v>0</v>
      </c>
    </row>
    <row r="991" spans="1:2">
      <c r="A991" s="11">
        <f>Returns!A991</f>
        <v>0</v>
      </c>
      <c r="B991" s="1">
        <f>MAX(AVERAGE(Portfolios!$B$2:$B$1257)-Portfolios!B991, 0)</f>
        <v>0</v>
      </c>
    </row>
    <row r="992" spans="1:2">
      <c r="A992" s="11">
        <f>Returns!A992</f>
        <v>0</v>
      </c>
      <c r="B992" s="1">
        <f>MAX(AVERAGE(Portfolios!$B$2:$B$1257)-Portfolios!B992, 0)</f>
        <v>0</v>
      </c>
    </row>
    <row r="993" spans="1:2">
      <c r="A993" s="11">
        <f>Returns!A993</f>
        <v>0</v>
      </c>
      <c r="B993" s="1">
        <f>MAX(AVERAGE(Portfolios!$B$2:$B$1257)-Portfolios!B993, 0)</f>
        <v>0</v>
      </c>
    </row>
    <row r="994" spans="1:2">
      <c r="A994" s="11">
        <f>Returns!A994</f>
        <v>0</v>
      </c>
      <c r="B994" s="1">
        <f>MAX(AVERAGE(Portfolios!$B$2:$B$1257)-Portfolios!B994, 0)</f>
        <v>0</v>
      </c>
    </row>
    <row r="995" spans="1:2">
      <c r="A995" s="11">
        <f>Returns!A995</f>
        <v>0</v>
      </c>
      <c r="B995" s="1">
        <f>MAX(AVERAGE(Portfolios!$B$2:$B$1257)-Portfolios!B995, 0)</f>
        <v>0</v>
      </c>
    </row>
    <row r="996" spans="1:2">
      <c r="A996" s="11">
        <f>Returns!A996</f>
        <v>0</v>
      </c>
      <c r="B996" s="1">
        <f>MAX(AVERAGE(Portfolios!$B$2:$B$1257)-Portfolios!B996, 0)</f>
        <v>0</v>
      </c>
    </row>
    <row r="997" spans="1:2">
      <c r="A997" s="11">
        <f>Returns!A997</f>
        <v>0</v>
      </c>
      <c r="B997" s="1">
        <f>MAX(AVERAGE(Portfolios!$B$2:$B$1257)-Portfolios!B997, 0)</f>
        <v>0</v>
      </c>
    </row>
    <row r="998" spans="1:2">
      <c r="A998" s="11">
        <f>Returns!A998</f>
        <v>0</v>
      </c>
      <c r="B998" s="1">
        <f>MAX(AVERAGE(Portfolios!$B$2:$B$1257)-Portfolios!B998, 0)</f>
        <v>0</v>
      </c>
    </row>
    <row r="999" spans="1:2">
      <c r="A999" s="11">
        <f>Returns!A999</f>
        <v>0</v>
      </c>
      <c r="B999" s="1">
        <f>MAX(AVERAGE(Portfolios!$B$2:$B$1257)-Portfolios!B999, 0)</f>
        <v>0</v>
      </c>
    </row>
    <row r="1000" spans="1:2">
      <c r="A1000" s="11">
        <f>Returns!A1000</f>
        <v>0</v>
      </c>
      <c r="B1000" s="1">
        <f>MAX(AVERAGE(Portfolios!$B$2:$B$1257)-Portfolios!B1000, 0)</f>
        <v>0</v>
      </c>
    </row>
    <row r="1001" spans="1:2">
      <c r="A1001" s="11">
        <f>Returns!A1001</f>
        <v>0</v>
      </c>
      <c r="B1001" s="1">
        <f>MAX(AVERAGE(Portfolios!$B$2:$B$1257)-Portfolios!B1001, 0)</f>
        <v>0</v>
      </c>
    </row>
    <row r="1002" spans="1:2">
      <c r="A1002" s="11">
        <f>Returns!A1002</f>
        <v>0</v>
      </c>
      <c r="B1002" s="1">
        <f>MAX(AVERAGE(Portfolios!$B$2:$B$1257)-Portfolios!B1002, 0)</f>
        <v>0</v>
      </c>
    </row>
    <row r="1003" spans="1:2">
      <c r="A1003" s="11">
        <f>Returns!A1003</f>
        <v>0</v>
      </c>
      <c r="B1003" s="1">
        <f>MAX(AVERAGE(Portfolios!$B$2:$B$1257)-Portfolios!B1003, 0)</f>
        <v>0</v>
      </c>
    </row>
    <row r="1004" spans="1:2">
      <c r="A1004" s="11">
        <f>Returns!A1004</f>
        <v>0</v>
      </c>
      <c r="B1004" s="1">
        <f>MAX(AVERAGE(Portfolios!$B$2:$B$1257)-Portfolios!B1004, 0)</f>
        <v>0</v>
      </c>
    </row>
    <row r="1005" spans="1:2">
      <c r="A1005" s="11">
        <f>Returns!A1005</f>
        <v>0</v>
      </c>
      <c r="B1005" s="1">
        <f>MAX(AVERAGE(Portfolios!$B$2:$B$1257)-Portfolios!B1005, 0)</f>
        <v>0</v>
      </c>
    </row>
    <row r="1006" spans="1:2">
      <c r="A1006" s="11">
        <f>Returns!A1006</f>
        <v>0</v>
      </c>
      <c r="B1006" s="1">
        <f>MAX(AVERAGE(Portfolios!$B$2:$B$1257)-Portfolios!B1006, 0)</f>
        <v>0</v>
      </c>
    </row>
    <row r="1007" spans="1:2">
      <c r="A1007" s="11">
        <f>Returns!A1007</f>
        <v>0</v>
      </c>
      <c r="B1007" s="1">
        <f>MAX(AVERAGE(Portfolios!$B$2:$B$1257)-Portfolios!B1007, 0)</f>
        <v>0</v>
      </c>
    </row>
    <row r="1008" spans="1:2">
      <c r="A1008" s="11">
        <f>Returns!A1008</f>
        <v>0</v>
      </c>
      <c r="B1008" s="1">
        <f>MAX(AVERAGE(Portfolios!$B$2:$B$1257)-Portfolios!B1008, 0)</f>
        <v>0</v>
      </c>
    </row>
    <row r="1009" spans="1:2">
      <c r="A1009" s="11">
        <f>Returns!A1009</f>
        <v>0</v>
      </c>
      <c r="B1009" s="1">
        <f>MAX(AVERAGE(Portfolios!$B$2:$B$1257)-Portfolios!B1009, 0)</f>
        <v>0</v>
      </c>
    </row>
    <row r="1010" spans="1:2">
      <c r="A1010" s="11">
        <f>Returns!A1010</f>
        <v>0</v>
      </c>
      <c r="B1010" s="1">
        <f>MAX(AVERAGE(Portfolios!$B$2:$B$1257)-Portfolios!B1010, 0)</f>
        <v>0</v>
      </c>
    </row>
    <row r="1011" spans="1:2">
      <c r="A1011" s="11">
        <f>Returns!A1011</f>
        <v>0</v>
      </c>
      <c r="B1011" s="1">
        <f>MAX(AVERAGE(Portfolios!$B$2:$B$1257)-Portfolios!B1011, 0)</f>
        <v>0</v>
      </c>
    </row>
    <row r="1012" spans="1:2">
      <c r="A1012" s="11">
        <f>Returns!A1012</f>
        <v>0</v>
      </c>
      <c r="B1012" s="1">
        <f>MAX(AVERAGE(Portfolios!$B$2:$B$1257)-Portfolios!B1012, 0)</f>
        <v>0</v>
      </c>
    </row>
    <row r="1013" spans="1:2">
      <c r="A1013" s="11">
        <f>Returns!A1013</f>
        <v>0</v>
      </c>
      <c r="B1013" s="1">
        <f>MAX(AVERAGE(Portfolios!$B$2:$B$1257)-Portfolios!B1013, 0)</f>
        <v>0</v>
      </c>
    </row>
    <row r="1014" spans="1:2">
      <c r="A1014" s="11">
        <f>Returns!A1014</f>
        <v>0</v>
      </c>
      <c r="B1014" s="1">
        <f>MAX(AVERAGE(Portfolios!$B$2:$B$1257)-Portfolios!B1014, 0)</f>
        <v>0</v>
      </c>
    </row>
    <row r="1015" spans="1:2">
      <c r="A1015" s="11">
        <f>Returns!A1015</f>
        <v>0</v>
      </c>
      <c r="B1015" s="1">
        <f>MAX(AVERAGE(Portfolios!$B$2:$B$1257)-Portfolios!B1015, 0)</f>
        <v>0</v>
      </c>
    </row>
    <row r="1016" spans="1:2">
      <c r="A1016" s="11">
        <f>Returns!A1016</f>
        <v>0</v>
      </c>
      <c r="B1016" s="1">
        <f>MAX(AVERAGE(Portfolios!$B$2:$B$1257)-Portfolios!B1016, 0)</f>
        <v>0</v>
      </c>
    </row>
    <row r="1017" spans="1:2">
      <c r="A1017" s="11">
        <f>Returns!A1017</f>
        <v>0</v>
      </c>
      <c r="B1017" s="1">
        <f>MAX(AVERAGE(Portfolios!$B$2:$B$1257)-Portfolios!B1017, 0)</f>
        <v>0</v>
      </c>
    </row>
    <row r="1018" spans="1:2">
      <c r="A1018" s="11">
        <f>Returns!A1018</f>
        <v>0</v>
      </c>
      <c r="B1018" s="1">
        <f>MAX(AVERAGE(Portfolios!$B$2:$B$1257)-Portfolios!B1018, 0)</f>
        <v>0</v>
      </c>
    </row>
    <row r="1019" spans="1:2">
      <c r="A1019" s="11">
        <f>Returns!A1019</f>
        <v>0</v>
      </c>
      <c r="B1019" s="1">
        <f>MAX(AVERAGE(Portfolios!$B$2:$B$1257)-Portfolios!B1019, 0)</f>
        <v>0</v>
      </c>
    </row>
    <row r="1020" spans="1:2">
      <c r="A1020" s="11">
        <f>Returns!A1020</f>
        <v>0</v>
      </c>
      <c r="B1020" s="1">
        <f>MAX(AVERAGE(Portfolios!$B$2:$B$1257)-Portfolios!B1020, 0)</f>
        <v>0</v>
      </c>
    </row>
    <row r="1021" spans="1:2">
      <c r="A1021" s="11">
        <f>Returns!A1021</f>
        <v>0</v>
      </c>
      <c r="B1021" s="1">
        <f>MAX(AVERAGE(Portfolios!$B$2:$B$1257)-Portfolios!B1021, 0)</f>
        <v>0</v>
      </c>
    </row>
    <row r="1022" spans="1:2">
      <c r="A1022" s="11">
        <f>Returns!A1022</f>
        <v>0</v>
      </c>
      <c r="B1022" s="1">
        <f>MAX(AVERAGE(Portfolios!$B$2:$B$1257)-Portfolios!B1022, 0)</f>
        <v>0</v>
      </c>
    </row>
    <row r="1023" spans="1:2">
      <c r="A1023" s="11">
        <f>Returns!A1023</f>
        <v>0</v>
      </c>
      <c r="B1023" s="1">
        <f>MAX(AVERAGE(Portfolios!$B$2:$B$1257)-Portfolios!B1023, 0)</f>
        <v>0</v>
      </c>
    </row>
    <row r="1024" spans="1:2">
      <c r="A1024" s="11">
        <f>Returns!A1024</f>
        <v>0</v>
      </c>
      <c r="B1024" s="1">
        <f>MAX(AVERAGE(Portfolios!$B$2:$B$1257)-Portfolios!B1024, 0)</f>
        <v>0</v>
      </c>
    </row>
    <row r="1025" spans="1:2">
      <c r="A1025" s="11">
        <f>Returns!A1025</f>
        <v>0</v>
      </c>
      <c r="B1025" s="1">
        <f>MAX(AVERAGE(Portfolios!$B$2:$B$1257)-Portfolios!B1025, 0)</f>
        <v>0</v>
      </c>
    </row>
    <row r="1026" spans="1:2">
      <c r="A1026" s="11">
        <f>Returns!A1026</f>
        <v>0</v>
      </c>
      <c r="B1026" s="1">
        <f>MAX(AVERAGE(Portfolios!$B$2:$B$1257)-Portfolios!B1026, 0)</f>
        <v>0</v>
      </c>
    </row>
    <row r="1027" spans="1:2">
      <c r="A1027" s="11">
        <f>Returns!A1027</f>
        <v>0</v>
      </c>
      <c r="B1027" s="1">
        <f>MAX(AVERAGE(Portfolios!$B$2:$B$1257)-Portfolios!B1027, 0)</f>
        <v>0</v>
      </c>
    </row>
    <row r="1028" spans="1:2">
      <c r="A1028" s="11">
        <f>Returns!A1028</f>
        <v>0</v>
      </c>
      <c r="B1028" s="1">
        <f>MAX(AVERAGE(Portfolios!$B$2:$B$1257)-Portfolios!B1028, 0)</f>
        <v>0</v>
      </c>
    </row>
    <row r="1029" spans="1:2">
      <c r="A1029" s="11">
        <f>Returns!A1029</f>
        <v>0</v>
      </c>
      <c r="B1029" s="1">
        <f>MAX(AVERAGE(Portfolios!$B$2:$B$1257)-Portfolios!B1029, 0)</f>
        <v>0</v>
      </c>
    </row>
    <row r="1030" spans="1:2">
      <c r="A1030" s="11">
        <f>Returns!A1030</f>
        <v>0</v>
      </c>
      <c r="B1030" s="1">
        <f>MAX(AVERAGE(Portfolios!$B$2:$B$1257)-Portfolios!B1030, 0)</f>
        <v>0</v>
      </c>
    </row>
    <row r="1031" spans="1:2">
      <c r="A1031" s="11">
        <f>Returns!A1031</f>
        <v>0</v>
      </c>
      <c r="B1031" s="1">
        <f>MAX(AVERAGE(Portfolios!$B$2:$B$1257)-Portfolios!B1031, 0)</f>
        <v>0</v>
      </c>
    </row>
    <row r="1032" spans="1:2">
      <c r="A1032" s="11">
        <f>Returns!A1032</f>
        <v>0</v>
      </c>
      <c r="B1032" s="1">
        <f>MAX(AVERAGE(Portfolios!$B$2:$B$1257)-Portfolios!B1032, 0)</f>
        <v>0</v>
      </c>
    </row>
    <row r="1033" spans="1:2">
      <c r="A1033" s="11">
        <f>Returns!A1033</f>
        <v>0</v>
      </c>
      <c r="B1033" s="1">
        <f>MAX(AVERAGE(Portfolios!$B$2:$B$1257)-Portfolios!B1033, 0)</f>
        <v>0</v>
      </c>
    </row>
    <row r="1034" spans="1:2">
      <c r="A1034" s="11">
        <f>Returns!A1034</f>
        <v>0</v>
      </c>
      <c r="B1034" s="1">
        <f>MAX(AVERAGE(Portfolios!$B$2:$B$1257)-Portfolios!B1034, 0)</f>
        <v>0</v>
      </c>
    </row>
    <row r="1035" spans="1:2">
      <c r="A1035" s="11">
        <f>Returns!A1035</f>
        <v>0</v>
      </c>
      <c r="B1035" s="1">
        <f>MAX(AVERAGE(Portfolios!$B$2:$B$1257)-Portfolios!B1035, 0)</f>
        <v>0</v>
      </c>
    </row>
    <row r="1036" spans="1:2">
      <c r="A1036" s="11">
        <f>Returns!A1036</f>
        <v>0</v>
      </c>
      <c r="B1036" s="1">
        <f>MAX(AVERAGE(Portfolios!$B$2:$B$1257)-Portfolios!B1036, 0)</f>
        <v>0</v>
      </c>
    </row>
    <row r="1037" spans="1:2">
      <c r="A1037" s="11">
        <f>Returns!A1037</f>
        <v>0</v>
      </c>
      <c r="B1037" s="1">
        <f>MAX(AVERAGE(Portfolios!$B$2:$B$1257)-Portfolios!B1037, 0)</f>
        <v>0</v>
      </c>
    </row>
    <row r="1038" spans="1:2">
      <c r="A1038" s="11">
        <f>Returns!A1038</f>
        <v>0</v>
      </c>
      <c r="B1038" s="1">
        <f>MAX(AVERAGE(Portfolios!$B$2:$B$1257)-Portfolios!B1038, 0)</f>
        <v>0</v>
      </c>
    </row>
    <row r="1039" spans="1:2">
      <c r="A1039" s="11">
        <f>Returns!A1039</f>
        <v>0</v>
      </c>
      <c r="B1039" s="1">
        <f>MAX(AVERAGE(Portfolios!$B$2:$B$1257)-Portfolios!B1039, 0)</f>
        <v>0</v>
      </c>
    </row>
    <row r="1040" spans="1:2">
      <c r="A1040" s="11">
        <f>Returns!A1040</f>
        <v>0</v>
      </c>
      <c r="B1040" s="1">
        <f>MAX(AVERAGE(Portfolios!$B$2:$B$1257)-Portfolios!B1040, 0)</f>
        <v>0</v>
      </c>
    </row>
    <row r="1041" spans="1:2">
      <c r="A1041" s="11">
        <f>Returns!A1041</f>
        <v>0</v>
      </c>
      <c r="B1041" s="1">
        <f>MAX(AVERAGE(Portfolios!$B$2:$B$1257)-Portfolios!B1041, 0)</f>
        <v>0</v>
      </c>
    </row>
    <row r="1042" spans="1:2">
      <c r="A1042" s="11">
        <f>Returns!A1042</f>
        <v>0</v>
      </c>
      <c r="B1042" s="1">
        <f>MAX(AVERAGE(Portfolios!$B$2:$B$1257)-Portfolios!B1042, 0)</f>
        <v>0</v>
      </c>
    </row>
    <row r="1043" spans="1:2">
      <c r="A1043" s="11">
        <f>Returns!A1043</f>
        <v>0</v>
      </c>
      <c r="B1043" s="1">
        <f>MAX(AVERAGE(Portfolios!$B$2:$B$1257)-Portfolios!B1043, 0)</f>
        <v>0</v>
      </c>
    </row>
    <row r="1044" spans="1:2">
      <c r="A1044" s="11">
        <f>Returns!A1044</f>
        <v>0</v>
      </c>
      <c r="B1044" s="1">
        <f>MAX(AVERAGE(Portfolios!$B$2:$B$1257)-Portfolios!B1044, 0)</f>
        <v>0</v>
      </c>
    </row>
    <row r="1045" spans="1:2">
      <c r="A1045" s="11">
        <f>Returns!A1045</f>
        <v>0</v>
      </c>
      <c r="B1045" s="1">
        <f>MAX(AVERAGE(Portfolios!$B$2:$B$1257)-Portfolios!B1045, 0)</f>
        <v>0</v>
      </c>
    </row>
    <row r="1046" spans="1:2">
      <c r="A1046" s="11">
        <f>Returns!A1046</f>
        <v>0</v>
      </c>
      <c r="B1046" s="1">
        <f>MAX(AVERAGE(Portfolios!$B$2:$B$1257)-Portfolios!B1046, 0)</f>
        <v>0</v>
      </c>
    </row>
    <row r="1047" spans="1:2">
      <c r="A1047" s="11">
        <f>Returns!A1047</f>
        <v>0</v>
      </c>
      <c r="B1047" s="1">
        <f>MAX(AVERAGE(Portfolios!$B$2:$B$1257)-Portfolios!B1047, 0)</f>
        <v>0</v>
      </c>
    </row>
    <row r="1048" spans="1:2">
      <c r="A1048" s="11">
        <f>Returns!A1048</f>
        <v>0</v>
      </c>
      <c r="B1048" s="1">
        <f>MAX(AVERAGE(Portfolios!$B$2:$B$1257)-Portfolios!B1048, 0)</f>
        <v>0</v>
      </c>
    </row>
    <row r="1049" spans="1:2">
      <c r="A1049" s="11">
        <f>Returns!A1049</f>
        <v>0</v>
      </c>
      <c r="B1049" s="1">
        <f>MAX(AVERAGE(Portfolios!$B$2:$B$1257)-Portfolios!B1049, 0)</f>
        <v>0</v>
      </c>
    </row>
    <row r="1050" spans="1:2">
      <c r="A1050" s="11">
        <f>Returns!A1050</f>
        <v>0</v>
      </c>
      <c r="B1050" s="1">
        <f>MAX(AVERAGE(Portfolios!$B$2:$B$1257)-Portfolios!B1050, 0)</f>
        <v>0</v>
      </c>
    </row>
    <row r="1051" spans="1:2">
      <c r="A1051" s="11">
        <f>Returns!A1051</f>
        <v>0</v>
      </c>
      <c r="B1051" s="1">
        <f>MAX(AVERAGE(Portfolios!$B$2:$B$1257)-Portfolios!B1051, 0)</f>
        <v>0</v>
      </c>
    </row>
    <row r="1052" spans="1:2">
      <c r="A1052" s="11">
        <f>Returns!A1052</f>
        <v>0</v>
      </c>
      <c r="B1052" s="1">
        <f>MAX(AVERAGE(Portfolios!$B$2:$B$1257)-Portfolios!B1052, 0)</f>
        <v>0</v>
      </c>
    </row>
    <row r="1053" spans="1:2">
      <c r="A1053" s="11">
        <f>Returns!A1053</f>
        <v>0</v>
      </c>
      <c r="B1053" s="1">
        <f>MAX(AVERAGE(Portfolios!$B$2:$B$1257)-Portfolios!B1053, 0)</f>
        <v>0</v>
      </c>
    </row>
    <row r="1054" spans="1:2">
      <c r="A1054" s="11">
        <f>Returns!A1054</f>
        <v>0</v>
      </c>
      <c r="B1054" s="1">
        <f>MAX(AVERAGE(Portfolios!$B$2:$B$1257)-Portfolios!B1054, 0)</f>
        <v>0</v>
      </c>
    </row>
    <row r="1055" spans="1:2">
      <c r="A1055" s="11">
        <f>Returns!A1055</f>
        <v>0</v>
      </c>
      <c r="B1055" s="1">
        <f>MAX(AVERAGE(Portfolios!$B$2:$B$1257)-Portfolios!B1055, 0)</f>
        <v>0</v>
      </c>
    </row>
    <row r="1056" spans="1:2">
      <c r="A1056" s="11">
        <f>Returns!A1056</f>
        <v>0</v>
      </c>
      <c r="B1056" s="1">
        <f>MAX(AVERAGE(Portfolios!$B$2:$B$1257)-Portfolios!B1056, 0)</f>
        <v>0</v>
      </c>
    </row>
    <row r="1057" spans="1:2">
      <c r="A1057" s="11">
        <f>Returns!A1057</f>
        <v>0</v>
      </c>
      <c r="B1057" s="1">
        <f>MAX(AVERAGE(Portfolios!$B$2:$B$1257)-Portfolios!B1057, 0)</f>
        <v>0</v>
      </c>
    </row>
    <row r="1058" spans="1:2">
      <c r="A1058" s="11">
        <f>Returns!A1058</f>
        <v>0</v>
      </c>
      <c r="B1058" s="1">
        <f>MAX(AVERAGE(Portfolios!$B$2:$B$1257)-Portfolios!B1058, 0)</f>
        <v>0</v>
      </c>
    </row>
    <row r="1059" spans="1:2">
      <c r="A1059" s="11">
        <f>Returns!A1059</f>
        <v>0</v>
      </c>
      <c r="B1059" s="1">
        <f>MAX(AVERAGE(Portfolios!$B$2:$B$1257)-Portfolios!B1059, 0)</f>
        <v>0</v>
      </c>
    </row>
    <row r="1060" spans="1:2">
      <c r="A1060" s="11">
        <f>Returns!A1060</f>
        <v>0</v>
      </c>
      <c r="B1060" s="1">
        <f>MAX(AVERAGE(Portfolios!$B$2:$B$1257)-Portfolios!B1060, 0)</f>
        <v>0</v>
      </c>
    </row>
    <row r="1061" spans="1:2">
      <c r="A1061" s="11">
        <f>Returns!A1061</f>
        <v>0</v>
      </c>
      <c r="B1061" s="1">
        <f>MAX(AVERAGE(Portfolios!$B$2:$B$1257)-Portfolios!B1061, 0)</f>
        <v>0</v>
      </c>
    </row>
    <row r="1062" spans="1:2">
      <c r="A1062" s="11">
        <f>Returns!A1062</f>
        <v>0</v>
      </c>
      <c r="B1062" s="1">
        <f>MAX(AVERAGE(Portfolios!$B$2:$B$1257)-Portfolios!B1062, 0)</f>
        <v>0</v>
      </c>
    </row>
    <row r="1063" spans="1:2">
      <c r="A1063" s="11">
        <f>Returns!A1063</f>
        <v>0</v>
      </c>
      <c r="B1063" s="1">
        <f>MAX(AVERAGE(Portfolios!$B$2:$B$1257)-Portfolios!B1063, 0)</f>
        <v>0</v>
      </c>
    </row>
    <row r="1064" spans="1:2">
      <c r="A1064" s="11">
        <f>Returns!A1064</f>
        <v>0</v>
      </c>
      <c r="B1064" s="1">
        <f>MAX(AVERAGE(Portfolios!$B$2:$B$1257)-Portfolios!B1064, 0)</f>
        <v>0</v>
      </c>
    </row>
    <row r="1065" spans="1:2">
      <c r="A1065" s="11">
        <f>Returns!A1065</f>
        <v>0</v>
      </c>
      <c r="B1065" s="1">
        <f>MAX(AVERAGE(Portfolios!$B$2:$B$1257)-Portfolios!B1065, 0)</f>
        <v>0</v>
      </c>
    </row>
    <row r="1066" spans="1:2">
      <c r="A1066" s="11">
        <f>Returns!A1066</f>
        <v>0</v>
      </c>
      <c r="B1066" s="1">
        <f>MAX(AVERAGE(Portfolios!$B$2:$B$1257)-Portfolios!B1066, 0)</f>
        <v>0</v>
      </c>
    </row>
    <row r="1067" spans="1:2">
      <c r="A1067" s="11">
        <f>Returns!A1067</f>
        <v>0</v>
      </c>
      <c r="B1067" s="1">
        <f>MAX(AVERAGE(Portfolios!$B$2:$B$1257)-Portfolios!B1067, 0)</f>
        <v>0</v>
      </c>
    </row>
    <row r="1068" spans="1:2">
      <c r="A1068" s="11">
        <f>Returns!A1068</f>
        <v>0</v>
      </c>
      <c r="B1068" s="1">
        <f>MAX(AVERAGE(Portfolios!$B$2:$B$1257)-Portfolios!B1068, 0)</f>
        <v>0</v>
      </c>
    </row>
    <row r="1069" spans="1:2">
      <c r="A1069" s="11">
        <f>Returns!A1069</f>
        <v>0</v>
      </c>
      <c r="B1069" s="1">
        <f>MAX(AVERAGE(Portfolios!$B$2:$B$1257)-Portfolios!B1069, 0)</f>
        <v>0</v>
      </c>
    </row>
    <row r="1070" spans="1:2">
      <c r="A1070" s="11">
        <f>Returns!A1070</f>
        <v>0</v>
      </c>
      <c r="B1070" s="1">
        <f>MAX(AVERAGE(Portfolios!$B$2:$B$1257)-Portfolios!B1070, 0)</f>
        <v>0</v>
      </c>
    </row>
    <row r="1071" spans="1:2">
      <c r="A1071" s="11">
        <f>Returns!A1071</f>
        <v>0</v>
      </c>
      <c r="B1071" s="1">
        <f>MAX(AVERAGE(Portfolios!$B$2:$B$1257)-Portfolios!B1071, 0)</f>
        <v>0</v>
      </c>
    </row>
    <row r="1072" spans="1:2">
      <c r="A1072" s="11">
        <f>Returns!A1072</f>
        <v>0</v>
      </c>
      <c r="B1072" s="1">
        <f>MAX(AVERAGE(Portfolios!$B$2:$B$1257)-Portfolios!B1072, 0)</f>
        <v>0</v>
      </c>
    </row>
    <row r="1073" spans="1:2">
      <c r="A1073" s="11">
        <f>Returns!A1073</f>
        <v>0</v>
      </c>
      <c r="B1073" s="1">
        <f>MAX(AVERAGE(Portfolios!$B$2:$B$1257)-Portfolios!B1073, 0)</f>
        <v>0</v>
      </c>
    </row>
    <row r="1074" spans="1:2">
      <c r="A1074" s="11">
        <f>Returns!A1074</f>
        <v>0</v>
      </c>
      <c r="B1074" s="1">
        <f>MAX(AVERAGE(Portfolios!$B$2:$B$1257)-Portfolios!B1074, 0)</f>
        <v>0</v>
      </c>
    </row>
    <row r="1075" spans="1:2">
      <c r="A1075" s="11">
        <f>Returns!A1075</f>
        <v>0</v>
      </c>
      <c r="B1075" s="1">
        <f>MAX(AVERAGE(Portfolios!$B$2:$B$1257)-Portfolios!B1075, 0)</f>
        <v>0</v>
      </c>
    </row>
    <row r="1076" spans="1:2">
      <c r="A1076" s="11">
        <f>Returns!A1076</f>
        <v>0</v>
      </c>
      <c r="B1076" s="1">
        <f>MAX(AVERAGE(Portfolios!$B$2:$B$1257)-Portfolios!B1076, 0)</f>
        <v>0</v>
      </c>
    </row>
    <row r="1077" spans="1:2">
      <c r="A1077" s="11">
        <f>Returns!A1077</f>
        <v>0</v>
      </c>
      <c r="B1077" s="1">
        <f>MAX(AVERAGE(Portfolios!$B$2:$B$1257)-Portfolios!B1077, 0)</f>
        <v>0</v>
      </c>
    </row>
    <row r="1078" spans="1:2">
      <c r="A1078" s="11">
        <f>Returns!A1078</f>
        <v>0</v>
      </c>
      <c r="B1078" s="1">
        <f>MAX(AVERAGE(Portfolios!$B$2:$B$1257)-Portfolios!B1078, 0)</f>
        <v>0</v>
      </c>
    </row>
    <row r="1079" spans="1:2">
      <c r="A1079" s="11">
        <f>Returns!A1079</f>
        <v>0</v>
      </c>
      <c r="B1079" s="1">
        <f>MAX(AVERAGE(Portfolios!$B$2:$B$1257)-Portfolios!B1079, 0)</f>
        <v>0</v>
      </c>
    </row>
    <row r="1080" spans="1:2">
      <c r="A1080" s="11">
        <f>Returns!A1080</f>
        <v>0</v>
      </c>
      <c r="B1080" s="1">
        <f>MAX(AVERAGE(Portfolios!$B$2:$B$1257)-Portfolios!B1080, 0)</f>
        <v>0</v>
      </c>
    </row>
    <row r="1081" spans="1:2">
      <c r="A1081" s="11">
        <f>Returns!A1081</f>
        <v>0</v>
      </c>
      <c r="B1081" s="1">
        <f>MAX(AVERAGE(Portfolios!$B$2:$B$1257)-Portfolios!B1081, 0)</f>
        <v>0</v>
      </c>
    </row>
    <row r="1082" spans="1:2">
      <c r="A1082" s="11">
        <f>Returns!A1082</f>
        <v>0</v>
      </c>
      <c r="B1082" s="1">
        <f>MAX(AVERAGE(Portfolios!$B$2:$B$1257)-Portfolios!B1082, 0)</f>
        <v>0</v>
      </c>
    </row>
    <row r="1083" spans="1:2">
      <c r="A1083" s="11">
        <f>Returns!A1083</f>
        <v>0</v>
      </c>
      <c r="B1083" s="1">
        <f>MAX(AVERAGE(Portfolios!$B$2:$B$1257)-Portfolios!B1083, 0)</f>
        <v>0</v>
      </c>
    </row>
    <row r="1084" spans="1:2">
      <c r="A1084" s="11">
        <f>Returns!A1084</f>
        <v>0</v>
      </c>
      <c r="B1084" s="1">
        <f>MAX(AVERAGE(Portfolios!$B$2:$B$1257)-Portfolios!B1084, 0)</f>
        <v>0</v>
      </c>
    </row>
    <row r="1085" spans="1:2">
      <c r="A1085" s="11">
        <f>Returns!A1085</f>
        <v>0</v>
      </c>
      <c r="B1085" s="1">
        <f>MAX(AVERAGE(Portfolios!$B$2:$B$1257)-Portfolios!B1085, 0)</f>
        <v>0</v>
      </c>
    </row>
    <row r="1086" spans="1:2">
      <c r="A1086" s="11">
        <f>Returns!A1086</f>
        <v>0</v>
      </c>
      <c r="B1086" s="1">
        <f>MAX(AVERAGE(Portfolios!$B$2:$B$1257)-Portfolios!B1086, 0)</f>
        <v>0</v>
      </c>
    </row>
    <row r="1087" spans="1:2">
      <c r="A1087" s="11">
        <f>Returns!A1087</f>
        <v>0</v>
      </c>
      <c r="B1087" s="1">
        <f>MAX(AVERAGE(Portfolios!$B$2:$B$1257)-Portfolios!B1087, 0)</f>
        <v>0</v>
      </c>
    </row>
    <row r="1088" spans="1:2">
      <c r="A1088" s="11">
        <f>Returns!A1088</f>
        <v>0</v>
      </c>
      <c r="B1088" s="1">
        <f>MAX(AVERAGE(Portfolios!$B$2:$B$1257)-Portfolios!B1088, 0)</f>
        <v>0</v>
      </c>
    </row>
    <row r="1089" spans="1:2">
      <c r="A1089" s="11">
        <f>Returns!A1089</f>
        <v>0</v>
      </c>
      <c r="B1089" s="1">
        <f>MAX(AVERAGE(Portfolios!$B$2:$B$1257)-Portfolios!B1089, 0)</f>
        <v>0</v>
      </c>
    </row>
    <row r="1090" spans="1:2">
      <c r="A1090" s="11">
        <f>Returns!A1090</f>
        <v>0</v>
      </c>
      <c r="B1090" s="1">
        <f>MAX(AVERAGE(Portfolios!$B$2:$B$1257)-Portfolios!B1090, 0)</f>
        <v>0</v>
      </c>
    </row>
    <row r="1091" spans="1:2">
      <c r="A1091" s="11">
        <f>Returns!A1091</f>
        <v>0</v>
      </c>
      <c r="B1091" s="1">
        <f>MAX(AVERAGE(Portfolios!$B$2:$B$1257)-Portfolios!B1091, 0)</f>
        <v>0</v>
      </c>
    </row>
    <row r="1092" spans="1:2">
      <c r="A1092" s="11">
        <f>Returns!A1092</f>
        <v>0</v>
      </c>
      <c r="B1092" s="1">
        <f>MAX(AVERAGE(Portfolios!$B$2:$B$1257)-Portfolios!B1092, 0)</f>
        <v>0</v>
      </c>
    </row>
    <row r="1093" spans="1:2">
      <c r="A1093" s="11">
        <f>Returns!A1093</f>
        <v>0</v>
      </c>
      <c r="B1093" s="1">
        <f>MAX(AVERAGE(Portfolios!$B$2:$B$1257)-Portfolios!B1093, 0)</f>
        <v>0</v>
      </c>
    </row>
    <row r="1094" spans="1:2">
      <c r="A1094" s="11">
        <f>Returns!A1094</f>
        <v>0</v>
      </c>
      <c r="B1094" s="1">
        <f>MAX(AVERAGE(Portfolios!$B$2:$B$1257)-Portfolios!B1094, 0)</f>
        <v>0</v>
      </c>
    </row>
    <row r="1095" spans="1:2">
      <c r="A1095" s="11">
        <f>Returns!A1095</f>
        <v>0</v>
      </c>
      <c r="B1095" s="1">
        <f>MAX(AVERAGE(Portfolios!$B$2:$B$1257)-Portfolios!B1095, 0)</f>
        <v>0</v>
      </c>
    </row>
    <row r="1096" spans="1:2">
      <c r="A1096" s="11">
        <f>Returns!A1096</f>
        <v>0</v>
      </c>
      <c r="B1096" s="1">
        <f>MAX(AVERAGE(Portfolios!$B$2:$B$1257)-Portfolios!B1096, 0)</f>
        <v>0</v>
      </c>
    </row>
    <row r="1097" spans="1:2">
      <c r="A1097" s="11">
        <f>Returns!A1097</f>
        <v>0</v>
      </c>
      <c r="B1097" s="1">
        <f>MAX(AVERAGE(Portfolios!$B$2:$B$1257)-Portfolios!B1097, 0)</f>
        <v>0</v>
      </c>
    </row>
    <row r="1098" spans="1:2">
      <c r="A1098" s="11">
        <f>Returns!A1098</f>
        <v>0</v>
      </c>
      <c r="B1098" s="1">
        <f>MAX(AVERAGE(Portfolios!$B$2:$B$1257)-Portfolios!B1098, 0)</f>
        <v>0</v>
      </c>
    </row>
    <row r="1099" spans="1:2">
      <c r="A1099" s="11">
        <f>Returns!A1099</f>
        <v>0</v>
      </c>
      <c r="B1099" s="1">
        <f>MAX(AVERAGE(Portfolios!$B$2:$B$1257)-Portfolios!B1099, 0)</f>
        <v>0</v>
      </c>
    </row>
    <row r="1100" spans="1:2">
      <c r="A1100" s="11">
        <f>Returns!A1100</f>
        <v>0</v>
      </c>
      <c r="B1100" s="1">
        <f>MAX(AVERAGE(Portfolios!$B$2:$B$1257)-Portfolios!B1100, 0)</f>
        <v>0</v>
      </c>
    </row>
    <row r="1101" spans="1:2">
      <c r="A1101" s="11">
        <f>Returns!A1101</f>
        <v>0</v>
      </c>
      <c r="B1101" s="1">
        <f>MAX(AVERAGE(Portfolios!$B$2:$B$1257)-Portfolios!B1101, 0)</f>
        <v>0</v>
      </c>
    </row>
    <row r="1102" spans="1:2">
      <c r="A1102" s="11">
        <f>Returns!A1102</f>
        <v>0</v>
      </c>
      <c r="B1102" s="1">
        <f>MAX(AVERAGE(Portfolios!$B$2:$B$1257)-Portfolios!B1102, 0)</f>
        <v>0</v>
      </c>
    </row>
    <row r="1103" spans="1:2">
      <c r="A1103" s="11">
        <f>Returns!A1103</f>
        <v>0</v>
      </c>
      <c r="B1103" s="1">
        <f>MAX(AVERAGE(Portfolios!$B$2:$B$1257)-Portfolios!B1103, 0)</f>
        <v>0</v>
      </c>
    </row>
    <row r="1104" spans="1:2">
      <c r="A1104" s="11">
        <f>Returns!A1104</f>
        <v>0</v>
      </c>
      <c r="B1104" s="1">
        <f>MAX(AVERAGE(Portfolios!$B$2:$B$1257)-Portfolios!B1104, 0)</f>
        <v>0</v>
      </c>
    </row>
    <row r="1105" spans="1:2">
      <c r="A1105" s="11">
        <f>Returns!A1105</f>
        <v>0</v>
      </c>
      <c r="B1105" s="1">
        <f>MAX(AVERAGE(Portfolios!$B$2:$B$1257)-Portfolios!B1105, 0)</f>
        <v>0</v>
      </c>
    </row>
    <row r="1106" spans="1:2">
      <c r="A1106" s="11">
        <f>Returns!A1106</f>
        <v>0</v>
      </c>
      <c r="B1106" s="1">
        <f>MAX(AVERAGE(Portfolios!$B$2:$B$1257)-Portfolios!B1106, 0)</f>
        <v>0</v>
      </c>
    </row>
    <row r="1107" spans="1:2">
      <c r="A1107" s="11">
        <f>Returns!A1107</f>
        <v>0</v>
      </c>
      <c r="B1107" s="1">
        <f>MAX(AVERAGE(Portfolios!$B$2:$B$1257)-Portfolios!B1107, 0)</f>
        <v>0</v>
      </c>
    </row>
    <row r="1108" spans="1:2">
      <c r="A1108" s="11">
        <f>Returns!A1108</f>
        <v>0</v>
      </c>
      <c r="B1108" s="1">
        <f>MAX(AVERAGE(Portfolios!$B$2:$B$1257)-Portfolios!B1108, 0)</f>
        <v>0</v>
      </c>
    </row>
    <row r="1109" spans="1:2">
      <c r="A1109" s="11">
        <f>Returns!A1109</f>
        <v>0</v>
      </c>
      <c r="B1109" s="1">
        <f>MAX(AVERAGE(Portfolios!$B$2:$B$1257)-Portfolios!B1109, 0)</f>
        <v>0</v>
      </c>
    </row>
    <row r="1110" spans="1:2">
      <c r="A1110" s="11">
        <f>Returns!A1110</f>
        <v>0</v>
      </c>
      <c r="B1110" s="1">
        <f>MAX(AVERAGE(Portfolios!$B$2:$B$1257)-Portfolios!B1110, 0)</f>
        <v>0</v>
      </c>
    </row>
    <row r="1111" spans="1:2">
      <c r="A1111" s="11">
        <f>Returns!A1111</f>
        <v>0</v>
      </c>
      <c r="B1111" s="1">
        <f>MAX(AVERAGE(Portfolios!$B$2:$B$1257)-Portfolios!B1111, 0)</f>
        <v>0</v>
      </c>
    </row>
    <row r="1112" spans="1:2">
      <c r="A1112" s="11">
        <f>Returns!A1112</f>
        <v>0</v>
      </c>
      <c r="B1112" s="1">
        <f>MAX(AVERAGE(Portfolios!$B$2:$B$1257)-Portfolios!B1112, 0)</f>
        <v>0</v>
      </c>
    </row>
    <row r="1113" spans="1:2">
      <c r="A1113" s="11">
        <f>Returns!A1113</f>
        <v>0</v>
      </c>
      <c r="B1113" s="1">
        <f>MAX(AVERAGE(Portfolios!$B$2:$B$1257)-Portfolios!B1113, 0)</f>
        <v>0</v>
      </c>
    </row>
    <row r="1114" spans="1:2">
      <c r="A1114" s="11">
        <f>Returns!A1114</f>
        <v>0</v>
      </c>
      <c r="B1114" s="1">
        <f>MAX(AVERAGE(Portfolios!$B$2:$B$1257)-Portfolios!B1114, 0)</f>
        <v>0</v>
      </c>
    </row>
    <row r="1115" spans="1:2">
      <c r="A1115" s="11">
        <f>Returns!A1115</f>
        <v>0</v>
      </c>
      <c r="B1115" s="1">
        <f>MAX(AVERAGE(Portfolios!$B$2:$B$1257)-Portfolios!B1115, 0)</f>
        <v>0</v>
      </c>
    </row>
    <row r="1116" spans="1:2">
      <c r="A1116" s="11">
        <f>Returns!A1116</f>
        <v>0</v>
      </c>
      <c r="B1116" s="1">
        <f>MAX(AVERAGE(Portfolios!$B$2:$B$1257)-Portfolios!B1116, 0)</f>
        <v>0</v>
      </c>
    </row>
    <row r="1117" spans="1:2">
      <c r="A1117" s="11">
        <f>Returns!A1117</f>
        <v>0</v>
      </c>
      <c r="B1117" s="1">
        <f>MAX(AVERAGE(Portfolios!$B$2:$B$1257)-Portfolios!B1117, 0)</f>
        <v>0</v>
      </c>
    </row>
    <row r="1118" spans="1:2">
      <c r="A1118" s="11">
        <f>Returns!A1118</f>
        <v>0</v>
      </c>
      <c r="B1118" s="1">
        <f>MAX(AVERAGE(Portfolios!$B$2:$B$1257)-Portfolios!B1118, 0)</f>
        <v>0</v>
      </c>
    </row>
    <row r="1119" spans="1:2">
      <c r="A1119" s="11">
        <f>Returns!A1119</f>
        <v>0</v>
      </c>
      <c r="B1119" s="1">
        <f>MAX(AVERAGE(Portfolios!$B$2:$B$1257)-Portfolios!B1119, 0)</f>
        <v>0</v>
      </c>
    </row>
    <row r="1120" spans="1:2">
      <c r="A1120" s="11">
        <f>Returns!A1120</f>
        <v>0</v>
      </c>
      <c r="B1120" s="1">
        <f>MAX(AVERAGE(Portfolios!$B$2:$B$1257)-Portfolios!B1120, 0)</f>
        <v>0</v>
      </c>
    </row>
    <row r="1121" spans="1:2">
      <c r="A1121" s="11">
        <f>Returns!A1121</f>
        <v>0</v>
      </c>
      <c r="B1121" s="1">
        <f>MAX(AVERAGE(Portfolios!$B$2:$B$1257)-Portfolios!B1121, 0)</f>
        <v>0</v>
      </c>
    </row>
    <row r="1122" spans="1:2">
      <c r="A1122" s="11">
        <f>Returns!A1122</f>
        <v>0</v>
      </c>
      <c r="B1122" s="1">
        <f>MAX(AVERAGE(Portfolios!$B$2:$B$1257)-Portfolios!B1122, 0)</f>
        <v>0</v>
      </c>
    </row>
    <row r="1123" spans="1:2">
      <c r="A1123" s="11">
        <f>Returns!A1123</f>
        <v>0</v>
      </c>
      <c r="B1123" s="1">
        <f>MAX(AVERAGE(Portfolios!$B$2:$B$1257)-Portfolios!B1123, 0)</f>
        <v>0</v>
      </c>
    </row>
    <row r="1124" spans="1:2">
      <c r="A1124" s="11">
        <f>Returns!A1124</f>
        <v>0</v>
      </c>
      <c r="B1124" s="1">
        <f>MAX(AVERAGE(Portfolios!$B$2:$B$1257)-Portfolios!B1124, 0)</f>
        <v>0</v>
      </c>
    </row>
    <row r="1125" spans="1:2">
      <c r="A1125" s="11">
        <f>Returns!A1125</f>
        <v>0</v>
      </c>
      <c r="B1125" s="1">
        <f>MAX(AVERAGE(Portfolios!$B$2:$B$1257)-Portfolios!B1125, 0)</f>
        <v>0</v>
      </c>
    </row>
    <row r="1126" spans="1:2">
      <c r="A1126" s="11">
        <f>Returns!A1126</f>
        <v>0</v>
      </c>
      <c r="B1126" s="1">
        <f>MAX(AVERAGE(Portfolios!$B$2:$B$1257)-Portfolios!B1126, 0)</f>
        <v>0</v>
      </c>
    </row>
    <row r="1127" spans="1:2">
      <c r="A1127" s="11">
        <f>Returns!A1127</f>
        <v>0</v>
      </c>
      <c r="B1127" s="1">
        <f>MAX(AVERAGE(Portfolios!$B$2:$B$1257)-Portfolios!B1127, 0)</f>
        <v>0</v>
      </c>
    </row>
    <row r="1128" spans="1:2">
      <c r="A1128" s="11">
        <f>Returns!A1128</f>
        <v>0</v>
      </c>
      <c r="B1128" s="1">
        <f>MAX(AVERAGE(Portfolios!$B$2:$B$1257)-Portfolios!B1128, 0)</f>
        <v>0</v>
      </c>
    </row>
    <row r="1129" spans="1:2">
      <c r="A1129" s="11">
        <f>Returns!A1129</f>
        <v>0</v>
      </c>
      <c r="B1129" s="1">
        <f>MAX(AVERAGE(Portfolios!$B$2:$B$1257)-Portfolios!B1129, 0)</f>
        <v>0</v>
      </c>
    </row>
    <row r="1130" spans="1:2">
      <c r="A1130" s="11">
        <f>Returns!A1130</f>
        <v>0</v>
      </c>
      <c r="B1130" s="1">
        <f>MAX(AVERAGE(Portfolios!$B$2:$B$1257)-Portfolios!B1130, 0)</f>
        <v>0</v>
      </c>
    </row>
    <row r="1131" spans="1:2">
      <c r="A1131" s="11">
        <f>Returns!A1131</f>
        <v>0</v>
      </c>
      <c r="B1131" s="1">
        <f>MAX(AVERAGE(Portfolios!$B$2:$B$1257)-Portfolios!B1131, 0)</f>
        <v>0</v>
      </c>
    </row>
    <row r="1132" spans="1:2">
      <c r="A1132" s="11">
        <f>Returns!A1132</f>
        <v>0</v>
      </c>
      <c r="B1132" s="1">
        <f>MAX(AVERAGE(Portfolios!$B$2:$B$1257)-Portfolios!B1132, 0)</f>
        <v>0</v>
      </c>
    </row>
    <row r="1133" spans="1:2">
      <c r="A1133" s="11">
        <f>Returns!A1133</f>
        <v>0</v>
      </c>
      <c r="B1133" s="1">
        <f>MAX(AVERAGE(Portfolios!$B$2:$B$1257)-Portfolios!B1133, 0)</f>
        <v>0</v>
      </c>
    </row>
    <row r="1134" spans="1:2">
      <c r="A1134" s="11">
        <f>Returns!A1134</f>
        <v>0</v>
      </c>
      <c r="B1134" s="1">
        <f>MAX(AVERAGE(Portfolios!$B$2:$B$1257)-Portfolios!B1134, 0)</f>
        <v>0</v>
      </c>
    </row>
    <row r="1135" spans="1:2">
      <c r="A1135" s="11">
        <f>Returns!A1135</f>
        <v>0</v>
      </c>
      <c r="B1135" s="1">
        <f>MAX(AVERAGE(Portfolios!$B$2:$B$1257)-Portfolios!B1135, 0)</f>
        <v>0</v>
      </c>
    </row>
    <row r="1136" spans="1:2">
      <c r="A1136" s="11">
        <f>Returns!A1136</f>
        <v>0</v>
      </c>
      <c r="B1136" s="1">
        <f>MAX(AVERAGE(Portfolios!$B$2:$B$1257)-Portfolios!B1136, 0)</f>
        <v>0</v>
      </c>
    </row>
    <row r="1137" spans="1:2">
      <c r="A1137" s="11">
        <f>Returns!A1137</f>
        <v>0</v>
      </c>
      <c r="B1137" s="1">
        <f>MAX(AVERAGE(Portfolios!$B$2:$B$1257)-Portfolios!B1137, 0)</f>
        <v>0</v>
      </c>
    </row>
    <row r="1138" spans="1:2">
      <c r="A1138" s="11">
        <f>Returns!A1138</f>
        <v>0</v>
      </c>
      <c r="B1138" s="1">
        <f>MAX(AVERAGE(Portfolios!$B$2:$B$1257)-Portfolios!B1138, 0)</f>
        <v>0</v>
      </c>
    </row>
    <row r="1139" spans="1:2">
      <c r="A1139" s="11">
        <f>Returns!A1139</f>
        <v>0</v>
      </c>
      <c r="B1139" s="1">
        <f>MAX(AVERAGE(Portfolios!$B$2:$B$1257)-Portfolios!B1139, 0)</f>
        <v>0</v>
      </c>
    </row>
    <row r="1140" spans="1:2">
      <c r="A1140" s="11">
        <f>Returns!A1140</f>
        <v>0</v>
      </c>
      <c r="B1140" s="1">
        <f>MAX(AVERAGE(Portfolios!$B$2:$B$1257)-Portfolios!B1140, 0)</f>
        <v>0</v>
      </c>
    </row>
    <row r="1141" spans="1:2">
      <c r="A1141" s="11">
        <f>Returns!A1141</f>
        <v>0</v>
      </c>
      <c r="B1141" s="1">
        <f>MAX(AVERAGE(Portfolios!$B$2:$B$1257)-Portfolios!B1141, 0)</f>
        <v>0</v>
      </c>
    </row>
    <row r="1142" spans="1:2">
      <c r="A1142" s="11">
        <f>Returns!A1142</f>
        <v>0</v>
      </c>
      <c r="B1142" s="1">
        <f>MAX(AVERAGE(Portfolios!$B$2:$B$1257)-Portfolios!B1142, 0)</f>
        <v>0</v>
      </c>
    </row>
    <row r="1143" spans="1:2">
      <c r="A1143" s="11">
        <f>Returns!A1143</f>
        <v>0</v>
      </c>
      <c r="B1143" s="1">
        <f>MAX(AVERAGE(Portfolios!$B$2:$B$1257)-Portfolios!B1143, 0)</f>
        <v>0</v>
      </c>
    </row>
    <row r="1144" spans="1:2">
      <c r="A1144" s="11">
        <f>Returns!A1144</f>
        <v>0</v>
      </c>
      <c r="B1144" s="1">
        <f>MAX(AVERAGE(Portfolios!$B$2:$B$1257)-Portfolios!B1144, 0)</f>
        <v>0</v>
      </c>
    </row>
    <row r="1145" spans="1:2">
      <c r="A1145" s="11">
        <f>Returns!A1145</f>
        <v>0</v>
      </c>
      <c r="B1145" s="1">
        <f>MAX(AVERAGE(Portfolios!$B$2:$B$1257)-Portfolios!B1145, 0)</f>
        <v>0</v>
      </c>
    </row>
    <row r="1146" spans="1:2">
      <c r="A1146" s="11">
        <f>Returns!A1146</f>
        <v>0</v>
      </c>
      <c r="B1146" s="1">
        <f>MAX(AVERAGE(Portfolios!$B$2:$B$1257)-Portfolios!B1146, 0)</f>
        <v>0</v>
      </c>
    </row>
    <row r="1147" spans="1:2">
      <c r="A1147" s="11">
        <f>Returns!A1147</f>
        <v>0</v>
      </c>
      <c r="B1147" s="1">
        <f>MAX(AVERAGE(Portfolios!$B$2:$B$1257)-Portfolios!B1147, 0)</f>
        <v>0</v>
      </c>
    </row>
    <row r="1148" spans="1:2">
      <c r="A1148" s="11">
        <f>Returns!A1148</f>
        <v>0</v>
      </c>
      <c r="B1148" s="1">
        <f>MAX(AVERAGE(Portfolios!$B$2:$B$1257)-Portfolios!B1148, 0)</f>
        <v>0</v>
      </c>
    </row>
    <row r="1149" spans="1:2">
      <c r="A1149" s="11">
        <f>Returns!A1149</f>
        <v>0</v>
      </c>
      <c r="B1149" s="1">
        <f>MAX(AVERAGE(Portfolios!$B$2:$B$1257)-Portfolios!B1149, 0)</f>
        <v>0</v>
      </c>
    </row>
    <row r="1150" spans="1:2">
      <c r="A1150" s="11">
        <f>Returns!A1150</f>
        <v>0</v>
      </c>
      <c r="B1150" s="1">
        <f>MAX(AVERAGE(Portfolios!$B$2:$B$1257)-Portfolios!B1150, 0)</f>
        <v>0</v>
      </c>
    </row>
    <row r="1151" spans="1:2">
      <c r="A1151" s="11">
        <f>Returns!A1151</f>
        <v>0</v>
      </c>
      <c r="B1151" s="1">
        <f>MAX(AVERAGE(Portfolios!$B$2:$B$1257)-Portfolios!B1151, 0)</f>
        <v>0</v>
      </c>
    </row>
    <row r="1152" spans="1:2">
      <c r="A1152" s="11">
        <f>Returns!A1152</f>
        <v>0</v>
      </c>
      <c r="B1152" s="1">
        <f>MAX(AVERAGE(Portfolios!$B$2:$B$1257)-Portfolios!B1152, 0)</f>
        <v>0</v>
      </c>
    </row>
    <row r="1153" spans="1:2">
      <c r="A1153" s="11">
        <f>Returns!A1153</f>
        <v>0</v>
      </c>
      <c r="B1153" s="1">
        <f>MAX(AVERAGE(Portfolios!$B$2:$B$1257)-Portfolios!B1153, 0)</f>
        <v>0</v>
      </c>
    </row>
    <row r="1154" spans="1:2">
      <c r="A1154" s="11">
        <f>Returns!A1154</f>
        <v>0</v>
      </c>
      <c r="B1154" s="1">
        <f>MAX(AVERAGE(Portfolios!$B$2:$B$1257)-Portfolios!B1154, 0)</f>
        <v>0</v>
      </c>
    </row>
    <row r="1155" spans="1:2">
      <c r="A1155" s="11">
        <f>Returns!A1155</f>
        <v>0</v>
      </c>
      <c r="B1155" s="1">
        <f>MAX(AVERAGE(Portfolios!$B$2:$B$1257)-Portfolios!B1155, 0)</f>
        <v>0</v>
      </c>
    </row>
    <row r="1156" spans="1:2">
      <c r="A1156" s="11">
        <f>Returns!A1156</f>
        <v>0</v>
      </c>
      <c r="B1156" s="1">
        <f>MAX(AVERAGE(Portfolios!$B$2:$B$1257)-Portfolios!B1156, 0)</f>
        <v>0</v>
      </c>
    </row>
    <row r="1157" spans="1:2">
      <c r="A1157" s="11">
        <f>Returns!A1157</f>
        <v>0</v>
      </c>
      <c r="B1157" s="1">
        <f>MAX(AVERAGE(Portfolios!$B$2:$B$1257)-Portfolios!B1157, 0)</f>
        <v>0</v>
      </c>
    </row>
    <row r="1158" spans="1:2">
      <c r="A1158" s="11">
        <f>Returns!A1158</f>
        <v>0</v>
      </c>
      <c r="B1158" s="1">
        <f>MAX(AVERAGE(Portfolios!$B$2:$B$1257)-Portfolios!B1158, 0)</f>
        <v>0</v>
      </c>
    </row>
    <row r="1159" spans="1:2">
      <c r="A1159" s="11">
        <f>Returns!A1159</f>
        <v>0</v>
      </c>
      <c r="B1159" s="1">
        <f>MAX(AVERAGE(Portfolios!$B$2:$B$1257)-Portfolios!B1159, 0)</f>
        <v>0</v>
      </c>
    </row>
    <row r="1160" spans="1:2">
      <c r="A1160" s="11">
        <f>Returns!A1160</f>
        <v>0</v>
      </c>
      <c r="B1160" s="1">
        <f>MAX(AVERAGE(Portfolios!$B$2:$B$1257)-Portfolios!B1160, 0)</f>
        <v>0</v>
      </c>
    </row>
    <row r="1161" spans="1:2">
      <c r="A1161" s="11">
        <f>Returns!A1161</f>
        <v>0</v>
      </c>
      <c r="B1161" s="1">
        <f>MAX(AVERAGE(Portfolios!$B$2:$B$1257)-Portfolios!B1161, 0)</f>
        <v>0</v>
      </c>
    </row>
    <row r="1162" spans="1:2">
      <c r="A1162" s="11">
        <f>Returns!A1162</f>
        <v>0</v>
      </c>
      <c r="B1162" s="1">
        <f>MAX(AVERAGE(Portfolios!$B$2:$B$1257)-Portfolios!B1162, 0)</f>
        <v>0</v>
      </c>
    </row>
    <row r="1163" spans="1:2">
      <c r="A1163" s="11">
        <f>Returns!A1163</f>
        <v>0</v>
      </c>
      <c r="B1163" s="1">
        <f>MAX(AVERAGE(Portfolios!$B$2:$B$1257)-Portfolios!B1163, 0)</f>
        <v>0</v>
      </c>
    </row>
    <row r="1164" spans="1:2">
      <c r="A1164" s="11">
        <f>Returns!A1164</f>
        <v>0</v>
      </c>
      <c r="B1164" s="1">
        <f>MAX(AVERAGE(Portfolios!$B$2:$B$1257)-Portfolios!B1164, 0)</f>
        <v>0</v>
      </c>
    </row>
    <row r="1165" spans="1:2">
      <c r="A1165" s="11">
        <f>Returns!A1165</f>
        <v>0</v>
      </c>
      <c r="B1165" s="1">
        <f>MAX(AVERAGE(Portfolios!$B$2:$B$1257)-Portfolios!B1165, 0)</f>
        <v>0</v>
      </c>
    </row>
    <row r="1166" spans="1:2">
      <c r="A1166" s="11">
        <f>Returns!A1166</f>
        <v>0</v>
      </c>
      <c r="B1166" s="1">
        <f>MAX(AVERAGE(Portfolios!$B$2:$B$1257)-Portfolios!B1166, 0)</f>
        <v>0</v>
      </c>
    </row>
    <row r="1167" spans="1:2">
      <c r="A1167" s="11">
        <f>Returns!A1167</f>
        <v>0</v>
      </c>
      <c r="B1167" s="1">
        <f>MAX(AVERAGE(Portfolios!$B$2:$B$1257)-Portfolios!B1167, 0)</f>
        <v>0</v>
      </c>
    </row>
    <row r="1168" spans="1:2">
      <c r="A1168" s="11">
        <f>Returns!A1168</f>
        <v>0</v>
      </c>
      <c r="B1168" s="1">
        <f>MAX(AVERAGE(Portfolios!$B$2:$B$1257)-Portfolios!B1168, 0)</f>
        <v>0</v>
      </c>
    </row>
    <row r="1169" spans="1:2">
      <c r="A1169" s="11">
        <f>Returns!A1169</f>
        <v>0</v>
      </c>
      <c r="B1169" s="1">
        <f>MAX(AVERAGE(Portfolios!$B$2:$B$1257)-Portfolios!B1169, 0)</f>
        <v>0</v>
      </c>
    </row>
    <row r="1170" spans="1:2">
      <c r="A1170" s="11">
        <f>Returns!A1170</f>
        <v>0</v>
      </c>
      <c r="B1170" s="1">
        <f>MAX(AVERAGE(Portfolios!$B$2:$B$1257)-Portfolios!B1170, 0)</f>
        <v>0</v>
      </c>
    </row>
    <row r="1171" spans="1:2">
      <c r="A1171" s="11">
        <f>Returns!A1171</f>
        <v>0</v>
      </c>
      <c r="B1171" s="1">
        <f>MAX(AVERAGE(Portfolios!$B$2:$B$1257)-Portfolios!B1171, 0)</f>
        <v>0</v>
      </c>
    </row>
    <row r="1172" spans="1:2">
      <c r="A1172" s="11">
        <f>Returns!A1172</f>
        <v>0</v>
      </c>
      <c r="B1172" s="1">
        <f>MAX(AVERAGE(Portfolios!$B$2:$B$1257)-Portfolios!B1172, 0)</f>
        <v>0</v>
      </c>
    </row>
    <row r="1173" spans="1:2">
      <c r="A1173" s="11">
        <f>Returns!A1173</f>
        <v>0</v>
      </c>
      <c r="B1173" s="1">
        <f>MAX(AVERAGE(Portfolios!$B$2:$B$1257)-Portfolios!B1173, 0)</f>
        <v>0</v>
      </c>
    </row>
    <row r="1174" spans="1:2">
      <c r="A1174" s="11">
        <f>Returns!A1174</f>
        <v>0</v>
      </c>
      <c r="B1174" s="1">
        <f>MAX(AVERAGE(Portfolios!$B$2:$B$1257)-Portfolios!B1174, 0)</f>
        <v>0</v>
      </c>
    </row>
    <row r="1175" spans="1:2">
      <c r="A1175" s="11">
        <f>Returns!A1175</f>
        <v>0</v>
      </c>
      <c r="B1175" s="1">
        <f>MAX(AVERAGE(Portfolios!$B$2:$B$1257)-Portfolios!B1175, 0)</f>
        <v>0</v>
      </c>
    </row>
    <row r="1176" spans="1:2">
      <c r="A1176" s="11">
        <f>Returns!A1176</f>
        <v>0</v>
      </c>
      <c r="B1176" s="1">
        <f>MAX(AVERAGE(Portfolios!$B$2:$B$1257)-Portfolios!B1176, 0)</f>
        <v>0</v>
      </c>
    </row>
    <row r="1177" spans="1:2">
      <c r="A1177" s="11">
        <f>Returns!A1177</f>
        <v>0</v>
      </c>
      <c r="B1177" s="1">
        <f>MAX(AVERAGE(Portfolios!$B$2:$B$1257)-Portfolios!B1177, 0)</f>
        <v>0</v>
      </c>
    </row>
    <row r="1178" spans="1:2">
      <c r="A1178" s="11">
        <f>Returns!A1178</f>
        <v>0</v>
      </c>
      <c r="B1178" s="1">
        <f>MAX(AVERAGE(Portfolios!$B$2:$B$1257)-Portfolios!B1178, 0)</f>
        <v>0</v>
      </c>
    </row>
    <row r="1179" spans="1:2">
      <c r="A1179" s="11">
        <f>Returns!A1179</f>
        <v>0</v>
      </c>
      <c r="B1179" s="1">
        <f>MAX(AVERAGE(Portfolios!$B$2:$B$1257)-Portfolios!B1179, 0)</f>
        <v>0</v>
      </c>
    </row>
    <row r="1180" spans="1:2">
      <c r="A1180" s="11">
        <f>Returns!A1180</f>
        <v>0</v>
      </c>
      <c r="B1180" s="1">
        <f>MAX(AVERAGE(Portfolios!$B$2:$B$1257)-Portfolios!B1180, 0)</f>
        <v>0</v>
      </c>
    </row>
    <row r="1181" spans="1:2">
      <c r="A1181" s="11">
        <f>Returns!A1181</f>
        <v>0</v>
      </c>
      <c r="B1181" s="1">
        <f>MAX(AVERAGE(Portfolios!$B$2:$B$1257)-Portfolios!B1181, 0)</f>
        <v>0</v>
      </c>
    </row>
    <row r="1182" spans="1:2">
      <c r="A1182" s="11">
        <f>Returns!A1182</f>
        <v>0</v>
      </c>
      <c r="B1182" s="1">
        <f>MAX(AVERAGE(Portfolios!$B$2:$B$1257)-Portfolios!B1182, 0)</f>
        <v>0</v>
      </c>
    </row>
    <row r="1183" spans="1:2">
      <c r="A1183" s="11">
        <f>Returns!A1183</f>
        <v>0</v>
      </c>
      <c r="B1183" s="1">
        <f>MAX(AVERAGE(Portfolios!$B$2:$B$1257)-Portfolios!B1183, 0)</f>
        <v>0</v>
      </c>
    </row>
    <row r="1184" spans="1:2">
      <c r="A1184" s="11">
        <f>Returns!A1184</f>
        <v>0</v>
      </c>
      <c r="B1184" s="1">
        <f>MAX(AVERAGE(Portfolios!$B$2:$B$1257)-Portfolios!B1184, 0)</f>
        <v>0</v>
      </c>
    </row>
    <row r="1185" spans="1:2">
      <c r="A1185" s="11">
        <f>Returns!A1185</f>
        <v>0</v>
      </c>
      <c r="B1185" s="1">
        <f>MAX(AVERAGE(Portfolios!$B$2:$B$1257)-Portfolios!B1185, 0)</f>
        <v>0</v>
      </c>
    </row>
    <row r="1186" spans="1:2">
      <c r="A1186" s="11">
        <f>Returns!A1186</f>
        <v>0</v>
      </c>
      <c r="B1186" s="1">
        <f>MAX(AVERAGE(Portfolios!$B$2:$B$1257)-Portfolios!B1186, 0)</f>
        <v>0</v>
      </c>
    </row>
    <row r="1187" spans="1:2">
      <c r="A1187" s="11">
        <f>Returns!A1187</f>
        <v>0</v>
      </c>
      <c r="B1187" s="1">
        <f>MAX(AVERAGE(Portfolios!$B$2:$B$1257)-Portfolios!B1187, 0)</f>
        <v>0</v>
      </c>
    </row>
    <row r="1188" spans="1:2">
      <c r="A1188" s="11">
        <f>Returns!A1188</f>
        <v>0</v>
      </c>
      <c r="B1188" s="1">
        <f>MAX(AVERAGE(Portfolios!$B$2:$B$1257)-Portfolios!B1188, 0)</f>
        <v>0</v>
      </c>
    </row>
    <row r="1189" spans="1:2">
      <c r="A1189" s="11">
        <f>Returns!A1189</f>
        <v>0</v>
      </c>
      <c r="B1189" s="1">
        <f>MAX(AVERAGE(Portfolios!$B$2:$B$1257)-Portfolios!B1189, 0)</f>
        <v>0</v>
      </c>
    </row>
    <row r="1190" spans="1:2">
      <c r="A1190" s="11">
        <f>Returns!A1190</f>
        <v>0</v>
      </c>
      <c r="B1190" s="1">
        <f>MAX(AVERAGE(Portfolios!$B$2:$B$1257)-Portfolios!B1190, 0)</f>
        <v>0</v>
      </c>
    </row>
    <row r="1191" spans="1:2">
      <c r="A1191" s="11">
        <f>Returns!A1191</f>
        <v>0</v>
      </c>
      <c r="B1191" s="1">
        <f>MAX(AVERAGE(Portfolios!$B$2:$B$1257)-Portfolios!B1191, 0)</f>
        <v>0</v>
      </c>
    </row>
    <row r="1192" spans="1:2">
      <c r="A1192" s="11">
        <f>Returns!A1192</f>
        <v>0</v>
      </c>
      <c r="B1192" s="1">
        <f>MAX(AVERAGE(Portfolios!$B$2:$B$1257)-Portfolios!B1192, 0)</f>
        <v>0</v>
      </c>
    </row>
    <row r="1193" spans="1:2">
      <c r="A1193" s="11">
        <f>Returns!A1193</f>
        <v>0</v>
      </c>
      <c r="B1193" s="1">
        <f>MAX(AVERAGE(Portfolios!$B$2:$B$1257)-Portfolios!B1193, 0)</f>
        <v>0</v>
      </c>
    </row>
    <row r="1194" spans="1:2">
      <c r="A1194" s="11">
        <f>Returns!A1194</f>
        <v>0</v>
      </c>
      <c r="B1194" s="1">
        <f>MAX(AVERAGE(Portfolios!$B$2:$B$1257)-Portfolios!B1194, 0)</f>
        <v>0</v>
      </c>
    </row>
    <row r="1195" spans="1:2">
      <c r="A1195" s="11">
        <f>Returns!A1195</f>
        <v>0</v>
      </c>
      <c r="B1195" s="1">
        <f>MAX(AVERAGE(Portfolios!$B$2:$B$1257)-Portfolios!B1195, 0)</f>
        <v>0</v>
      </c>
    </row>
    <row r="1196" spans="1:2">
      <c r="A1196" s="11">
        <f>Returns!A1196</f>
        <v>0</v>
      </c>
      <c r="B1196" s="1">
        <f>MAX(AVERAGE(Portfolios!$B$2:$B$1257)-Portfolios!B1196, 0)</f>
        <v>0</v>
      </c>
    </row>
    <row r="1197" spans="1:2">
      <c r="A1197" s="11">
        <f>Returns!A1197</f>
        <v>0</v>
      </c>
      <c r="B1197" s="1">
        <f>MAX(AVERAGE(Portfolios!$B$2:$B$1257)-Portfolios!B1197, 0)</f>
        <v>0</v>
      </c>
    </row>
    <row r="1198" spans="1:2">
      <c r="A1198" s="11">
        <f>Returns!A1198</f>
        <v>0</v>
      </c>
      <c r="B1198" s="1">
        <f>MAX(AVERAGE(Portfolios!$B$2:$B$1257)-Portfolios!B1198, 0)</f>
        <v>0</v>
      </c>
    </row>
    <row r="1199" spans="1:2">
      <c r="A1199" s="11">
        <f>Returns!A1199</f>
        <v>0</v>
      </c>
      <c r="B1199" s="1">
        <f>MAX(AVERAGE(Portfolios!$B$2:$B$1257)-Portfolios!B1199, 0)</f>
        <v>0</v>
      </c>
    </row>
    <row r="1200" spans="1:2">
      <c r="A1200" s="11">
        <f>Returns!A1200</f>
        <v>0</v>
      </c>
      <c r="B1200" s="1">
        <f>MAX(AVERAGE(Portfolios!$B$2:$B$1257)-Portfolios!B1200, 0)</f>
        <v>0</v>
      </c>
    </row>
    <row r="1201" spans="1:2">
      <c r="A1201" s="11">
        <f>Returns!A1201</f>
        <v>0</v>
      </c>
      <c r="B1201" s="1">
        <f>MAX(AVERAGE(Portfolios!$B$2:$B$1257)-Portfolios!B1201, 0)</f>
        <v>0</v>
      </c>
    </row>
    <row r="1202" spans="1:2">
      <c r="A1202" s="11">
        <f>Returns!A1202</f>
        <v>0</v>
      </c>
      <c r="B1202" s="1">
        <f>MAX(AVERAGE(Portfolios!$B$2:$B$1257)-Portfolios!B1202, 0)</f>
        <v>0</v>
      </c>
    </row>
    <row r="1203" spans="1:2">
      <c r="A1203" s="11">
        <f>Returns!A1203</f>
        <v>0</v>
      </c>
      <c r="B1203" s="1">
        <f>MAX(AVERAGE(Portfolios!$B$2:$B$1257)-Portfolios!B1203, 0)</f>
        <v>0</v>
      </c>
    </row>
    <row r="1204" spans="1:2">
      <c r="A1204" s="11">
        <f>Returns!A1204</f>
        <v>0</v>
      </c>
      <c r="B1204" s="1">
        <f>MAX(AVERAGE(Portfolios!$B$2:$B$1257)-Portfolios!B1204, 0)</f>
        <v>0</v>
      </c>
    </row>
    <row r="1205" spans="1:2">
      <c r="A1205" s="11">
        <f>Returns!A1205</f>
        <v>0</v>
      </c>
      <c r="B1205" s="1">
        <f>MAX(AVERAGE(Portfolios!$B$2:$B$1257)-Portfolios!B1205, 0)</f>
        <v>0</v>
      </c>
    </row>
    <row r="1206" spans="1:2">
      <c r="A1206" s="11">
        <f>Returns!A1206</f>
        <v>0</v>
      </c>
      <c r="B1206" s="1">
        <f>MAX(AVERAGE(Portfolios!$B$2:$B$1257)-Portfolios!B1206, 0)</f>
        <v>0</v>
      </c>
    </row>
    <row r="1207" spans="1:2">
      <c r="A1207" s="11">
        <f>Returns!A1207</f>
        <v>0</v>
      </c>
      <c r="B1207" s="1">
        <f>MAX(AVERAGE(Portfolios!$B$2:$B$1257)-Portfolios!B1207, 0)</f>
        <v>0</v>
      </c>
    </row>
    <row r="1208" spans="1:2">
      <c r="A1208" s="11">
        <f>Returns!A1208</f>
        <v>0</v>
      </c>
      <c r="B1208" s="1">
        <f>MAX(AVERAGE(Portfolios!$B$2:$B$1257)-Portfolios!B1208, 0)</f>
        <v>0</v>
      </c>
    </row>
    <row r="1209" spans="1:2">
      <c r="A1209" s="11">
        <f>Returns!A1209</f>
        <v>0</v>
      </c>
      <c r="B1209" s="1">
        <f>MAX(AVERAGE(Portfolios!$B$2:$B$1257)-Portfolios!B1209, 0)</f>
        <v>0</v>
      </c>
    </row>
    <row r="1210" spans="1:2">
      <c r="A1210" s="11">
        <f>Returns!A1210</f>
        <v>0</v>
      </c>
      <c r="B1210" s="1">
        <f>MAX(AVERAGE(Portfolios!$B$2:$B$1257)-Portfolios!B1210, 0)</f>
        <v>0</v>
      </c>
    </row>
    <row r="1211" spans="1:2">
      <c r="A1211" s="11">
        <f>Returns!A1211</f>
        <v>0</v>
      </c>
      <c r="B1211" s="1">
        <f>MAX(AVERAGE(Portfolios!$B$2:$B$1257)-Portfolios!B1211, 0)</f>
        <v>0</v>
      </c>
    </row>
    <row r="1212" spans="1:2">
      <c r="A1212" s="11">
        <f>Returns!A1212</f>
        <v>0</v>
      </c>
      <c r="B1212" s="1">
        <f>MAX(AVERAGE(Portfolios!$B$2:$B$1257)-Portfolios!B1212, 0)</f>
        <v>0</v>
      </c>
    </row>
    <row r="1213" spans="1:2">
      <c r="A1213" s="11">
        <f>Returns!A1213</f>
        <v>0</v>
      </c>
      <c r="B1213" s="1">
        <f>MAX(AVERAGE(Portfolios!$B$2:$B$1257)-Portfolios!B1213, 0)</f>
        <v>0</v>
      </c>
    </row>
    <row r="1214" spans="1:2">
      <c r="A1214" s="11">
        <f>Returns!A1214</f>
        <v>0</v>
      </c>
      <c r="B1214" s="1">
        <f>MAX(AVERAGE(Portfolios!$B$2:$B$1257)-Portfolios!B1214, 0)</f>
        <v>0</v>
      </c>
    </row>
    <row r="1215" spans="1:2">
      <c r="A1215" s="11">
        <f>Returns!A1215</f>
        <v>0</v>
      </c>
      <c r="B1215" s="1">
        <f>MAX(AVERAGE(Portfolios!$B$2:$B$1257)-Portfolios!B1215, 0)</f>
        <v>0</v>
      </c>
    </row>
    <row r="1216" spans="1:2">
      <c r="A1216" s="11">
        <f>Returns!A1216</f>
        <v>0</v>
      </c>
      <c r="B1216" s="1">
        <f>MAX(AVERAGE(Portfolios!$B$2:$B$1257)-Portfolios!B1216, 0)</f>
        <v>0</v>
      </c>
    </row>
    <row r="1217" spans="1:2">
      <c r="A1217" s="11">
        <f>Returns!A1217</f>
        <v>0</v>
      </c>
      <c r="B1217" s="1">
        <f>MAX(AVERAGE(Portfolios!$B$2:$B$1257)-Portfolios!B1217, 0)</f>
        <v>0</v>
      </c>
    </row>
    <row r="1218" spans="1:2">
      <c r="A1218" s="11">
        <f>Returns!A1218</f>
        <v>0</v>
      </c>
      <c r="B1218" s="1">
        <f>MAX(AVERAGE(Portfolios!$B$2:$B$1257)-Portfolios!B1218, 0)</f>
        <v>0</v>
      </c>
    </row>
    <row r="1219" spans="1:2">
      <c r="A1219" s="11">
        <f>Returns!A1219</f>
        <v>0</v>
      </c>
      <c r="B1219" s="1">
        <f>MAX(AVERAGE(Portfolios!$B$2:$B$1257)-Portfolios!B1219, 0)</f>
        <v>0</v>
      </c>
    </row>
    <row r="1220" spans="1:2">
      <c r="A1220" s="11">
        <f>Returns!A1220</f>
        <v>0</v>
      </c>
      <c r="B1220" s="1">
        <f>MAX(AVERAGE(Portfolios!$B$2:$B$1257)-Portfolios!B1220, 0)</f>
        <v>0</v>
      </c>
    </row>
    <row r="1221" spans="1:2">
      <c r="A1221" s="11">
        <f>Returns!A1221</f>
        <v>0</v>
      </c>
      <c r="B1221" s="1">
        <f>MAX(AVERAGE(Portfolios!$B$2:$B$1257)-Portfolios!B1221, 0)</f>
        <v>0</v>
      </c>
    </row>
    <row r="1222" spans="1:2">
      <c r="A1222" s="11">
        <f>Returns!A1222</f>
        <v>0</v>
      </c>
      <c r="B1222" s="1">
        <f>MAX(AVERAGE(Portfolios!$B$2:$B$1257)-Portfolios!B1222, 0)</f>
        <v>0</v>
      </c>
    </row>
    <row r="1223" spans="1:2">
      <c r="A1223" s="11">
        <f>Returns!A1223</f>
        <v>0</v>
      </c>
      <c r="B1223" s="1">
        <f>MAX(AVERAGE(Portfolios!$B$2:$B$1257)-Portfolios!B1223, 0)</f>
        <v>0</v>
      </c>
    </row>
    <row r="1224" spans="1:2">
      <c r="A1224" s="11">
        <f>Returns!A1224</f>
        <v>0</v>
      </c>
      <c r="B1224" s="1">
        <f>MAX(AVERAGE(Portfolios!$B$2:$B$1257)-Portfolios!B1224, 0)</f>
        <v>0</v>
      </c>
    </row>
    <row r="1225" spans="1:2">
      <c r="A1225" s="11">
        <f>Returns!A1225</f>
        <v>0</v>
      </c>
      <c r="B1225" s="1">
        <f>MAX(AVERAGE(Portfolios!$B$2:$B$1257)-Portfolios!B1225, 0)</f>
        <v>0</v>
      </c>
    </row>
    <row r="1226" spans="1:2">
      <c r="A1226" s="11">
        <f>Returns!A1226</f>
        <v>0</v>
      </c>
      <c r="B1226" s="1">
        <f>MAX(AVERAGE(Portfolios!$B$2:$B$1257)-Portfolios!B1226, 0)</f>
        <v>0</v>
      </c>
    </row>
    <row r="1227" spans="1:2">
      <c r="A1227" s="11">
        <f>Returns!A1227</f>
        <v>0</v>
      </c>
      <c r="B1227" s="1">
        <f>MAX(AVERAGE(Portfolios!$B$2:$B$1257)-Portfolios!B1227, 0)</f>
        <v>0</v>
      </c>
    </row>
    <row r="1228" spans="1:2">
      <c r="A1228" s="11">
        <f>Returns!A1228</f>
        <v>0</v>
      </c>
      <c r="B1228" s="1">
        <f>MAX(AVERAGE(Portfolios!$B$2:$B$1257)-Portfolios!B1228, 0)</f>
        <v>0</v>
      </c>
    </row>
    <row r="1229" spans="1:2">
      <c r="A1229" s="11">
        <f>Returns!A1229</f>
        <v>0</v>
      </c>
      <c r="B1229" s="1">
        <f>MAX(AVERAGE(Portfolios!$B$2:$B$1257)-Portfolios!B1229, 0)</f>
        <v>0</v>
      </c>
    </row>
    <row r="1230" spans="1:2">
      <c r="A1230" s="11">
        <f>Returns!A1230</f>
        <v>0</v>
      </c>
      <c r="B1230" s="1">
        <f>MAX(AVERAGE(Portfolios!$B$2:$B$1257)-Portfolios!B1230, 0)</f>
        <v>0</v>
      </c>
    </row>
    <row r="1231" spans="1:2">
      <c r="A1231" s="11">
        <f>Returns!A1231</f>
        <v>0</v>
      </c>
      <c r="B1231" s="1">
        <f>MAX(AVERAGE(Portfolios!$B$2:$B$1257)-Portfolios!B1231, 0)</f>
        <v>0</v>
      </c>
    </row>
    <row r="1232" spans="1:2">
      <c r="A1232" s="11">
        <f>Returns!A1232</f>
        <v>0</v>
      </c>
      <c r="B1232" s="1">
        <f>MAX(AVERAGE(Portfolios!$B$2:$B$1257)-Portfolios!B1232, 0)</f>
        <v>0</v>
      </c>
    </row>
    <row r="1233" spans="1:2">
      <c r="A1233" s="11">
        <f>Returns!A1233</f>
        <v>0</v>
      </c>
      <c r="B1233" s="1">
        <f>MAX(AVERAGE(Portfolios!$B$2:$B$1257)-Portfolios!B1233, 0)</f>
        <v>0</v>
      </c>
    </row>
    <row r="1234" spans="1:2">
      <c r="A1234" s="11">
        <f>Returns!A1234</f>
        <v>0</v>
      </c>
      <c r="B1234" s="1">
        <f>MAX(AVERAGE(Portfolios!$B$2:$B$1257)-Portfolios!B1234, 0)</f>
        <v>0</v>
      </c>
    </row>
    <row r="1235" spans="1:2">
      <c r="A1235" s="11">
        <f>Returns!A1235</f>
        <v>0</v>
      </c>
      <c r="B1235" s="1">
        <f>MAX(AVERAGE(Portfolios!$B$2:$B$1257)-Portfolios!B1235, 0)</f>
        <v>0</v>
      </c>
    </row>
    <row r="1236" spans="1:2">
      <c r="A1236" s="11">
        <f>Returns!A1236</f>
        <v>0</v>
      </c>
      <c r="B1236" s="1">
        <f>MAX(AVERAGE(Portfolios!$B$2:$B$1257)-Portfolios!B1236, 0)</f>
        <v>0</v>
      </c>
    </row>
    <row r="1237" spans="1:2">
      <c r="A1237" s="11">
        <f>Returns!A1237</f>
        <v>0</v>
      </c>
      <c r="B1237" s="1">
        <f>MAX(AVERAGE(Portfolios!$B$2:$B$1257)-Portfolios!B1237, 0)</f>
        <v>0</v>
      </c>
    </row>
    <row r="1238" spans="1:2">
      <c r="A1238" s="11">
        <f>Returns!A1238</f>
        <v>0</v>
      </c>
      <c r="B1238" s="1">
        <f>MAX(AVERAGE(Portfolios!$B$2:$B$1257)-Portfolios!B1238, 0)</f>
        <v>0</v>
      </c>
    </row>
    <row r="1239" spans="1:2">
      <c r="A1239" s="11">
        <f>Returns!A1239</f>
        <v>0</v>
      </c>
      <c r="B1239" s="1">
        <f>MAX(AVERAGE(Portfolios!$B$2:$B$1257)-Portfolios!B1239, 0)</f>
        <v>0</v>
      </c>
    </row>
    <row r="1240" spans="1:2">
      <c r="A1240" s="11">
        <f>Returns!A1240</f>
        <v>0</v>
      </c>
      <c r="B1240" s="1">
        <f>MAX(AVERAGE(Portfolios!$B$2:$B$1257)-Portfolios!B1240, 0)</f>
        <v>0</v>
      </c>
    </row>
    <row r="1241" spans="1:2">
      <c r="A1241" s="11">
        <f>Returns!A1241</f>
        <v>0</v>
      </c>
      <c r="B1241" s="1">
        <f>MAX(AVERAGE(Portfolios!$B$2:$B$1257)-Portfolios!B1241, 0)</f>
        <v>0</v>
      </c>
    </row>
    <row r="1242" spans="1:2">
      <c r="A1242" s="11">
        <f>Returns!A1242</f>
        <v>0</v>
      </c>
      <c r="B1242" s="1">
        <f>MAX(AVERAGE(Portfolios!$B$2:$B$1257)-Portfolios!B1242, 0)</f>
        <v>0</v>
      </c>
    </row>
    <row r="1243" spans="1:2">
      <c r="A1243" s="11">
        <f>Returns!A1243</f>
        <v>0</v>
      </c>
      <c r="B1243" s="1">
        <f>MAX(AVERAGE(Portfolios!$B$2:$B$1257)-Portfolios!B1243, 0)</f>
        <v>0</v>
      </c>
    </row>
    <row r="1244" spans="1:2">
      <c r="A1244" s="11">
        <f>Returns!A1244</f>
        <v>0</v>
      </c>
      <c r="B1244" s="1">
        <f>MAX(AVERAGE(Portfolios!$B$2:$B$1257)-Portfolios!B1244, 0)</f>
        <v>0</v>
      </c>
    </row>
    <row r="1245" spans="1:2">
      <c r="A1245" s="11">
        <f>Returns!A1245</f>
        <v>0</v>
      </c>
      <c r="B1245" s="1">
        <f>MAX(AVERAGE(Portfolios!$B$2:$B$1257)-Portfolios!B1245, 0)</f>
        <v>0</v>
      </c>
    </row>
    <row r="1246" spans="1:2">
      <c r="A1246" s="11">
        <f>Returns!A1246</f>
        <v>0</v>
      </c>
      <c r="B1246" s="1">
        <f>MAX(AVERAGE(Portfolios!$B$2:$B$1257)-Portfolios!B1246, 0)</f>
        <v>0</v>
      </c>
    </row>
    <row r="1247" spans="1:2">
      <c r="A1247" s="11">
        <f>Returns!A1247</f>
        <v>0</v>
      </c>
      <c r="B1247" s="1">
        <f>MAX(AVERAGE(Portfolios!$B$2:$B$1257)-Portfolios!B1247, 0)</f>
        <v>0</v>
      </c>
    </row>
    <row r="1248" spans="1:2">
      <c r="A1248" s="11">
        <f>Returns!A1248</f>
        <v>0</v>
      </c>
      <c r="B1248" s="1">
        <f>MAX(AVERAGE(Portfolios!$B$2:$B$1257)-Portfolios!B1248, 0)</f>
        <v>0</v>
      </c>
    </row>
    <row r="1249" spans="1:2">
      <c r="A1249" s="11">
        <f>Returns!A1249</f>
        <v>0</v>
      </c>
      <c r="B1249" s="1">
        <f>MAX(AVERAGE(Portfolios!$B$2:$B$1257)-Portfolios!B1249, 0)</f>
        <v>0</v>
      </c>
    </row>
    <row r="1250" spans="1:2">
      <c r="A1250" s="11">
        <f>Returns!A1250</f>
        <v>0</v>
      </c>
      <c r="B1250" s="1">
        <f>MAX(AVERAGE(Portfolios!$B$2:$B$1257)-Portfolios!B1250, 0)</f>
        <v>0</v>
      </c>
    </row>
    <row r="1251" spans="1:2">
      <c r="A1251" s="11">
        <f>Returns!A1251</f>
        <v>0</v>
      </c>
      <c r="B1251" s="1">
        <f>MAX(AVERAGE(Portfolios!$B$2:$B$1257)-Portfolios!B1251, 0)</f>
        <v>0</v>
      </c>
    </row>
    <row r="1252" spans="1:2">
      <c r="A1252" s="11">
        <f>Returns!A1252</f>
        <v>0</v>
      </c>
      <c r="B1252" s="1">
        <f>MAX(AVERAGE(Portfolios!$B$2:$B$1257)-Portfolios!B1252, 0)</f>
        <v>0</v>
      </c>
    </row>
    <row r="1253" spans="1:2">
      <c r="A1253" s="11">
        <f>Returns!A1253</f>
        <v>0</v>
      </c>
      <c r="B1253" s="1">
        <f>MAX(AVERAGE(Portfolios!$B$2:$B$1257)-Portfolios!B1253, 0)</f>
        <v>0</v>
      </c>
    </row>
    <row r="1254" spans="1:2">
      <c r="A1254" s="11">
        <f>Returns!A1254</f>
        <v>0</v>
      </c>
      <c r="B1254" s="1">
        <f>MAX(AVERAGE(Portfolios!$B$2:$B$1257)-Portfolios!B1254, 0)</f>
        <v>0</v>
      </c>
    </row>
    <row r="1255" spans="1:2">
      <c r="A1255" s="11">
        <f>Returns!A1255</f>
        <v>0</v>
      </c>
      <c r="B1255" s="1">
        <f>MAX(AVERAGE(Portfolios!$B$2:$B$1257)-Portfolios!B1255, 0)</f>
        <v>0</v>
      </c>
    </row>
    <row r="1256" spans="1:2">
      <c r="A1256" s="11">
        <f>Returns!A1256</f>
        <v>0</v>
      </c>
      <c r="B1256" s="1">
        <f>MAX(AVERAGE(Portfolios!$B$2:$B$1257)-Portfolios!B1256, 0)</f>
        <v>0</v>
      </c>
    </row>
    <row r="1257" spans="1:2">
      <c r="A1257" s="11">
        <f>Returns!A1257</f>
        <v>0</v>
      </c>
      <c r="B1257" s="1">
        <f>MAX(AVERAGE(Portfolios!$B$2:$B$1257)-Portfolios!B1257,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2025-05-09T16:53:05Z</dcterms:created>
  <dcterms:modified xsi:type="dcterms:W3CDTF">2025-05-09T16:53:05Z</dcterms:modified>
</cp:coreProperties>
</file>