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445" tabRatio="801"/>
  </bookViews>
  <sheets>
    <sheet name="LK PRINT" sheetId="1" r:id="rId1"/>
  </sheets>
  <definedNames>
    <definedName name="_xlnm.Print_Area" localSheetId="0">'LK PRINT'!$A$1:$X$2867</definedName>
    <definedName name="_xlnm.Print_Area">#REF!</definedName>
  </definedNames>
  <calcPr calcId="144525"/>
</workbook>
</file>

<file path=xl/sharedStrings.xml><?xml version="1.0" encoding="utf-8"?>
<sst xmlns="http://schemas.openxmlformats.org/spreadsheetml/2006/main" count="1734" uniqueCount="421">
  <si>
    <t>KEMENTERIAN KESEHATAN RI</t>
  </si>
  <si>
    <t>Balai Pengamanan Fasilitas Kesehatan Jakarta</t>
  </si>
  <si>
    <t>LEMBAR KERJA UJI PRODUK</t>
  </si>
  <si>
    <t>VENTILATOR</t>
  </si>
  <si>
    <t>LK-UPK/BPFKJ/58/VCOF/0</t>
  </si>
  <si>
    <t>A.</t>
  </si>
  <si>
    <t>PENDATAAN ADMINISTRASI</t>
  </si>
  <si>
    <t>1.</t>
  </si>
  <si>
    <t>Nomor Order</t>
  </si>
  <si>
    <t>:</t>
  </si>
  <si>
    <t>….....................................................................................</t>
  </si>
  <si>
    <t>2.</t>
  </si>
  <si>
    <t>Tempat Pengujian</t>
  </si>
  <si>
    <t>27 Mei 2020</t>
  </si>
  <si>
    <t>3.</t>
  </si>
  <si>
    <t>Tanggal Pengujian</t>
  </si>
  <si>
    <t>…............</t>
  </si>
  <si>
    <t>s.d</t>
  </si>
  <si>
    <t>…...............</t>
  </si>
  <si>
    <t>B.</t>
  </si>
  <si>
    <t>DATA ALAT</t>
  </si>
  <si>
    <t>Merk</t>
  </si>
  <si>
    <t>LC MUMU ITB</t>
  </si>
  <si>
    <t>Type/Model</t>
  </si>
  <si>
    <t>LC MUMU</t>
  </si>
  <si>
    <t>Nomor Seri</t>
  </si>
  <si>
    <t>4.</t>
  </si>
  <si>
    <t xml:space="preserve">Sumber catu daya </t>
  </si>
  <si>
    <t>þ</t>
  </si>
  <si>
    <t xml:space="preserve">Catu daya jala-jala </t>
  </si>
  <si>
    <t xml:space="preserve">Sumber catu daya cadangan (wajib) </t>
  </si>
  <si>
    <r>
      <rPr>
        <sz val="10"/>
        <rFont val="Wingdings"/>
        <charset val="2"/>
      </rPr>
      <t xml:space="preserve">þ </t>
    </r>
    <r>
      <rPr>
        <sz val="10"/>
        <rFont val="Calibri (Body)"/>
        <charset val="134"/>
      </rPr>
      <t>ada</t>
    </r>
  </si>
  <si>
    <r>
      <rPr>
        <sz val="10"/>
        <rFont val="Wingdings"/>
        <charset val="2"/>
      </rPr>
      <t xml:space="preserve">o </t>
    </r>
    <r>
      <rPr>
        <sz val="10"/>
        <rFont val="Calibri (Body)"/>
        <charset val="134"/>
      </rPr>
      <t>tidak ada</t>
    </r>
  </si>
  <si>
    <t>Baterai : 2 x 12 Vdc</t>
  </si>
  <si>
    <t>C.</t>
  </si>
  <si>
    <t>DAFTAR ALAT UKUR</t>
  </si>
  <si>
    <t>No.</t>
  </si>
  <si>
    <t>Nama Alat</t>
  </si>
  <si>
    <t>Model/Type</t>
  </si>
  <si>
    <t>No. Seri</t>
  </si>
  <si>
    <t>Ventilator Tester</t>
  </si>
  <si>
    <t>Fluke</t>
  </si>
  <si>
    <t>VT650</t>
  </si>
  <si>
    <t>Electrical Safety Analyzer</t>
  </si>
  <si>
    <t>Stopwatch</t>
  </si>
  <si>
    <t>Thermohygrometer</t>
  </si>
  <si>
    <t>D.</t>
  </si>
  <si>
    <t>PENGUKURAN KONDISI LINGKUNGAN</t>
  </si>
  <si>
    <t>Parameter</t>
  </si>
  <si>
    <t>Terukur</t>
  </si>
  <si>
    <t>Temperatur Ruangan</t>
  </si>
  <si>
    <t>Awal</t>
  </si>
  <si>
    <t>°C</t>
  </si>
  <si>
    <t>Akhir</t>
  </si>
  <si>
    <t>Kelembaban Ruangan</t>
  </si>
  <si>
    <t>%</t>
  </si>
  <si>
    <t>E.</t>
  </si>
  <si>
    <t>KEGIATAN INSPEKSI DAN PENGUJIAN</t>
  </si>
  <si>
    <t>Pengujian Keselamatan Listrik</t>
  </si>
  <si>
    <t>Kelas Proteksi</t>
  </si>
  <si>
    <t>o</t>
  </si>
  <si>
    <t>I</t>
  </si>
  <si>
    <t>II</t>
  </si>
  <si>
    <t>Baterai</t>
  </si>
  <si>
    <t>Tipe Aplied Part</t>
  </si>
  <si>
    <t>B</t>
  </si>
  <si>
    <t>BF</t>
  </si>
  <si>
    <t>CF</t>
  </si>
  <si>
    <t xml:space="preserve">Terukur </t>
  </si>
  <si>
    <t>Ambang Batas</t>
  </si>
  <si>
    <t>Kesimpulan</t>
  </si>
  <si>
    <t>Main Voltage</t>
  </si>
  <si>
    <t>Live – Neutral</t>
  </si>
  <si>
    <t>Vac</t>
  </si>
  <si>
    <t xml:space="preserve">220 ± 10% </t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</si>
  <si>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</t>
    </r>
    <r>
      <rPr>
        <sz val="10"/>
        <rFont val="Calibri"/>
        <charset val="2"/>
      </rPr>
      <t>lulus</t>
    </r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</si>
  <si>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tidak lulus</t>
    </r>
  </si>
  <si>
    <t xml:space="preserve">Live– Earth </t>
  </si>
  <si>
    <t>Neutral - Earth</t>
  </si>
  <si>
    <t xml:space="preserve">≤ 5 </t>
  </si>
  <si>
    <t>2</t>
  </si>
  <si>
    <t>Protective Earth Resistance</t>
  </si>
  <si>
    <t>Test Currrent 1A</t>
  </si>
  <si>
    <t>W</t>
  </si>
  <si>
    <t>3</t>
  </si>
  <si>
    <t>Current Consumption</t>
  </si>
  <si>
    <t>A</t>
  </si>
  <si>
    <t>4</t>
  </si>
  <si>
    <t xml:space="preserve">Insulation Resistance </t>
  </si>
  <si>
    <t>Main - PE</t>
  </si>
  <si>
    <r>
      <rPr>
        <sz val="10"/>
        <color rgb="FF000000"/>
        <rFont val="Calibri (Body)"/>
        <charset val="134"/>
      </rPr>
      <t>M</t>
    </r>
    <r>
      <rPr>
        <sz val="10"/>
        <color rgb="FF000000"/>
        <rFont val="Symbol"/>
        <charset val="2"/>
      </rPr>
      <t>W</t>
    </r>
  </si>
  <si>
    <t>≥</t>
  </si>
  <si>
    <r>
      <rPr>
        <sz val="10"/>
        <color rgb="FF000000"/>
        <rFont val="Calibri (Body)"/>
        <charset val="134"/>
      </rPr>
      <t>M</t>
    </r>
    <r>
      <rPr>
        <sz val="10"/>
        <color rgb="FF000000"/>
        <rFont val="Symbol"/>
        <charset val="2"/>
      </rPr>
      <t>W</t>
    </r>
    <r>
      <rPr>
        <sz val="10"/>
        <color rgb="FF000000"/>
        <rFont val="Times New Roman"/>
        <charset val="134"/>
      </rPr>
      <t xml:space="preserve">	</t>
    </r>
  </si>
  <si>
    <t xml:space="preserve">Main - Non Earth Conductive </t>
  </si>
  <si>
    <t xml:space="preserve">Main - Applied Part </t>
  </si>
  <si>
    <t>5</t>
  </si>
  <si>
    <t>Earth Leakage Current</t>
  </si>
  <si>
    <t xml:space="preserve">Normal Polarity </t>
  </si>
  <si>
    <t>µA</t>
  </si>
  <si>
    <t>Normal Polarity Neutral Open</t>
  </si>
  <si>
    <t xml:space="preserve">Reverse Polarity </t>
  </si>
  <si>
    <t xml:space="preserve">Reverse Polarity Neutral Open </t>
  </si>
  <si>
    <t>6</t>
  </si>
  <si>
    <t>Enclosure Leakage Current</t>
  </si>
  <si>
    <t>Normal Polarity</t>
  </si>
  <si>
    <t>Normal Polarity Earth Open</t>
  </si>
  <si>
    <t>Reverse Polarity</t>
  </si>
  <si>
    <t>Reverse Polarity Neutral Open</t>
  </si>
  <si>
    <t xml:space="preserve">Reverse Polarity Earth Open </t>
  </si>
  <si>
    <t>Patient Leakage Current</t>
  </si>
  <si>
    <t>Uji Visual</t>
  </si>
  <si>
    <t>a.</t>
  </si>
  <si>
    <t>Mode Pengaturan Ventilator</t>
  </si>
  <si>
    <t>1)</t>
  </si>
  <si>
    <t xml:space="preserve">Memiliki CMV (Continuous Mandatory Ventilator) </t>
  </si>
  <si>
    <t>a)</t>
  </si>
  <si>
    <t>Mode Pressure Regulated Volume Control (PRVC)</t>
  </si>
  <si>
    <t>ada</t>
  </si>
  <si>
    <t>tidak ada</t>
  </si>
  <si>
    <t>b)</t>
  </si>
  <si>
    <t>Mode Pressure Controlled Ventilation (PVC)</t>
  </si>
  <si>
    <t>c)</t>
  </si>
  <si>
    <t>Mode Volume Controlled Ventilation (VCV)</t>
  </si>
  <si>
    <t>d)</t>
  </si>
  <si>
    <t>Mode Assisted Volume Control</t>
  </si>
  <si>
    <t>b.</t>
  </si>
  <si>
    <t>Ketersediaan tombol-tombol pengaturan</t>
  </si>
  <si>
    <t xml:space="preserve">Memiliki pengaturan PEEP </t>
  </si>
  <si>
    <t>Fix</t>
  </si>
  <si>
    <t>(1)</t>
  </si>
  <si>
    <r>
      <rPr>
        <sz val="10"/>
        <color rgb="FF000000"/>
        <rFont val="Calibri"/>
        <charset val="134"/>
      </rPr>
      <t>5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</si>
  <si>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(2)</t>
  </si>
  <si>
    <r>
      <rPr>
        <sz val="12"/>
        <color rgb="FF000000"/>
        <rFont val="Calibri"/>
        <charset val="134"/>
      </rPr>
      <t>10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</si>
  <si>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(3)</t>
  </si>
  <si>
    <r>
      <rPr>
        <sz val="12"/>
        <color rgb="FF000000"/>
        <rFont val="Calibri"/>
        <charset val="134"/>
      </rPr>
      <t>15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</si>
  <si>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(4)</t>
  </si>
  <si>
    <r>
      <rPr>
        <sz val="12"/>
        <color rgb="FF000000"/>
        <rFont val="Calibri"/>
        <charset val="134"/>
      </rPr>
      <t>20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</si>
  <si>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(5)</t>
  </si>
  <si>
    <r>
      <rPr>
        <sz val="12"/>
        <color rgb="FF000000"/>
        <rFont val="Calibri"/>
        <charset val="134"/>
      </rPr>
      <t>25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</si>
  <si>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Variabel</t>
  </si>
  <si>
    <t>2)</t>
  </si>
  <si>
    <r>
      <rPr>
        <sz val="10"/>
        <color rgb="FF000000"/>
        <rFont val="Calibri"/>
        <charset val="134"/>
      </rPr>
      <t>Memiliki pengaturan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yang menunjukkan waktu inspirasi dan waktu ekspirasi</t>
    </r>
  </si>
  <si>
    <t>I : E Ratio</t>
  </si>
  <si>
    <t>1 : 2 (wajib)</t>
  </si>
  <si>
    <t>1 : 1 (tambahan)</t>
  </si>
  <si>
    <t>1 : 3 (tambahan)</t>
  </si>
  <si>
    <r>
      <rPr>
        <sz val="10"/>
        <color rgb="FF000000"/>
        <rFont val="Calibri"/>
        <charset val="134"/>
      </rPr>
      <t>T</t>
    </r>
    <r>
      <rPr>
        <vertAlign val="subscript"/>
        <sz val="10"/>
        <color rgb="FF000000"/>
        <rFont val="Calibri (Body)"/>
        <charset val="134"/>
      </rPr>
      <t xml:space="preserve">insp </t>
    </r>
    <r>
      <rPr>
        <sz val="10"/>
        <color rgb="FF000000"/>
        <rFont val="Calibri (Body)"/>
        <charset val="134"/>
      </rPr>
      <t>:</t>
    </r>
    <r>
      <rPr>
        <sz val="10"/>
        <color rgb="FF000000"/>
        <rFont val="Calibri"/>
        <charset val="134"/>
      </rPr>
      <t xml:space="preserve"> T</t>
    </r>
    <r>
      <rPr>
        <vertAlign val="subscript"/>
        <sz val="10"/>
        <color rgb="FF000000"/>
        <rFont val="Calibri (Body)"/>
        <charset val="134"/>
      </rPr>
      <t>exp</t>
    </r>
  </si>
  <si>
    <t>3)</t>
  </si>
  <si>
    <r>
      <rPr>
        <sz val="10"/>
        <rFont val="Calibri"/>
        <charset val="134"/>
      </rPr>
      <t>Memiliki pengaturan frekuensi nafas dalam 1 (satu) menit (</t>
    </r>
    <r>
      <rPr>
        <i/>
        <sz val="10"/>
        <rFont val="Calibri"/>
        <charset val="134"/>
      </rPr>
      <t>Respiration Rate)</t>
    </r>
    <r>
      <rPr>
        <sz val="10"/>
        <rFont val="Calibri"/>
        <charset val="134"/>
      </rPr>
      <t xml:space="preserve"> pada rentang 10 hingga 30 BPM.</t>
    </r>
  </si>
  <si>
    <t>4)</t>
  </si>
  <si>
    <t>Memiliki pengaturan Tidal Volume.</t>
  </si>
  <si>
    <t>250 mL</t>
  </si>
  <si>
    <t>300 mL</t>
  </si>
  <si>
    <t>350 mL</t>
  </si>
  <si>
    <t>400 mL</t>
  </si>
  <si>
    <t>e)</t>
  </si>
  <si>
    <t>450 mL</t>
  </si>
  <si>
    <t>f)</t>
  </si>
  <si>
    <t>500 mL</t>
  </si>
  <si>
    <t>g)</t>
  </si>
  <si>
    <t>550 mL</t>
  </si>
  <si>
    <t>h)</t>
  </si>
  <si>
    <t>600 mL</t>
  </si>
  <si>
    <t>i)</t>
  </si>
  <si>
    <t>650 mL</t>
  </si>
  <si>
    <t>j)</t>
  </si>
  <si>
    <t>700 mL</t>
  </si>
  <si>
    <t>k)</t>
  </si>
  <si>
    <t>800 mL</t>
  </si>
  <si>
    <t>5)</t>
  </si>
  <si>
    <r>
      <rPr>
        <sz val="10"/>
        <color rgb="FF000000"/>
        <rFont val="Calibri"/>
        <charset val="134"/>
      </rPr>
      <t>Memiliki pengaturan konsentrasi oksigen inspirasi (FIO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)</t>
    </r>
  </si>
  <si>
    <t>6)</t>
  </si>
  <si>
    <r>
      <rPr>
        <sz val="10"/>
        <color rgb="FF000000"/>
        <rFont val="Calibri"/>
        <charset val="134"/>
      </rPr>
      <t xml:space="preserve">Memiliki pengaturan batas </t>
    </r>
    <r>
      <rPr>
        <i/>
        <sz val="10"/>
        <color rgb="FF000000"/>
        <rFont val="Calibri"/>
        <charset val="134"/>
      </rPr>
      <t>inspiratory airway pressure</t>
    </r>
  </si>
  <si>
    <r>
      <rPr>
        <sz val="10"/>
        <color rgb="FF000000"/>
        <rFont val="Calibri"/>
        <charset val="134"/>
      </rPr>
      <t>rentang 15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 s.d 40 cmH</t>
    </r>
    <r>
      <rPr>
        <vertAlign val="subscript"/>
        <sz val="10"/>
        <color rgb="FF000000"/>
        <rFont val="Calibri (Body)"/>
        <charset val="134"/>
      </rPr>
      <t>2</t>
    </r>
    <r>
      <rPr>
        <sz val="10"/>
        <color rgb="FF000000"/>
        <rFont val="Calibri"/>
        <charset val="134"/>
      </rPr>
      <t>O</t>
    </r>
  </si>
  <si>
    <t>rentang lainnya …...............................</t>
  </si>
  <si>
    <t>c.</t>
  </si>
  <si>
    <t>Keberadaan Filter Bakteri (wajib ada)</t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</si>
  <si>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tidak ada</t>
    </r>
  </si>
  <si>
    <t>d.</t>
  </si>
  <si>
    <t>Identifikasi dan Penandaan</t>
  </si>
  <si>
    <t>Satuan Ukur</t>
  </si>
  <si>
    <t>Tidal Volume</t>
  </si>
  <si>
    <t>mL</t>
  </si>
  <si>
    <t>sesuai</t>
  </si>
  <si>
    <t>tidak sesuai</t>
  </si>
  <si>
    <t>Respiration Rate (RR)</t>
  </si>
  <si>
    <t>breath per minute (bpm)</t>
  </si>
  <si>
    <t>PEEP</t>
  </si>
  <si>
    <r>
      <rPr>
        <sz val="10"/>
        <rFont val="Calibri"/>
        <charset val="134"/>
      </rPr>
      <t>cmH</t>
    </r>
    <r>
      <rPr>
        <vertAlign val="subscript"/>
        <sz val="10"/>
        <rFont val="Calibri (Body)"/>
        <charset val="134"/>
      </rPr>
      <t>2</t>
    </r>
    <r>
      <rPr>
        <sz val="10"/>
        <rFont val="Calibri"/>
        <charset val="134"/>
      </rPr>
      <t>O</t>
    </r>
  </si>
  <si>
    <t>Inspiratory airway pressure</t>
  </si>
  <si>
    <r>
      <rPr>
        <sz val="10"/>
        <rFont val="Calibri"/>
        <charset val="134"/>
      </rPr>
      <t>cmH</t>
    </r>
    <r>
      <rPr>
        <vertAlign val="subscript"/>
        <sz val="10"/>
        <rFont val="Calibri (Body)"/>
        <charset val="134"/>
      </rPr>
      <t>2</t>
    </r>
    <r>
      <rPr>
        <sz val="10"/>
        <rFont val="Calibri"/>
        <charset val="134"/>
      </rPr>
      <t>O, mBar</t>
    </r>
  </si>
  <si>
    <t>T-insp, T-exp</t>
  </si>
  <si>
    <t>sekon</t>
  </si>
  <si>
    <t>Kehandalan tanda</t>
  </si>
  <si>
    <t>Tanda hanya dapat dilepas dengan menggunakan alat bantu</t>
  </si>
  <si>
    <t>Perekat label tidak melemah atau bergulung pada ujungnya</t>
  </si>
  <si>
    <t>Penandaan ventilator</t>
  </si>
  <si>
    <t>Merk ventilator ditandai dengan terang dan jelas</t>
  </si>
  <si>
    <t>Model/Type ventilator ditandai dengan terang dan jelas</t>
  </si>
  <si>
    <t>Nomor Seri ventilator ditandai dengan terang dan jelas</t>
  </si>
  <si>
    <t>Penandaan selang gas</t>
  </si>
  <si>
    <r>
      <rPr>
        <sz val="10"/>
        <color rgb="FF000000"/>
        <rFont val="Calibri"/>
        <charset val="134"/>
      </rPr>
      <t>Indikasi O</t>
    </r>
    <r>
      <rPr>
        <vertAlign val="subscript"/>
        <sz val="10"/>
        <color rgb="FF000000"/>
        <rFont val="Calibri"/>
        <charset val="134"/>
      </rPr>
      <t>2</t>
    </r>
    <r>
      <rPr>
        <sz val="10"/>
        <color rgb="FF000000"/>
        <rFont val="Calibri"/>
        <charset val="134"/>
      </rPr>
      <t xml:space="preserve"> dan udara tekan dengan pelabelan dan konektor ke outlet yang tidak dapat dilepas dan ditukar-tukar</t>
    </r>
  </si>
  <si>
    <t>Indikasi warna selang gas ke outlet sesuai dengan penggunaannya</t>
  </si>
  <si>
    <t>e.</t>
  </si>
  <si>
    <t>Spesifikasi selang gas ke pasien</t>
  </si>
  <si>
    <r>
      <rPr>
        <sz val="10"/>
        <color rgb="FF000000"/>
        <rFont val="Calibri"/>
        <charset val="134"/>
      </rPr>
      <t xml:space="preserve">Memiliki koneksi </t>
    </r>
    <r>
      <rPr>
        <i/>
        <sz val="10"/>
        <color rgb="FF000000"/>
        <rFont val="Calibri"/>
        <charset val="134"/>
      </rPr>
      <t>patient breathing system</t>
    </r>
    <r>
      <rPr>
        <sz val="10"/>
        <color rgb="FF000000"/>
        <rFont val="Calibri"/>
        <charset val="134"/>
      </rPr>
      <t xml:space="preserve"> dengan konektor standar yang berlaku</t>
    </r>
  </si>
  <si>
    <t>Selang oksigen mampu digunakan pada tekanan 4 hingga 5 Bar</t>
  </si>
  <si>
    <t>selang oksigen sesuai dengan standar medis</t>
  </si>
  <si>
    <t>f.</t>
  </si>
  <si>
    <t>Keselamatan Mekanik</t>
  </si>
  <si>
    <t>Tidak ada permukaan yang kasar</t>
  </si>
  <si>
    <t>Tidak  ada sudut dan ujung yang tajam</t>
  </si>
  <si>
    <t>Uji Kehandalan</t>
  </si>
  <si>
    <t>Kehandalan Baterai</t>
  </si>
  <si>
    <t>Catu daya jala-jala (220V ±10%)</t>
  </si>
  <si>
    <t>kemampuan baterai cadangan minimal 20 menit</t>
  </si>
  <si>
    <t xml:space="preserve">Kemampuan baterai cadangan </t>
  </si>
  <si>
    <t>: ….....................</t>
  </si>
  <si>
    <t>&gt; 120 menit</t>
  </si>
  <si>
    <t>Catu daya baterai</t>
  </si>
  <si>
    <t>data dari spesifikasi alat :</t>
  </si>
  <si>
    <t>600 menit</t>
  </si>
  <si>
    <t xml:space="preserve">Kemampuan baterai </t>
  </si>
  <si>
    <t>Kehandalan Kinerja  Alat</t>
  </si>
  <si>
    <t>Pengaturan alat saat pengujian kinerja :</t>
  </si>
  <si>
    <t>maksimum (1000 mL)</t>
  </si>
  <si>
    <t>maksimum (700 mL)</t>
  </si>
  <si>
    <t>Respiration Rate</t>
  </si>
  <si>
    <t>maksimum (10 Breath per minute)</t>
  </si>
  <si>
    <t>maksimum (20 Breath per minute)</t>
  </si>
  <si>
    <t>1 : 2</t>
  </si>
  <si>
    <t>Pengaturan alat saat pengambilan data :</t>
  </si>
  <si>
    <t>Hari I, Pukul 8.00</t>
  </si>
  <si>
    <t>Tidal Volume (mL)</t>
  </si>
  <si>
    <t>setting</t>
  </si>
  <si>
    <t>Penunjukan Standar</t>
  </si>
  <si>
    <t>TV</t>
  </si>
  <si>
    <t>I : E</t>
  </si>
  <si>
    <t>RR</t>
  </si>
  <si>
    <t>1 : 1</t>
  </si>
  <si>
    <t>Respiration Rate (breath per minute)</t>
  </si>
  <si>
    <t>I:E Ratio</t>
  </si>
  <si>
    <t>setting Respiration Rate : 10 BPM</t>
  </si>
  <si>
    <t>1:1</t>
  </si>
  <si>
    <t>1 : 3</t>
  </si>
  <si>
    <r>
      <rPr>
        <b/>
        <sz val="10"/>
        <rFont val="Calibri"/>
        <charset val="134"/>
      </rPr>
      <t>FIO</t>
    </r>
    <r>
      <rPr>
        <b/>
        <vertAlign val="subscript"/>
        <sz val="10"/>
        <rFont val="Calibri (Body)"/>
        <charset val="134"/>
      </rPr>
      <t>2</t>
    </r>
  </si>
  <si>
    <r>
      <rPr>
        <sz val="10"/>
        <rFont val="Calibri"/>
        <charset val="134"/>
      </rPr>
      <t>FIO</t>
    </r>
    <r>
      <rPr>
        <vertAlign val="subscript"/>
        <sz val="10"/>
        <rFont val="Calibri (Body)"/>
        <charset val="134"/>
      </rPr>
      <t>2</t>
    </r>
  </si>
  <si>
    <t>Pressure Inspiration</t>
  </si>
  <si>
    <t>Flow Inspiration</t>
  </si>
  <si>
    <t>Penunjukan Flow (lpm)</t>
  </si>
  <si>
    <t>Hari I, Pukul 16.00</t>
  </si>
  <si>
    <t>Hari I, Pukul 24.00</t>
  </si>
  <si>
    <t>Hari II, Pukul 8.00</t>
  </si>
  <si>
    <t>Hari II, Pukul 16.00</t>
  </si>
  <si>
    <t>Hari II, Pukul 24.00</t>
  </si>
  <si>
    <t>Kesesuaian Fungsi Alarm</t>
  </si>
  <si>
    <t>Alarm berfungsi dalam waktu ≤ 3 detik apabila :</t>
  </si>
  <si>
    <t>Dilakukan pemutusan suplai listrik ke ventilator</t>
  </si>
  <si>
    <t>berfungsi</t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</si>
  <si>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</t>
    </r>
  </si>
  <si>
    <t>tidak berfungsi</t>
  </si>
  <si>
    <t>waktu yang diperlukan sampai alarm berfungsi : 3.39 Detik</t>
  </si>
  <si>
    <t>Dilakukan pemutusan suplai gas ke ventilator</t>
  </si>
  <si>
    <t>waktu yang diperlukan sampai alarm berfungsi : …........................ Detik</t>
  </si>
  <si>
    <t>Airway pressure berlebih</t>
  </si>
  <si>
    <t>waktu yang diperlukan sampai alarm berfungsi : 0,31  Detik</t>
  </si>
  <si>
    <t>Airway pressure dan PEEP tidak tercapai</t>
  </si>
  <si>
    <t>Tidal volume pressure tidak tercapai atau berlebih</t>
  </si>
  <si>
    <r>
      <rPr>
        <sz val="10"/>
        <rFont val="Calibri"/>
        <charset val="134"/>
      </rPr>
      <t xml:space="preserve">Uji Kesesuaian Pulsa </t>
    </r>
    <r>
      <rPr>
        <i/>
        <sz val="10"/>
        <rFont val="Calibri"/>
        <charset val="134"/>
      </rPr>
      <t>Plateau Pressure</t>
    </r>
  </si>
  <si>
    <t>data 1</t>
  </si>
  <si>
    <t>data 2</t>
  </si>
  <si>
    <t>data 3</t>
  </si>
  <si>
    <t>data 4</t>
  </si>
  <si>
    <t>data 5</t>
  </si>
  <si>
    <t>data 6</t>
  </si>
  <si>
    <t>ambang batas</t>
  </si>
  <si>
    <r>
      <rPr>
        <i/>
        <sz val="10"/>
        <rFont val="Calibri"/>
        <charset val="134"/>
      </rPr>
      <t>Plateau Pressure</t>
    </r>
    <r>
      <rPr>
        <sz val="10"/>
        <rFont val="Calibri"/>
        <charset val="134"/>
      </rPr>
      <t xml:space="preserve"> </t>
    </r>
  </si>
  <si>
    <t>≤ 35 cmH2O</t>
  </si>
  <si>
    <r>
      <rPr>
        <i/>
        <sz val="10"/>
        <rFont val="Calibri"/>
        <charset val="134"/>
      </rPr>
      <t>Peak Pressure</t>
    </r>
    <r>
      <rPr>
        <sz val="10"/>
        <rFont val="Calibri"/>
        <charset val="134"/>
      </rPr>
      <t xml:space="preserve"> </t>
    </r>
  </si>
  <si>
    <r>
      <rPr>
        <sz val="8"/>
        <rFont val="Calibri"/>
        <charset val="134"/>
      </rPr>
      <t>≥</t>
    </r>
    <r>
      <rPr>
        <sz val="8"/>
        <rFont val="Calibri"/>
        <charset val="134"/>
      </rPr>
      <t xml:space="preserve"> 2 cmH2O dari plateau pressure</t>
    </r>
  </si>
  <si>
    <r>
      <rPr>
        <sz val="10"/>
        <rFont val="Calibri"/>
        <charset val="134"/>
      </rPr>
      <t xml:space="preserve">Uji Kesesuaian fungsi </t>
    </r>
    <r>
      <rPr>
        <i/>
        <sz val="10"/>
        <rFont val="Calibri"/>
        <charset val="134"/>
      </rPr>
      <t xml:space="preserve">pressure relief </t>
    </r>
  </si>
  <si>
    <r>
      <rPr>
        <sz val="10"/>
        <rFont val="Calibri"/>
        <charset val="134"/>
      </rPr>
      <t xml:space="preserve">Memiliki </t>
    </r>
    <r>
      <rPr>
        <i/>
        <sz val="10"/>
        <rFont val="Calibri"/>
        <charset val="134"/>
      </rPr>
      <t>mechanical failsave valve</t>
    </r>
  </si>
  <si>
    <t>Pengujian</t>
  </si>
  <si>
    <t>pressure setting</t>
  </si>
  <si>
    <t>pressure max</t>
  </si>
  <si>
    <t>fungsi alarm</t>
  </si>
  <si>
    <t>Inspiratory airway limit</t>
  </si>
  <si>
    <t>mechanical failsafe valve</t>
  </si>
  <si>
    <t>Pengujian Kinerja</t>
  </si>
  <si>
    <t>Jenis ventilator :</t>
  </si>
  <si>
    <t>ICU</t>
  </si>
  <si>
    <t>Emergency/transport</t>
  </si>
  <si>
    <t>CPAP</t>
  </si>
  <si>
    <t xml:space="preserve">Mode yang digunakan </t>
  </si>
  <si>
    <t>Volume control</t>
  </si>
  <si>
    <t>Assist</t>
  </si>
  <si>
    <t>Pressure control</t>
  </si>
  <si>
    <t>SIMV</t>
  </si>
  <si>
    <t>....................</t>
  </si>
  <si>
    <t>Penunjukan Alat</t>
  </si>
  <si>
    <t>%err</t>
  </si>
  <si>
    <t>avg</t>
  </si>
  <si>
    <t>1 : 1.04</t>
  </si>
  <si>
    <t>1 : 1.05</t>
  </si>
  <si>
    <t>1 : 1.03</t>
  </si>
  <si>
    <t>1 : 1.00</t>
  </si>
  <si>
    <t>1 : 1.07</t>
  </si>
  <si>
    <t>1 : 1.06</t>
  </si>
  <si>
    <t>1 : 1.01</t>
  </si>
  <si>
    <t>1 : 1.02</t>
  </si>
  <si>
    <t>1:2</t>
  </si>
  <si>
    <t>1 : 2.03</t>
  </si>
  <si>
    <t>1 : 1.98</t>
  </si>
  <si>
    <t>1 : 2.01</t>
  </si>
  <si>
    <t>1 : 2.00</t>
  </si>
  <si>
    <t>1 : 1.99</t>
  </si>
  <si>
    <t>1 : 1.97</t>
  </si>
  <si>
    <t>1 : 2.02</t>
  </si>
  <si>
    <t>1:3</t>
  </si>
  <si>
    <t>1 : 3.00</t>
  </si>
  <si>
    <t>1 : 3.01</t>
  </si>
  <si>
    <t>1 : 3.02</t>
  </si>
  <si>
    <t>1 : 3.07</t>
  </si>
  <si>
    <t>1 : 2.95</t>
  </si>
  <si>
    <t>1 : 3.04</t>
  </si>
  <si>
    <t>1 : 2.94</t>
  </si>
  <si>
    <t>1 : 3.03</t>
  </si>
  <si>
    <t>1 : 2.98</t>
  </si>
  <si>
    <t>PEEP (cm H2O)</t>
  </si>
  <si>
    <t>Peak Inspiration Pressure (cm H2O)</t>
  </si>
  <si>
    <t>Flow Inspiration  (lpm)</t>
  </si>
  <si>
    <t>5.</t>
  </si>
  <si>
    <t>Informasi yang harus diberikan oleh pabrik</t>
  </si>
  <si>
    <t>Dokumen pendamping</t>
  </si>
  <si>
    <t>Merk, model dan nomor seri</t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</si>
  <si>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</t>
    </r>
    <r>
      <rPr>
        <sz val="10"/>
        <rFont val="Calibri"/>
        <charset val="2"/>
      </rPr>
      <t>ada</t>
    </r>
  </si>
  <si>
    <t>Alamat organisasi yang bertanggung jawab</t>
  </si>
  <si>
    <t>Informasi instalasi</t>
  </si>
  <si>
    <t>Cara penggunaan dan pemeliharaan</t>
  </si>
  <si>
    <t>aksesori, peralatan yang disupply, material yang digunakan</t>
  </si>
  <si>
    <t>Informasi keselamatan</t>
  </si>
  <si>
    <t>7)</t>
  </si>
  <si>
    <t>Metode pembersihan, sterilisasi dan disinfeksi</t>
  </si>
  <si>
    <t>8)</t>
  </si>
  <si>
    <t>Informasi kondisi lingkungan (suhu, tekanan dan kelembaban) yang dapat ditoleransi</t>
  </si>
  <si>
    <t>Instruksi Penggunaan</t>
  </si>
  <si>
    <t>Maksud penggunaan</t>
  </si>
  <si>
    <t>Uraian singkat karakteristik kinerja</t>
  </si>
  <si>
    <t>Informasi spesifikasi untuk pengoperasian</t>
  </si>
  <si>
    <t>Fungsi alat</t>
  </si>
  <si>
    <t>Langkah pengoperasian</t>
  </si>
  <si>
    <t xml:space="preserve">Informasi yang dibutuhkan berkaitan dengan penandaan dalam point </t>
  </si>
  <si>
    <t>Uraian tentang semua tanda pada Ventilator</t>
  </si>
  <si>
    <r>
      <rPr>
        <sz val="10"/>
        <color rgb="FF000000"/>
        <rFont val="Calibri"/>
        <charset val="134"/>
      </rPr>
      <t>Informasi yang disarankan untuk selang gas input dan selang gas ke pasien (</t>
    </r>
    <r>
      <rPr>
        <i/>
        <sz val="10"/>
        <color rgb="FF000000"/>
        <rFont val="Calibri"/>
        <charset val="134"/>
      </rPr>
      <t>patient breathing circuit</t>
    </r>
    <r>
      <rPr>
        <sz val="10"/>
        <color rgb="FF000000"/>
        <rFont val="Calibri"/>
        <charset val="134"/>
      </rPr>
      <t xml:space="preserve">) </t>
    </r>
  </si>
  <si>
    <t>9)</t>
  </si>
  <si>
    <t>Frekuensi pemeliharaan untuk memastikan alat beroperasi dengan benar dan aman</t>
  </si>
  <si>
    <t>10)</t>
  </si>
  <si>
    <t>Cara instalasi</t>
  </si>
  <si>
    <t>11)</t>
  </si>
  <si>
    <t>Pernyataan pemakaian diluar kondisi ruang dipengaruhi suhu, kelembaban dan ketinggian</t>
  </si>
  <si>
    <t>12)</t>
  </si>
  <si>
    <t>Rekomendasi kondisi penyimpanan</t>
  </si>
  <si>
    <t>Pemeliharaan</t>
  </si>
  <si>
    <t>Informasi tentang ketertelusuran alat</t>
  </si>
  <si>
    <t>Informasi tentang kinerja yang aman</t>
  </si>
  <si>
    <t>Aksesori, Peralatan yang disupply dan material yang digunakan</t>
  </si>
  <si>
    <t>Daftar aksesori</t>
  </si>
  <si>
    <t>Daftar bagian yang dapat dilepas</t>
  </si>
  <si>
    <t>Daftar material yang diindikasikan oleh pabrik</t>
  </si>
  <si>
    <t>Proteksi Lingkungan</t>
  </si>
  <si>
    <t>Indikasi resiko yang terkait dengan pembuangan Ventilator dan aksesorisnya</t>
  </si>
  <si>
    <t>Petunjuk untuk meminimalisasi resiko yang akan terjadi</t>
  </si>
  <si>
    <t>Tindakan pencegahan sesuai undang-undang ketika ventilator dan aksesorisnya dibuang.</t>
  </si>
  <si>
    <t>Uraian Teknis</t>
  </si>
  <si>
    <t>Kondisi lingkungan yang diperbolehkan untuk penggunaan Ventilator termasuk kondisi transportasi dan penyimpanan</t>
  </si>
  <si>
    <t>Karakteristik Ventilator</t>
  </si>
  <si>
    <t>Faktor koreksi</t>
  </si>
  <si>
    <t>Peringatan yang memuat bahwa bahaya dapat diakibatkan dari modifikasi yang tidak benar</t>
  </si>
  <si>
    <t>Peringatan ”Tidak diperbolehkan memodifikasi peralatan ini”</t>
  </si>
  <si>
    <t>Peringatan ”Jangan memodifikasi peralatan ini tanpa seijin dari pabrik”</t>
  </si>
  <si>
    <t>Peringatan ”Jika peralatan ini dimodifikasi, inspeksi dan pengujian yang sesuai harus dilakukan untuk memastikan peralatan aman untuk digunakan”</t>
  </si>
  <si>
    <t>Uraian ringkas mengenai Ventilator : fungsi, bagian yang penting dan karakteristik kinerja</t>
  </si>
  <si>
    <t>Instruksi untuk cara penggantian yang benar dari bagian yang dapat diganti/dilepas</t>
  </si>
  <si>
    <t>Informasi yang dibutuhkan untuk keselamatan penggantian komponen</t>
  </si>
  <si>
    <t>Pernyataan pelayanan purna jual dari pabrik</t>
  </si>
  <si>
    <t>Petunjuk pemeliharan dan kalibrasi berkala</t>
  </si>
  <si>
    <t>F.</t>
  </si>
  <si>
    <t>TELAAH HASIL</t>
  </si>
  <si>
    <t>Kualifikasi hasil pengujian mayor</t>
  </si>
  <si>
    <t>Uji keselamatan listrik</t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</si>
  <si>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</t>
    </r>
    <r>
      <rPr>
        <sz val="10"/>
        <rFont val="Calibri"/>
        <charset val="2"/>
      </rPr>
      <t>sesuai</t>
    </r>
  </si>
  <si>
    <r>
      <rPr>
        <sz val="10"/>
        <rFont val="Wingdings"/>
        <charset val="2"/>
      </rPr>
      <t>o</t>
    </r>
    <r>
      <rPr>
        <sz val="10"/>
        <rFont val="Calibri"/>
        <charset val="134"/>
      </rPr>
      <t xml:space="preserve"> </t>
    </r>
    <r>
      <rPr>
        <sz val="10"/>
        <rFont val="Calibri"/>
        <charset val="2"/>
      </rPr>
      <t>tidak sesuai</t>
    </r>
  </si>
  <si>
    <t>Mode pengaturan ventilator</t>
  </si>
  <si>
    <t>Keberadaan filter bakteri</t>
  </si>
  <si>
    <t>Kehandalan baterai</t>
  </si>
  <si>
    <t>g.</t>
  </si>
  <si>
    <t>Kehandalan kinerja alat</t>
  </si>
  <si>
    <t>h.</t>
  </si>
  <si>
    <t>Kesesuaian fungsi alarm</t>
  </si>
  <si>
    <t>i.</t>
  </si>
  <si>
    <r>
      <rPr>
        <sz val="10"/>
        <rFont val="Calibri"/>
        <charset val="134"/>
      </rPr>
      <t xml:space="preserve">Kesesuaian </t>
    </r>
    <r>
      <rPr>
        <i/>
        <sz val="10"/>
        <rFont val="Calibri"/>
        <charset val="134"/>
      </rPr>
      <t>plateau pressure</t>
    </r>
  </si>
  <si>
    <t>j.</t>
  </si>
  <si>
    <t>k.</t>
  </si>
  <si>
    <t>Hasil uji kinerja alat</t>
  </si>
  <si>
    <t>Kualifikasi hasil pengujian minor</t>
  </si>
  <si>
    <t>Satuan pengukuran</t>
  </si>
  <si>
    <t>Keselamatan mekanik</t>
  </si>
  <si>
    <t>Konektor tabung</t>
  </si>
  <si>
    <t>G.</t>
  </si>
  <si>
    <t>KESIMPULAN</t>
  </si>
  <si>
    <t>Pengujian dinyatakan SESUAI persyaratan Metode Kerja Uji Produk Ventilator</t>
  </si>
  <si>
    <t>pengujian dinyatakan BELUM SESUAI persyaratan Metode Kerja Uji Produk Ventilator</t>
  </si>
  <si>
    <t>H.</t>
  </si>
  <si>
    <t>SARAN</t>
  </si>
  <si>
    <t>I.</t>
  </si>
  <si>
    <t>REKOMENDASI</t>
  </si>
  <si>
    <t xml:space="preserve">Pelaksana Uji </t>
  </si>
  <si>
    <t>No</t>
  </si>
  <si>
    <t>Nama</t>
  </si>
  <si>
    <t>NIP</t>
  </si>
  <si>
    <t>Paraf</t>
  </si>
</sst>
</file>

<file path=xl/styles.xml><?xml version="1.0" encoding="utf-8"?>
<styleSheet xmlns="http://schemas.openxmlformats.org/spreadsheetml/2006/main">
  <numFmts count="7">
    <numFmt numFmtId="176" formatCode="0.0"/>
    <numFmt numFmtId="177" formatCode="h:mm"/>
    <numFmt numFmtId="42" formatCode="_-&quot;£&quot;* #,##0_-;\-&quot;£&quot;* #,##0_-;_-&quot;£&quot;* &quot;-&quot;_-;_-@_-"/>
    <numFmt numFmtId="178" formatCode="0.00_ 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45">
    <font>
      <sz val="11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2"/>
      <name val="Calibri"/>
      <charset val="134"/>
    </font>
    <font>
      <sz val="10"/>
      <color rgb="FF000000"/>
      <name val="Calibri"/>
      <charset val="134"/>
    </font>
    <font>
      <b/>
      <sz val="14"/>
      <name val="Calibri"/>
      <charset val="134"/>
    </font>
    <font>
      <sz val="10"/>
      <name val="Wingdings"/>
      <charset val="2"/>
    </font>
    <font>
      <sz val="10"/>
      <name val="Calibri"/>
      <charset val="134"/>
    </font>
    <font>
      <sz val="10"/>
      <name val="Calibri"/>
      <charset val="2"/>
    </font>
    <font>
      <sz val="10"/>
      <color rgb="FF000000"/>
      <name val="Symbol"/>
      <charset val="2"/>
    </font>
    <font>
      <sz val="10"/>
      <color rgb="FF000000"/>
      <name val="Times New Roman"/>
      <charset val="134"/>
    </font>
    <font>
      <i/>
      <sz val="10"/>
      <name val="Calibri"/>
      <charset val="134"/>
    </font>
    <font>
      <sz val="10"/>
      <color rgb="FF000000"/>
      <name val="Calibri"/>
      <charset val="2"/>
    </font>
    <font>
      <sz val="12"/>
      <color rgb="FF000000"/>
      <name val="Times New Roman"/>
      <charset val="134"/>
    </font>
    <font>
      <sz val="8"/>
      <name val="Calibri"/>
      <charset val="134"/>
    </font>
    <font>
      <sz val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Calibri (Body)"/>
      <charset val="134"/>
    </font>
    <font>
      <sz val="10"/>
      <color rgb="FF000000"/>
      <name val="Calibri (Body)"/>
      <charset val="134"/>
    </font>
    <font>
      <vertAlign val="subscript"/>
      <sz val="10"/>
      <color rgb="FF000000"/>
      <name val="Calibri (Body)"/>
      <charset val="134"/>
    </font>
    <font>
      <sz val="12"/>
      <color rgb="FF000000"/>
      <name val="Calibri"/>
      <charset val="134"/>
    </font>
    <font>
      <i/>
      <sz val="10"/>
      <color rgb="FF000000"/>
      <name val="Calibri"/>
      <charset val="134"/>
    </font>
    <font>
      <vertAlign val="subscript"/>
      <sz val="10"/>
      <name val="Calibri (Body)"/>
      <charset val="134"/>
    </font>
    <font>
      <vertAlign val="subscript"/>
      <sz val="10"/>
      <color rgb="FF000000"/>
      <name val="Calibri"/>
      <charset val="134"/>
    </font>
    <font>
      <b/>
      <vertAlign val="subscript"/>
      <sz val="10"/>
      <name val="Calibri (Body)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8" fillId="13" borderId="26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1" borderId="25" applyNumberFormat="0" applyFont="0" applyAlignment="0" applyProtection="0">
      <alignment vertical="center"/>
    </xf>
    <xf numFmtId="0" fontId="26" fillId="10" borderId="2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13" borderId="24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19" fillId="8" borderId="2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9" fontId="17" fillId="0" borderId="0">
      <alignment vertical="top"/>
      <protection locked="0"/>
    </xf>
    <xf numFmtId="0" fontId="16" fillId="0" borderId="0" applyNumberForma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Alignment="1">
      <alignment horizontal="center" vertical="top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2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177" fontId="2" fillId="0" borderId="0" xfId="0" applyNumberFormat="1" applyFont="1" applyFill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77" fontId="1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1" fillId="0" borderId="9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horizontal="center" vertical="top"/>
    </xf>
    <xf numFmtId="58" fontId="1" fillId="0" borderId="0" xfId="0" applyNumberFormat="1" applyFont="1" applyFill="1" applyAlignment="1">
      <alignment vertical="top"/>
    </xf>
    <xf numFmtId="0" fontId="6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vertical="top"/>
    </xf>
    <xf numFmtId="0" fontId="1" fillId="0" borderId="9" xfId="0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9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right" vertical="top" wrapText="1"/>
    </xf>
    <xf numFmtId="0" fontId="10" fillId="0" borderId="9" xfId="0" applyFont="1" applyFill="1" applyBorder="1" applyAlignment="1">
      <alignment horizontal="righ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horizontal="center" vertical="top" wrapText="1"/>
    </xf>
    <xf numFmtId="0" fontId="7" fillId="0" borderId="2" xfId="0" applyNumberFormat="1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horizontal="center" vertical="top"/>
    </xf>
    <xf numFmtId="0" fontId="4" fillId="0" borderId="1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left" vertical="top" wrapText="1"/>
    </xf>
    <xf numFmtId="0" fontId="1" fillId="0" borderId="9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left" vertical="top" wrapText="1"/>
    </xf>
    <xf numFmtId="0" fontId="1" fillId="0" borderId="11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vertical="top"/>
    </xf>
    <xf numFmtId="0" fontId="11" fillId="0" borderId="0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justify" vertical="top" wrapText="1"/>
    </xf>
    <xf numFmtId="0" fontId="4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9" fontId="12" fillId="0" borderId="0" xfId="0" applyNumberFormat="1" applyFont="1" applyFill="1" applyAlignment="1">
      <alignment horizontal="left" vertical="top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6" fillId="0" borderId="0" xfId="0" applyNumberFormat="1" applyFont="1" applyFill="1" applyAlignment="1">
      <alignment vertical="top"/>
    </xf>
    <xf numFmtId="0" fontId="8" fillId="0" borderId="0" xfId="0" applyNumberFormat="1" applyFont="1" applyFill="1" applyAlignment="1">
      <alignment vertical="top"/>
    </xf>
    <xf numFmtId="0" fontId="4" fillId="0" borderId="0" xfId="0" applyFont="1" applyFill="1" applyBorder="1" applyAlignment="1">
      <alignment vertical="top"/>
    </xf>
    <xf numFmtId="177" fontId="1" fillId="0" borderId="0" xfId="0" applyNumberFormat="1" applyFont="1" applyFill="1" applyBorder="1" applyAlignment="1">
      <alignment horizontal="left" vertical="top"/>
    </xf>
    <xf numFmtId="177" fontId="2" fillId="0" borderId="0" xfId="0" applyNumberFormat="1" applyFont="1" applyFill="1" applyBorder="1" applyAlignment="1">
      <alignment horizontal="left" vertical="top"/>
    </xf>
    <xf numFmtId="0" fontId="1" fillId="0" borderId="15" xfId="0" applyNumberFormat="1" applyFont="1" applyFill="1" applyBorder="1" applyAlignment="1">
      <alignment horizontal="center" vertical="top"/>
    </xf>
    <xf numFmtId="0" fontId="1" fillId="0" borderId="16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vertical="distributed"/>
    </xf>
    <xf numFmtId="0" fontId="1" fillId="0" borderId="0" xfId="0" applyNumberFormat="1" applyFont="1" applyFill="1" applyBorder="1" applyAlignment="1">
      <alignment horizontal="left" vertical="distributed" wrapText="1"/>
    </xf>
    <xf numFmtId="0" fontId="1" fillId="0" borderId="0" xfId="0" applyNumberFormat="1" applyFont="1" applyFill="1" applyBorder="1" applyAlignment="1">
      <alignment vertical="distributed" wrapText="1"/>
    </xf>
    <xf numFmtId="0" fontId="1" fillId="0" borderId="2" xfId="0" applyNumberFormat="1" applyFont="1" applyFill="1" applyBorder="1" applyAlignment="1">
      <alignment vertical="top"/>
    </xf>
    <xf numFmtId="0" fontId="1" fillId="0" borderId="17" xfId="0" applyNumberFormat="1" applyFont="1" applyFill="1" applyBorder="1" applyAlignment="1">
      <alignment horizontal="center" vertical="top"/>
    </xf>
    <xf numFmtId="177" fontId="1" fillId="0" borderId="15" xfId="0" applyNumberFormat="1" applyFont="1" applyFill="1" applyBorder="1" applyAlignment="1">
      <alignment horizontal="center" vertical="top"/>
    </xf>
    <xf numFmtId="177" fontId="1" fillId="0" borderId="17" xfId="0" applyNumberFormat="1" applyFont="1" applyFill="1" applyBorder="1" applyAlignment="1">
      <alignment horizontal="center" vertical="top"/>
    </xf>
    <xf numFmtId="0" fontId="1" fillId="0" borderId="18" xfId="0" applyNumberFormat="1" applyFont="1" applyFill="1" applyBorder="1" applyAlignment="1">
      <alignment horizontal="center" vertical="top"/>
    </xf>
    <xf numFmtId="177" fontId="1" fillId="0" borderId="16" xfId="0" applyNumberFormat="1" applyFont="1" applyFill="1" applyBorder="1" applyAlignment="1">
      <alignment horizontal="center" vertical="top"/>
    </xf>
    <xf numFmtId="177" fontId="1" fillId="0" borderId="18" xfId="0" applyNumberFormat="1" applyFont="1" applyFill="1" applyBorder="1" applyAlignment="1">
      <alignment horizontal="center" vertical="top"/>
    </xf>
    <xf numFmtId="177" fontId="1" fillId="0" borderId="19" xfId="0" applyNumberFormat="1" applyFont="1" applyFill="1" applyBorder="1" applyAlignment="1">
      <alignment horizontal="center" vertical="top"/>
    </xf>
    <xf numFmtId="177" fontId="1" fillId="0" borderId="2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distributed"/>
    </xf>
    <xf numFmtId="0" fontId="8" fillId="0" borderId="0" xfId="0" applyNumberFormat="1" applyFont="1" applyFill="1" applyBorder="1" applyAlignment="1">
      <alignment horizontal="center" vertical="top"/>
    </xf>
    <xf numFmtId="0" fontId="13" fillId="0" borderId="0" xfId="0" applyFont="1" applyFill="1">
      <alignment vertical="center"/>
    </xf>
    <xf numFmtId="0" fontId="1" fillId="0" borderId="19" xfId="0" applyNumberFormat="1" applyFont="1" applyFill="1" applyBorder="1" applyAlignment="1">
      <alignment horizontal="center" vertical="top"/>
    </xf>
    <xf numFmtId="0" fontId="1" fillId="0" borderId="20" xfId="0" applyNumberFormat="1" applyFont="1" applyFill="1" applyBorder="1" applyAlignment="1">
      <alignment horizontal="center" vertical="top"/>
    </xf>
    <xf numFmtId="176" fontId="1" fillId="0" borderId="3" xfId="0" applyNumberFormat="1" applyFont="1" applyFill="1" applyBorder="1" applyAlignment="1">
      <alignment horizontal="center" vertical="top"/>
    </xf>
    <xf numFmtId="176" fontId="1" fillId="0" borderId="11" xfId="0" applyNumberFormat="1" applyFont="1" applyFill="1" applyBorder="1" applyAlignment="1">
      <alignment horizontal="center" vertical="top"/>
    </xf>
    <xf numFmtId="176" fontId="1" fillId="0" borderId="2" xfId="0" applyNumberFormat="1" applyFont="1" applyFill="1" applyBorder="1" applyAlignment="1">
      <alignment horizontal="center" vertical="top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>
      <alignment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0" xfId="47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4" fillId="2" borderId="3" xfId="0" applyNumberFormat="1" applyFont="1" applyFill="1" applyBorder="1" applyAlignment="1">
      <alignment horizontal="center" vertical="center" wrapText="1"/>
    </xf>
    <xf numFmtId="0" fontId="15" fillId="2" borderId="9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7" fillId="0" borderId="3" xfId="0" applyNumberFormat="1" applyFont="1" applyFill="1" applyBorder="1" applyAlignment="1">
      <alignment horizontal="center" vertical="top"/>
    </xf>
    <xf numFmtId="0" fontId="7" fillId="0" borderId="11" xfId="0" applyNumberFormat="1" applyFont="1" applyFill="1" applyBorder="1" applyAlignment="1">
      <alignment horizontal="center" vertical="top"/>
    </xf>
    <xf numFmtId="0" fontId="1" fillId="3" borderId="3" xfId="0" applyNumberFormat="1" applyFont="1" applyFill="1" applyBorder="1" applyAlignment="1">
      <alignment horizontal="center" vertical="top"/>
    </xf>
    <xf numFmtId="0" fontId="1" fillId="3" borderId="11" xfId="0" applyNumberFormat="1" applyFont="1" applyFill="1" applyBorder="1" applyAlignment="1">
      <alignment horizontal="center" vertical="top"/>
    </xf>
    <xf numFmtId="0" fontId="1" fillId="3" borderId="2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vertical="top"/>
    </xf>
    <xf numFmtId="0" fontId="1" fillId="0" borderId="17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178" fontId="1" fillId="0" borderId="0" xfId="0" applyNumberFormat="1" applyFont="1" applyFill="1" applyAlignment="1">
      <alignment vertical="top"/>
    </xf>
    <xf numFmtId="20" fontId="7" fillId="0" borderId="3" xfId="0" applyNumberFormat="1" applyFont="1" applyFill="1" applyBorder="1" applyAlignment="1">
      <alignment horizontal="center" vertical="top"/>
    </xf>
    <xf numFmtId="20" fontId="1" fillId="3" borderId="2" xfId="0" applyNumberFormat="1" applyFont="1" applyFill="1" applyBorder="1" applyAlignment="1">
      <alignment horizontal="center" vertical="top"/>
    </xf>
    <xf numFmtId="20" fontId="1" fillId="3" borderId="3" xfId="0" applyNumberFormat="1" applyFont="1" applyFill="1" applyBorder="1" applyAlignment="1">
      <alignment horizontal="center" vertical="top"/>
    </xf>
    <xf numFmtId="20" fontId="1" fillId="3" borderId="11" xfId="0" applyNumberFormat="1" applyFont="1" applyFill="1" applyBorder="1" applyAlignment="1">
      <alignment horizontal="center" vertical="top"/>
    </xf>
    <xf numFmtId="47" fontId="1" fillId="0" borderId="0" xfId="0" applyNumberFormat="1" applyFont="1" applyFill="1" applyBorder="1" applyAlignment="1">
      <alignment vertical="top"/>
    </xf>
    <xf numFmtId="0" fontId="2" fillId="4" borderId="0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11" xfId="0" applyNumberFormat="1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vertical="top"/>
    </xf>
    <xf numFmtId="0" fontId="2" fillId="4" borderId="0" xfId="0" applyNumberFormat="1" applyFont="1" applyFill="1" applyAlignment="1">
      <alignment horizontal="left" vertical="top"/>
    </xf>
    <xf numFmtId="2" fontId="1" fillId="3" borderId="3" xfId="0" applyNumberFormat="1" applyFont="1" applyFill="1" applyBorder="1" applyAlignment="1">
      <alignment horizontal="center" vertical="top"/>
    </xf>
    <xf numFmtId="2" fontId="1" fillId="3" borderId="11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177" fontId="6" fillId="0" borderId="0" xfId="0" applyNumberFormat="1" applyFont="1" applyFill="1" applyBorder="1" applyAlignment="1">
      <alignment horizontal="left" vertical="top"/>
    </xf>
    <xf numFmtId="0" fontId="1" fillId="0" borderId="12" xfId="0" applyNumberFormat="1" applyFont="1" applyFill="1" applyBorder="1" applyAlignment="1">
      <alignment horizontal="center" vertical="top"/>
    </xf>
    <xf numFmtId="0" fontId="1" fillId="0" borderId="13" xfId="0" applyNumberFormat="1" applyFont="1" applyFill="1" applyBorder="1" applyAlignment="1">
      <alignment horizontal="center" vertical="top"/>
    </xf>
    <xf numFmtId="0" fontId="2" fillId="0" borderId="13" xfId="0" applyNumberFormat="1" applyFont="1" applyFill="1" applyBorder="1" applyAlignment="1">
      <alignment horizontal="left" vertical="top"/>
    </xf>
    <xf numFmtId="0" fontId="1" fillId="0" borderId="13" xfId="0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center" vertical="top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13" fillId="0" borderId="0" xfId="0" applyFont="1" applyFill="1" applyAlignment="1">
      <alignment vertical="top"/>
    </xf>
    <xf numFmtId="0" fontId="0" fillId="0" borderId="9" xfId="0" applyNumberFormat="1" applyFont="1" applyFill="1" applyBorder="1" applyAlignment="1">
      <alignment horizontal="center" vertical="top"/>
    </xf>
    <xf numFmtId="0" fontId="0" fillId="0" borderId="2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 quotePrefix="1">
      <alignment vertical="top"/>
    </xf>
    <xf numFmtId="177" fontId="2" fillId="0" borderId="0" xfId="0" applyNumberFormat="1" applyFont="1" applyFill="1" applyAlignment="1" quotePrefix="1">
      <alignment horizontal="left" vertical="top"/>
    </xf>
    <xf numFmtId="177" fontId="1" fillId="0" borderId="2" xfId="0" applyNumberFormat="1" applyFont="1" applyFill="1" applyBorder="1" applyAlignment="1" quotePrefix="1">
      <alignment horizontal="left" vertical="top"/>
    </xf>
    <xf numFmtId="0" fontId="1" fillId="0" borderId="2" xfId="0" applyNumberFormat="1" applyFont="1" applyFill="1" applyBorder="1" applyAlignment="1" quotePrefix="1">
      <alignment horizontal="left" vertical="top"/>
    </xf>
    <xf numFmtId="1" fontId="2" fillId="0" borderId="0" xfId="0" applyNumberFormat="1" applyFont="1" applyFill="1" applyAlignment="1" quotePrefix="1">
      <alignment horizontal="left" vertical="top"/>
    </xf>
    <xf numFmtId="1" fontId="1" fillId="0" borderId="0" xfId="0" applyNumberFormat="1" applyFont="1" applyFill="1" applyAlignment="1" quotePrefix="1">
      <alignment horizontal="left" vertical="top"/>
    </xf>
    <xf numFmtId="0" fontId="1" fillId="0" borderId="0" xfId="0" applyNumberFormat="1" applyFont="1" applyFill="1" applyBorder="1" applyAlignment="1" quotePrefix="1">
      <alignment horizontal="left" vertical="top"/>
    </xf>
    <xf numFmtId="177" fontId="1" fillId="0" borderId="0" xfId="0" applyNumberFormat="1" applyFont="1" applyFill="1" applyBorder="1" applyAlignment="1" quotePrefix="1">
      <alignment horizontal="left" vertical="top"/>
    </xf>
    <xf numFmtId="177" fontId="2" fillId="0" borderId="0" xfId="0" applyNumberFormat="1" applyFont="1" applyFill="1" applyBorder="1" applyAlignment="1" quotePrefix="1">
      <alignment horizontal="left" vertical="top"/>
    </xf>
    <xf numFmtId="0" fontId="2" fillId="0" borderId="0" xfId="0" applyNumberFormat="1" applyFont="1" applyFill="1" applyAlignment="1" quotePrefix="1">
      <alignment horizontal="left" vertical="top"/>
    </xf>
    <xf numFmtId="0" fontId="1" fillId="0" borderId="2" xfId="0" applyNumberFormat="1" applyFont="1" applyFill="1" applyBorder="1" applyAlignment="1" quotePrefix="1">
      <alignment horizontal="center" vertical="top"/>
    </xf>
    <xf numFmtId="0" fontId="1" fillId="0" borderId="3" xfId="0" applyNumberFormat="1" applyFont="1" applyFill="1" applyBorder="1" applyAlignment="1" quotePrefix="1">
      <alignment horizontal="center" vertical="top"/>
    </xf>
    <xf numFmtId="0" fontId="1" fillId="0" borderId="2" xfId="0" applyNumberFormat="1" applyFont="1" applyFill="1" applyBorder="1" applyAlignment="1" quotePrefix="1">
      <alignment vertical="top"/>
    </xf>
    <xf numFmtId="177" fontId="1" fillId="0" borderId="15" xfId="0" applyNumberFormat="1" applyFont="1" applyFill="1" applyBorder="1" applyAlignment="1" quotePrefix="1">
      <alignment horizontal="center" vertical="top"/>
    </xf>
    <xf numFmtId="0" fontId="2" fillId="0" borderId="0" xfId="0" applyNumberFormat="1" applyFont="1" applyFill="1" applyBorder="1" applyAlignment="1" quotePrefix="1">
      <alignment horizontal="left" vertical="top"/>
    </xf>
    <xf numFmtId="0" fontId="1" fillId="0" borderId="15" xfId="0" applyNumberFormat="1" applyFont="1" applyFill="1" applyBorder="1" applyAlignment="1" quotePrefix="1">
      <alignment horizontal="center" vertical="top"/>
    </xf>
    <xf numFmtId="0" fontId="1" fillId="0" borderId="3" xfId="0" applyNumberFormat="1" applyFont="1" applyFill="1" applyBorder="1" applyAlignment="1" quotePrefix="1">
      <alignment vertical="top"/>
    </xf>
    <xf numFmtId="20" fontId="7" fillId="0" borderId="3" xfId="0" applyNumberFormat="1" applyFont="1" applyFill="1" applyBorder="1" applyAlignment="1" quotePrefix="1">
      <alignment horizontal="center" vertical="top"/>
    </xf>
    <xf numFmtId="20" fontId="1" fillId="3" borderId="2" xfId="0" applyNumberFormat="1" applyFont="1" applyFill="1" applyBorder="1" applyAlignment="1" quotePrefix="1">
      <alignment horizontal="center" vertical="top"/>
    </xf>
    <xf numFmtId="20" fontId="1" fillId="3" borderId="3" xfId="0" applyNumberFormat="1" applyFont="1" applyFill="1" applyBorder="1" applyAlignment="1" quotePrefix="1">
      <alignment horizontal="center" vertical="top"/>
    </xf>
    <xf numFmtId="0" fontId="2" fillId="4" borderId="0" xfId="0" applyNumberFormat="1" applyFont="1" applyFill="1" applyBorder="1" applyAlignment="1" quotePrefix="1">
      <alignment horizontal="left" vertical="top"/>
    </xf>
    <xf numFmtId="0" fontId="2" fillId="4" borderId="0" xfId="0" applyNumberFormat="1" applyFont="1" applyFill="1" applyAlignment="1" quotePrefix="1">
      <alignment horizontal="left" vertical="top"/>
    </xf>
    <xf numFmtId="0" fontId="1" fillId="0" borderId="0" xfId="0" applyNumberFormat="1" applyFont="1" applyFill="1" applyBorder="1" applyAlignment="1" quotePrefix="1">
      <alignment horizontal="center" vertical="top"/>
    </xf>
    <xf numFmtId="177" fontId="6" fillId="0" borderId="0" xfId="0" applyNumberFormat="1" applyFont="1" applyFill="1" applyBorder="1" applyAlignment="1" quotePrefix="1">
      <alignment horizontal="left" vertical="top"/>
    </xf>
    <xf numFmtId="0" fontId="2" fillId="0" borderId="13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V300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"V300,IE1"</c:f>
              <c:strCache>
                <c:ptCount val="1"/>
                <c:pt idx="0">
                  <c:v>V300,IE1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'LK PRINT'!$F$2444:$F$2448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PRINT'!$Z$2444:$Z$2448</c:f>
              <c:numCache>
                <c:formatCode>0.00_ </c:formatCode>
                <c:ptCount val="5"/>
                <c:pt idx="0">
                  <c:v>3</c:v>
                </c:pt>
                <c:pt idx="1">
                  <c:v>2.66666666666667</c:v>
                </c:pt>
                <c:pt idx="2">
                  <c:v>0.666666666666667</c:v>
                </c:pt>
                <c:pt idx="3">
                  <c:v>4.33333333333333</c:v>
                </c:pt>
                <c:pt idx="4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"V300,IE2"</c:f>
              <c:strCache>
                <c:ptCount val="1"/>
                <c:pt idx="0">
                  <c:v>V300,IE2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'LK PRINT'!$F$2444:$F$2448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PRINT'!$Z$2449:$Z$2453</c:f>
              <c:numCache>
                <c:formatCode>0.00_ </c:formatCode>
                <c:ptCount val="5"/>
                <c:pt idx="0">
                  <c:v>5</c:v>
                </c:pt>
                <c:pt idx="1">
                  <c:v>6.66666666666667</c:v>
                </c:pt>
                <c:pt idx="2">
                  <c:v>8.33333333333333</c:v>
                </c:pt>
                <c:pt idx="3">
                  <c:v>8.33333333333333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3.25</c:v>
                      </c:pt>
                      <c:pt idx="1">
                        <c:v>1</c:v>
                      </c:pt>
                      <c:pt idx="2">
                        <c:v>6.5</c:v>
                      </c:pt>
                      <c:pt idx="3">
                        <c:v>7</c:v>
                      </c:pt>
                      <c:pt idx="4">
                        <c:v>7.25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7.5</c:v>
                      </c:pt>
                      <c:pt idx="1">
                        <c:v>8.25</c:v>
                      </c:pt>
                      <c:pt idx="2">
                        <c:v>7</c:v>
                      </c:pt>
                      <c:pt idx="3">
                        <c:v>4.25</c:v>
                      </c:pt>
                      <c:pt idx="4">
                        <c:v>1.25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3.2</c:v>
                      </c:pt>
                      <c:pt idx="1">
                        <c:v>7</c:v>
                      </c:pt>
                      <c:pt idx="2">
                        <c:v>7.2</c:v>
                      </c:pt>
                      <c:pt idx="3">
                        <c:v>7.8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2.2</c:v>
                      </c:pt>
                      <c:pt idx="1">
                        <c:v>6.2</c:v>
                      </c:pt>
                      <c:pt idx="2">
                        <c:v>4</c:v>
                      </c:pt>
                      <c:pt idx="3">
                        <c:v>1.2</c:v>
                      </c:pt>
                      <c:pt idx="4">
                        <c:v>-3.6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2.66666666666667</c:v>
                      </c:pt>
                      <c:pt idx="1">
                        <c:v>3.83333333333333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2.33333333333333</c:v>
                      </c:pt>
                      <c:pt idx="1">
                        <c:v>1.83333333333333</c:v>
                      </c:pt>
                      <c:pt idx="2">
                        <c:v>2.16666666666667</c:v>
                      </c:pt>
                      <c:pt idx="3">
                        <c:v>-0.833333333333333</c:v>
                      </c:pt>
                      <c:pt idx="4">
                        <c:v>-5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V</a:t>
            </a:r>
            <a:r>
              <a:rPr lang="" altLang="en-US"/>
              <a:t>4</a:t>
            </a:r>
            <a:r>
              <a:rPr lang="en-US" altLang="en-US"/>
              <a:t>00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"V400,IE1"</c:f>
              <c:strCache>
                <c:ptCount val="1"/>
                <c:pt idx="0">
                  <c:v>V400,IE1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{3.25,1,6.5,7,7.25}</c:f>
              <c:numCache>
                <c:formatCode>General</c:formatCode>
                <c:ptCount val="5"/>
                <c:pt idx="0">
                  <c:v>3.25</c:v>
                </c:pt>
                <c:pt idx="1">
                  <c:v>1</c:v>
                </c:pt>
                <c:pt idx="2">
                  <c:v>6.5</c:v>
                </c:pt>
                <c:pt idx="3">
                  <c:v>7</c:v>
                </c:pt>
                <c:pt idx="4">
                  <c:v>7.25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"V400,IE2"</c:f>
              <c:strCache>
                <c:ptCount val="1"/>
                <c:pt idx="0">
                  <c:v>V400,IE2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{7.5,8.25,7,4.25,1.25}</c:f>
              <c:numCache>
                <c:formatCode>General</c:formatCode>
                <c:ptCount val="5"/>
                <c:pt idx="0">
                  <c:v>7.5</c:v>
                </c:pt>
                <c:pt idx="1">
                  <c:v>8.25</c:v>
                </c:pt>
                <c:pt idx="2">
                  <c:v>7</c:v>
                </c:pt>
                <c:pt idx="3">
                  <c:v>4.25</c:v>
                </c:pt>
                <c:pt idx="4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3</c:v>
                      </c:pt>
                      <c:pt idx="1">
                        <c:v>2.66666666666667</c:v>
                      </c:pt>
                      <c:pt idx="2">
                        <c:v>0.666666666666667</c:v>
                      </c:pt>
                      <c:pt idx="3">
                        <c:v>4.33333333333333</c:v>
                      </c:pt>
                      <c:pt idx="4">
                        <c:v>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5</c:v>
                      </c:pt>
                      <c:pt idx="1">
                        <c:v>6.66666666666667</c:v>
                      </c:pt>
                      <c:pt idx="2">
                        <c:v>8.33333333333333</c:v>
                      </c:pt>
                      <c:pt idx="3">
                        <c:v>8.33333333333333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</c:v>
                      </c:pt>
                      <c:pt idx="1">
                        <c:v>7</c:v>
                      </c:pt>
                      <c:pt idx="2">
                        <c:v>7.2</c:v>
                      </c:pt>
                      <c:pt idx="3">
                        <c:v>7.8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2.2</c:v>
                      </c:pt>
                      <c:pt idx="1">
                        <c:v>6.2</c:v>
                      </c:pt>
                      <c:pt idx="2">
                        <c:v>4</c:v>
                      </c:pt>
                      <c:pt idx="3">
                        <c:v>1.2</c:v>
                      </c:pt>
                      <c:pt idx="4">
                        <c:v>-3.6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2.66666666666667</c:v>
                      </c:pt>
                      <c:pt idx="1">
                        <c:v>3.83333333333333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2.33333333333333</c:v>
                      </c:pt>
                      <c:pt idx="1">
                        <c:v>1.83333333333333</c:v>
                      </c:pt>
                      <c:pt idx="2">
                        <c:v>2.16666666666667</c:v>
                      </c:pt>
                      <c:pt idx="3">
                        <c:v>-0.833333333333333</c:v>
                      </c:pt>
                      <c:pt idx="4">
                        <c:v>-5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V</a:t>
            </a:r>
            <a:r>
              <a:rPr lang="" altLang="en-US"/>
              <a:t>5</a:t>
            </a:r>
            <a:r>
              <a:rPr lang="en-US" altLang="en-US"/>
              <a:t>00</a:t>
            </a:r>
            <a:endParaRPr lang="en-US" altLang="en-US"/>
          </a:p>
        </c:rich>
      </c:tx>
      <c:layout>
        <c:manualLayout>
          <c:xMode val="edge"/>
          <c:yMode val="edge"/>
          <c:x val="0.44585189309576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"V500,IE1"</c:f>
              <c:strCache>
                <c:ptCount val="1"/>
                <c:pt idx="0">
                  <c:v>V500,IE1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{3.2,7,7.2,7.8,5}</c:f>
              <c:numCache>
                <c:formatCode>General</c:formatCode>
                <c:ptCount val="5"/>
                <c:pt idx="0">
                  <c:v>3.2</c:v>
                </c:pt>
                <c:pt idx="1">
                  <c:v>7</c:v>
                </c:pt>
                <c:pt idx="2">
                  <c:v>7.2</c:v>
                </c:pt>
                <c:pt idx="3">
                  <c:v>7.8</c:v>
                </c:pt>
                <c:pt idx="4">
                  <c:v>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"V500,IE2"</c:f>
              <c:strCache>
                <c:ptCount val="1"/>
                <c:pt idx="0">
                  <c:v>V500,IE2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{2.2,6.2,4,1.2,-3.6}</c:f>
              <c:numCache>
                <c:formatCode>General</c:formatCode>
                <c:ptCount val="5"/>
                <c:pt idx="0">
                  <c:v>2.2</c:v>
                </c:pt>
                <c:pt idx="1">
                  <c:v>6.2</c:v>
                </c:pt>
                <c:pt idx="2">
                  <c:v>4</c:v>
                </c:pt>
                <c:pt idx="3">
                  <c:v>1.2</c:v>
                </c:pt>
                <c:pt idx="4">
                  <c:v>-3.6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3</c:v>
                      </c:pt>
                      <c:pt idx="1">
                        <c:v>2.66666666666667</c:v>
                      </c:pt>
                      <c:pt idx="2">
                        <c:v>0.666666666666667</c:v>
                      </c:pt>
                      <c:pt idx="3">
                        <c:v>4.33333333333333</c:v>
                      </c:pt>
                      <c:pt idx="4">
                        <c:v>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5</c:v>
                      </c:pt>
                      <c:pt idx="1">
                        <c:v>6.66666666666667</c:v>
                      </c:pt>
                      <c:pt idx="2">
                        <c:v>8.33333333333333</c:v>
                      </c:pt>
                      <c:pt idx="3">
                        <c:v>8.33333333333333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3.25</c:v>
                      </c:pt>
                      <c:pt idx="1">
                        <c:v>1</c:v>
                      </c:pt>
                      <c:pt idx="2">
                        <c:v>6.5</c:v>
                      </c:pt>
                      <c:pt idx="3">
                        <c:v>7</c:v>
                      </c:pt>
                      <c:pt idx="4">
                        <c:v>7.25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7.5</c:v>
                      </c:pt>
                      <c:pt idx="1">
                        <c:v>8.25</c:v>
                      </c:pt>
                      <c:pt idx="2">
                        <c:v>7</c:v>
                      </c:pt>
                      <c:pt idx="3">
                        <c:v>4.25</c:v>
                      </c:pt>
                      <c:pt idx="4">
                        <c:v>1.25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2.66666666666667</c:v>
                      </c:pt>
                      <c:pt idx="1">
                        <c:v>3.83333333333333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2.33333333333333</c:v>
                      </c:pt>
                      <c:pt idx="1">
                        <c:v>1.83333333333333</c:v>
                      </c:pt>
                      <c:pt idx="2">
                        <c:v>2.16666666666667</c:v>
                      </c:pt>
                      <c:pt idx="3">
                        <c:v>-0.833333333333333</c:v>
                      </c:pt>
                      <c:pt idx="4">
                        <c:v>-5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V</a:t>
            </a:r>
            <a:r>
              <a:rPr lang="" altLang="en-US"/>
              <a:t>6</a:t>
            </a:r>
            <a:r>
              <a:rPr lang="en-US" altLang="en-US"/>
              <a:t>00</a:t>
            </a:r>
            <a:endParaRPr lang="en-US" altLang="en-US"/>
          </a:p>
        </c:rich>
      </c:tx>
      <c:layout>
        <c:manualLayout>
          <c:xMode val="edge"/>
          <c:yMode val="edge"/>
          <c:x val="0.44585189309576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6"/>
          <c:tx>
            <c:strRef>
              <c:f>"V600,IE1"</c:f>
              <c:strCache>
                <c:ptCount val="1"/>
                <c:pt idx="0">
                  <c:v>V600,IE1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{2.66666666666667,3.83333333333333,4,3,2.33333333333333}</c:f>
              <c:numCache>
                <c:formatCode>General</c:formatCode>
                <c:ptCount val="5"/>
                <c:pt idx="0">
                  <c:v>2.66666666666667</c:v>
                </c:pt>
                <c:pt idx="1">
                  <c:v>3.83333333333333</c:v>
                </c:pt>
                <c:pt idx="2">
                  <c:v>4</c:v>
                </c:pt>
                <c:pt idx="3">
                  <c:v>3</c:v>
                </c:pt>
                <c:pt idx="4">
                  <c:v>2.33333333333333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"V600,IE2"</c:f>
              <c:strCache>
                <c:ptCount val="1"/>
                <c:pt idx="0">
                  <c:v>V600,IE2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{2.33333333333333,1.83333333333333,2.16666666666667,-0.833333333333333,-5}</c:f>
              <c:numCache>
                <c:formatCode>General</c:formatCode>
                <c:ptCount val="5"/>
                <c:pt idx="0">
                  <c:v>2.33333333333333</c:v>
                </c:pt>
                <c:pt idx="1">
                  <c:v>1.83333333333333</c:v>
                </c:pt>
                <c:pt idx="2">
                  <c:v>2.16666666666667</c:v>
                </c:pt>
                <c:pt idx="3">
                  <c:v>-0.833333333333333</c:v>
                </c:pt>
                <c:pt idx="4">
                  <c:v>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2.66666666666667</c:v>
                      </c:pt>
                      <c:pt idx="2">
                        <c:v>0.666666666666667</c:v>
                      </c:pt>
                      <c:pt idx="3">
                        <c:v>4.33333333333333</c:v>
                      </c:pt>
                      <c:pt idx="4">
                        <c:v>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6.66666666666667</c:v>
                      </c:pt>
                      <c:pt idx="2">
                        <c:v>8.33333333333333</c:v>
                      </c:pt>
                      <c:pt idx="3">
                        <c:v>8.33333333333333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3.25</c:v>
                      </c:pt>
                      <c:pt idx="1">
                        <c:v>1</c:v>
                      </c:pt>
                      <c:pt idx="2">
                        <c:v>6.5</c:v>
                      </c:pt>
                      <c:pt idx="3">
                        <c:v>7</c:v>
                      </c:pt>
                      <c:pt idx="4">
                        <c:v>7.25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7.5</c:v>
                      </c:pt>
                      <c:pt idx="1">
                        <c:v>8.25</c:v>
                      </c:pt>
                      <c:pt idx="2">
                        <c:v>7</c:v>
                      </c:pt>
                      <c:pt idx="3">
                        <c:v>4.25</c:v>
                      </c:pt>
                      <c:pt idx="4">
                        <c:v>1.25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</c:v>
                      </c:pt>
                      <c:pt idx="1">
                        <c:v>7</c:v>
                      </c:pt>
                      <c:pt idx="2">
                        <c:v>7.2</c:v>
                      </c:pt>
                      <c:pt idx="3">
                        <c:v>7.8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2.2</c:v>
                      </c:pt>
                      <c:pt idx="1">
                        <c:v>6.2</c:v>
                      </c:pt>
                      <c:pt idx="2">
                        <c:v>4</c:v>
                      </c:pt>
                      <c:pt idx="3">
                        <c:v>1.2</c:v>
                      </c:pt>
                      <c:pt idx="4">
                        <c:v>-3.6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Sum, IE2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"V300,IE2"</c:f>
              <c:strCache>
                <c:ptCount val="1"/>
                <c:pt idx="0">
                  <c:v>V300,IE2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'LK PRINT'!$F$2444:$F$2448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PRINT'!$Z$2449:$Z$2453</c:f>
              <c:numCache>
                <c:formatCode>0.00_ </c:formatCode>
                <c:ptCount val="5"/>
                <c:pt idx="0">
                  <c:v>5</c:v>
                </c:pt>
                <c:pt idx="1">
                  <c:v>6.66666666666667</c:v>
                </c:pt>
                <c:pt idx="2">
                  <c:v>8.33333333333333</c:v>
                </c:pt>
                <c:pt idx="3">
                  <c:v>8.33333333333333</c:v>
                </c:pt>
                <c:pt idx="4">
                  <c:v>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"V400,IE2"</c:f>
              <c:strCache>
                <c:ptCount val="1"/>
                <c:pt idx="0">
                  <c:v>V400,IE2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{7.5,8.25,7,4.25,1.25}</c:f>
              <c:numCache>
                <c:formatCode>General</c:formatCode>
                <c:ptCount val="5"/>
                <c:pt idx="0">
                  <c:v>7.5</c:v>
                </c:pt>
                <c:pt idx="1">
                  <c:v>8.25</c:v>
                </c:pt>
                <c:pt idx="2">
                  <c:v>7</c:v>
                </c:pt>
                <c:pt idx="3">
                  <c:v>4.25</c:v>
                </c:pt>
                <c:pt idx="4">
                  <c:v>1.25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"V500,IE2"</c:f>
              <c:strCache>
                <c:ptCount val="1"/>
                <c:pt idx="0">
                  <c:v>V500,IE2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{2.2,6.2,4,1.2,-3.6}</c:f>
              <c:numCache>
                <c:formatCode>General</c:formatCode>
                <c:ptCount val="5"/>
                <c:pt idx="0">
                  <c:v>2.2</c:v>
                </c:pt>
                <c:pt idx="1">
                  <c:v>6.2</c:v>
                </c:pt>
                <c:pt idx="2">
                  <c:v>4</c:v>
                </c:pt>
                <c:pt idx="3">
                  <c:v>1.2</c:v>
                </c:pt>
                <c:pt idx="4">
                  <c:v>-3.6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"V600,IE2"</c:f>
              <c:strCache>
                <c:ptCount val="1"/>
                <c:pt idx="0">
                  <c:v>V600,IE2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{2.33333333333333,1.83333333333333,2.16666666666667,-0.833333333333333,-5}</c:f>
              <c:numCache>
                <c:formatCode>General</c:formatCode>
                <c:ptCount val="5"/>
                <c:pt idx="0">
                  <c:v>2.33333333333333</c:v>
                </c:pt>
                <c:pt idx="1">
                  <c:v>1.83333333333333</c:v>
                </c:pt>
                <c:pt idx="2">
                  <c:v>2.16666666666667</c:v>
                </c:pt>
                <c:pt idx="3">
                  <c:v>-0.833333333333333</c:v>
                </c:pt>
                <c:pt idx="4">
                  <c:v>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3</c:v>
                      </c:pt>
                      <c:pt idx="1">
                        <c:v>2.66666666666667</c:v>
                      </c:pt>
                      <c:pt idx="2">
                        <c:v>0.666666666666667</c:v>
                      </c:pt>
                      <c:pt idx="3">
                        <c:v>4.33333333333333</c:v>
                      </c:pt>
                      <c:pt idx="4">
                        <c:v>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3.25</c:v>
                      </c:pt>
                      <c:pt idx="1">
                        <c:v>1</c:v>
                      </c:pt>
                      <c:pt idx="2">
                        <c:v>6.5</c:v>
                      </c:pt>
                      <c:pt idx="3">
                        <c:v>7</c:v>
                      </c:pt>
                      <c:pt idx="4">
                        <c:v>7.25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3.2</c:v>
                      </c:pt>
                      <c:pt idx="1">
                        <c:v>7</c:v>
                      </c:pt>
                      <c:pt idx="2">
                        <c:v>7.2</c:v>
                      </c:pt>
                      <c:pt idx="3">
                        <c:v>7.8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2.66666666666667</c:v>
                      </c:pt>
                      <c:pt idx="1">
                        <c:v>3.83333333333333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" altLang="en-US"/>
                  <a:t>RR</a:t>
                </a:r>
                <a:endParaRPr lang="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" altLang="en-US"/>
                  <a:t>%Err</a:t>
                </a:r>
                <a:endParaRPr lang="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</a:t>
            </a:r>
            <a:r>
              <a:rPr lang="" altLang="en-US"/>
              <a:t>IE1</a:t>
            </a:r>
            <a:endParaRPr lang="" altLang="en-US"/>
          </a:p>
        </c:rich>
      </c:tx>
      <c:layout>
        <c:manualLayout>
          <c:xMode val="edge"/>
          <c:yMode val="edge"/>
          <c:x val="0.459240532452791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"V300,IE1"</c:f>
              <c:strCache>
                <c:ptCount val="1"/>
                <c:pt idx="0">
                  <c:v>V300,IE1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'LK PRINT'!$F$2532:$F$2536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PRINT'!$Z$2532:$Z$2536</c:f>
              <c:numCache>
                <c:formatCode>0.00_ 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"V400,IE1"</c:f>
              <c:strCache>
                <c:ptCount val="1"/>
                <c:pt idx="0">
                  <c:v>V400,IE1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'LK PRINT'!$F$2532:$F$2536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PRINT'!$Z$2537:$Z$2541</c:f>
              <c:numCache>
                <c:formatCode>0.00_ </c:formatCode>
                <c:ptCount val="5"/>
                <c:pt idx="0">
                  <c:v>7.00000000000001</c:v>
                </c:pt>
                <c:pt idx="1">
                  <c:v>3</c:v>
                </c:pt>
                <c:pt idx="2">
                  <c:v>7.00000000000001</c:v>
                </c:pt>
                <c:pt idx="3">
                  <c:v>6.00000000000001</c:v>
                </c:pt>
                <c:pt idx="4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"V500,IE1"</c:f>
              <c:strCache>
                <c:ptCount val="1"/>
                <c:pt idx="0">
                  <c:v>V500,IE1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'LK PRINT'!$F$2532:$F$2536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PRINT'!$Z$2542:$Z$2546</c:f>
              <c:numCache>
                <c:formatCode>0.00_ </c:formatCode>
                <c:ptCount val="5"/>
                <c:pt idx="0">
                  <c:v>6.00000000000001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"V600,IE1"</c:f>
              <c:strCache>
                <c:ptCount val="1"/>
                <c:pt idx="0">
                  <c:v>V600,IE1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'LK PRINT'!$F$2532:$F$2536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PRINT'!$Z$2547:$Z$2551</c:f>
              <c:numCache>
                <c:formatCode>0.00_ </c:formatCode>
                <c:ptCount val="5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1.49999999999999</c:v>
                      </c:pt>
                      <c:pt idx="1">
                        <c:v>-1</c:v>
                      </c:pt>
                      <c:pt idx="2">
                        <c:v>0.499999999999989</c:v>
                      </c:pt>
                      <c:pt idx="3">
                        <c:v>0</c:v>
                      </c:pt>
                      <c:pt idx="4">
                        <c:v>0.499999999999989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-0.5</c:v>
                      </c:pt>
                      <c:pt idx="3">
                        <c:v>-1</c:v>
                      </c:pt>
                      <c:pt idx="4">
                        <c:v>-1.5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0.499999999999989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1.49999999999999</c:v>
                      </c:pt>
                      <c:pt idx="1">
                        <c:v>1</c:v>
                      </c:pt>
                      <c:pt idx="2">
                        <c:v>-0.5</c:v>
                      </c:pt>
                      <c:pt idx="3">
                        <c:v>0</c:v>
                      </c:pt>
                      <c:pt idx="4">
                        <c:v>-0.5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"V300,IE3"</c15:sqref>
                        </c15:formulaRef>
                      </c:ext>
                    </c:extLst>
                    <c:strCache>
                      <c:ptCount val="1"/>
                      <c:pt idx="0">
                        <c:v>V300,IE3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0.333333333333326</c:v>
                      </c:pt>
                      <c:pt idx="3">
                        <c:v>0.666666666666667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"V400,IE3"</c15:sqref>
                        </c15:formulaRef>
                      </c:ext>
                    </c:extLst>
                    <c:strCache>
                      <c:ptCount val="1"/>
                      <c:pt idx="0">
                        <c:v>V400,IE3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-1.66666666666666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0.333333333333326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"V500,IE3"</c15:sqref>
                        </c15:formulaRef>
                      </c:ext>
                    </c:extLst>
                    <c:strCache>
                      <c:ptCount val="1"/>
                      <c:pt idx="0">
                        <c:v>V500,IE3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1.33333333333333</c:v>
                      </c:pt>
                      <c:pt idx="3">
                        <c:v>1.33333333333333</c:v>
                      </c:pt>
                      <c:pt idx="4">
                        <c:v>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"V600,IE3"</c15:sqref>
                        </c15:formulaRef>
                      </c:ext>
                    </c:extLst>
                    <c:strCache>
                      <c:ptCount val="1"/>
                      <c:pt idx="0">
                        <c:v>V600,IE3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0.999999999999993</c:v>
                      </c:pt>
                      <c:pt idx="3">
                        <c:v>1.33333333333333</c:v>
                      </c:pt>
                      <c:pt idx="4">
                        <c:v>-0.666666666666667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Sum,IE</a:t>
            </a:r>
            <a:r>
              <a:rPr lang="" altLang="en-US"/>
              <a:t>2</a:t>
            </a:r>
            <a:endParaRPr lang="" altLang="en-US"/>
          </a:p>
        </c:rich>
      </c:tx>
      <c:layout>
        <c:manualLayout>
          <c:xMode val="edge"/>
          <c:yMode val="edge"/>
          <c:x val="0.459240532452791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"V300,IE2"</c:f>
              <c:strCache>
                <c:ptCount val="1"/>
                <c:pt idx="0">
                  <c:v>V300,IE2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{1.49999999999999,-1,0.499999999999989,0,0.499999999999989}</c:f>
              <c:numCache>
                <c:formatCode>General</c:formatCode>
                <c:ptCount val="5"/>
                <c:pt idx="0">
                  <c:v>1.49999999999999</c:v>
                </c:pt>
                <c:pt idx="1">
                  <c:v>-1</c:v>
                </c:pt>
                <c:pt idx="2">
                  <c:v>0.499999999999989</c:v>
                </c:pt>
                <c:pt idx="3">
                  <c:v>0</c:v>
                </c:pt>
                <c:pt idx="4">
                  <c:v>0.499999999999989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"V400,IE2"</c:f>
              <c:strCache>
                <c:ptCount val="1"/>
                <c:pt idx="0">
                  <c:v>V400,IE2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{-1,-0.5,-0.5,-1,-1.5}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-0.5</c:v>
                </c:pt>
                <c:pt idx="3">
                  <c:v>-1</c:v>
                </c:pt>
                <c:pt idx="4">
                  <c:v>-1.5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"V500,IE2"</c:f>
              <c:strCache>
                <c:ptCount val="1"/>
                <c:pt idx="0">
                  <c:v>V500,IE2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{0,0,0,0,0.499999999999989}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0.499999999999989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"V600,IE2"</c:f>
              <c:strCache>
                <c:ptCount val="1"/>
                <c:pt idx="0">
                  <c:v>V600,IE2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{1.49999999999999,1,-0.5,0,-0.5}</c:f>
              <c:numCache>
                <c:formatCode>General</c:formatCode>
                <c:ptCount val="5"/>
                <c:pt idx="0">
                  <c:v>1.49999999999999</c:v>
                </c:pt>
                <c:pt idx="1">
                  <c:v>1</c:v>
                </c:pt>
                <c:pt idx="2">
                  <c:v>-0.5</c:v>
                </c:pt>
                <c:pt idx="3">
                  <c:v>0</c:v>
                </c:pt>
                <c:pt idx="4">
                  <c:v>-0.5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7.00000000000001</c:v>
                      </c:pt>
                      <c:pt idx="1">
                        <c:v>3</c:v>
                      </c:pt>
                      <c:pt idx="2">
                        <c:v>7.00000000000001</c:v>
                      </c:pt>
                      <c:pt idx="3">
                        <c:v>6.00000000000001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6.00000000000001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"V300,IE3"</c15:sqref>
                        </c15:formulaRef>
                      </c:ext>
                    </c:extLst>
                    <c:strCache>
                      <c:ptCount val="1"/>
                      <c:pt idx="0">
                        <c:v>V300,IE3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0.333333333333326</c:v>
                      </c:pt>
                      <c:pt idx="3">
                        <c:v>0.666666666666667</c:v>
                      </c:pt>
                      <c:pt idx="4">
                        <c:v>2.33333333333333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"V400,IE3"</c15:sqref>
                        </c15:formulaRef>
                      </c:ext>
                    </c:extLst>
                    <c:strCache>
                      <c:ptCount val="1"/>
                      <c:pt idx="0">
                        <c:v>V400,IE3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-1.66666666666666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0.333333333333326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"V500,IE3"</c15:sqref>
                        </c15:formulaRef>
                      </c:ext>
                    </c:extLst>
                    <c:strCache>
                      <c:ptCount val="1"/>
                      <c:pt idx="0">
                        <c:v>V500,IE3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1.33333333333333</c:v>
                      </c:pt>
                      <c:pt idx="3">
                        <c:v>1.33333333333333</c:v>
                      </c:pt>
                      <c:pt idx="4">
                        <c:v>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"V600,IE3"</c15:sqref>
                        </c15:formulaRef>
                      </c:ext>
                    </c:extLst>
                    <c:strCache>
                      <c:ptCount val="1"/>
                      <c:pt idx="0">
                        <c:v>V600,IE3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0.999999999999993</c:v>
                      </c:pt>
                      <c:pt idx="3">
                        <c:v>1.33333333333333</c:v>
                      </c:pt>
                      <c:pt idx="4">
                        <c:v>-0.666666666666667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Sum,IE</a:t>
            </a:r>
            <a:r>
              <a:rPr lang="" altLang="en-US"/>
              <a:t>3</a:t>
            </a:r>
            <a:endParaRPr lang="" altLang="en-US"/>
          </a:p>
        </c:rich>
      </c:tx>
      <c:layout>
        <c:manualLayout>
          <c:xMode val="edge"/>
          <c:yMode val="edge"/>
          <c:x val="0.461817586364759"/>
          <c:y val="0.01476170392239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8"/>
          <c:order val="8"/>
          <c:tx>
            <c:strRef>
              <c:f>"V300,IE3"</c:f>
              <c:strCache>
                <c:ptCount val="1"/>
                <c:pt idx="0">
                  <c:v>V300,IE3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{0,0,0.333333333333326,0.666666666666667,2.33333333333333}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0.333333333333326</c:v>
                </c:pt>
                <c:pt idx="3">
                  <c:v>0.666666666666667</c:v>
                </c:pt>
                <c:pt idx="4">
                  <c:v>2.33333333333333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"V400,IE3"</c:f>
              <c:strCache>
                <c:ptCount val="1"/>
                <c:pt idx="0">
                  <c:v>V400,IE3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{-1.66666666666666,0,0,0.333333333333326,0}</c:f>
              <c:numCache>
                <c:formatCode>General</c:formatCode>
                <c:ptCount val="5"/>
                <c:pt idx="0">
                  <c:v>-1.66666666666666</c:v>
                </c:pt>
                <c:pt idx="1">
                  <c:v>0</c:v>
                </c:pt>
                <c:pt idx="2">
                  <c:v>0</c:v>
                </c:pt>
                <c:pt idx="3">
                  <c:v>0.333333333333326</c:v>
                </c:pt>
                <c:pt idx="4">
                  <c:v>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"V500,IE3"</c:f>
              <c:strCache>
                <c:ptCount val="1"/>
                <c:pt idx="0">
                  <c:v>V500,IE3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{0.666666666666667,0.666666666666667,1.33333333333333,1.33333333333333,-2}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1.33333333333333</c:v>
                </c:pt>
                <c:pt idx="3">
                  <c:v>1.33333333333333</c:v>
                </c:pt>
                <c:pt idx="4">
                  <c:v>-2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"V600,IE3"</c:f>
              <c:strCache>
                <c:ptCount val="1"/>
                <c:pt idx="0">
                  <c:v>V600,IE3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{0.666666666666667,0.666666666666667,0.999999999999993,1.33333333333333,-0.666666666666667}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0.999999999999993</c:v>
                </c:pt>
                <c:pt idx="3">
                  <c:v>1.33333333333333</c:v>
                </c:pt>
                <c:pt idx="4">
                  <c:v>-0.666666666666667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7.00000000000001</c:v>
                      </c:pt>
                      <c:pt idx="1">
                        <c:v>3</c:v>
                      </c:pt>
                      <c:pt idx="2">
                        <c:v>7.00000000000001</c:v>
                      </c:pt>
                      <c:pt idx="3">
                        <c:v>6.00000000000001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6.00000000000001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1.5</c:v>
                      </c:pt>
                      <c:pt idx="1">
                        <c:v>-1</c:v>
                      </c:pt>
                      <c:pt idx="2">
                        <c:v>0.5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-0.5</c:v>
                      </c:pt>
                      <c:pt idx="3">
                        <c:v>-1</c:v>
                      </c:pt>
                      <c:pt idx="4">
                        <c:v>-1.5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1.5</c:v>
                      </c:pt>
                      <c:pt idx="1">
                        <c:v>1</c:v>
                      </c:pt>
                      <c:pt idx="2">
                        <c:v>-0.5</c:v>
                      </c:pt>
                      <c:pt idx="3">
                        <c:v>0</c:v>
                      </c:pt>
                      <c:pt idx="4">
                        <c:v>-0.5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</a:t>
            </a:r>
            <a:r>
              <a:rPr lang="" altLang="en-US"/>
              <a:t>V300</a:t>
            </a:r>
            <a:endParaRPr lang="" altLang="en-US"/>
          </a:p>
        </c:rich>
      </c:tx>
      <c:layout>
        <c:manualLayout>
          <c:xMode val="edge"/>
          <c:yMode val="edge"/>
          <c:x val="0.459240532452791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"V300,IE1"</c:f>
              <c:strCache>
                <c:ptCount val="1"/>
                <c:pt idx="0">
                  <c:v>V300,IE1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'LK PRINT'!$F$2532:$F$2536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PRINT'!$Z$2532:$Z$2536</c:f>
              <c:numCache>
                <c:formatCode>0.00_ 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"V300,IE2"</c:f>
              <c:strCache>
                <c:ptCount val="1"/>
                <c:pt idx="0">
                  <c:v>V300,IE2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{1.49999999999999,-1,0.499999999999989,0,0.499999999999989}</c:f>
              <c:numCache>
                <c:formatCode>General</c:formatCode>
                <c:ptCount val="5"/>
                <c:pt idx="0">
                  <c:v>1.49999999999999</c:v>
                </c:pt>
                <c:pt idx="1">
                  <c:v>-1</c:v>
                </c:pt>
                <c:pt idx="2">
                  <c:v>0.499999999999989</c:v>
                </c:pt>
                <c:pt idx="3">
                  <c:v>0</c:v>
                </c:pt>
                <c:pt idx="4">
                  <c:v>0.499999999999989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"V300,IE3"</c:f>
              <c:strCache>
                <c:ptCount val="1"/>
                <c:pt idx="0">
                  <c:v>V300,IE3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{0,0,0.333333333333326,0.666666666666667,2.33333333333333}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0.333333333333326</c:v>
                </c:pt>
                <c:pt idx="3">
                  <c:v>0.666666666666667</c:v>
                </c:pt>
                <c:pt idx="4">
                  <c:v>2.33333333333333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7.00000000000001</c:v>
                      </c:pt>
                      <c:pt idx="1">
                        <c:v>3</c:v>
                      </c:pt>
                      <c:pt idx="2">
                        <c:v>7.00000000000001</c:v>
                      </c:pt>
                      <c:pt idx="3">
                        <c:v>6.00000000000001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6.00000000000001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-0.5</c:v>
                      </c:pt>
                      <c:pt idx="3">
                        <c:v>-1</c:v>
                      </c:pt>
                      <c:pt idx="4">
                        <c:v>-1.5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0.499999999999989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1.49999999999999</c:v>
                      </c:pt>
                      <c:pt idx="1">
                        <c:v>1</c:v>
                      </c:pt>
                      <c:pt idx="2">
                        <c:v>-0.5</c:v>
                      </c:pt>
                      <c:pt idx="3">
                        <c:v>0</c:v>
                      </c:pt>
                      <c:pt idx="4">
                        <c:v>-0.5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"V400,IE3"</c15:sqref>
                        </c15:formulaRef>
                      </c:ext>
                    </c:extLst>
                    <c:strCache>
                      <c:ptCount val="1"/>
                      <c:pt idx="0">
                        <c:v>V400,IE3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-1.66666666666666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0.333333333333326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"V500,IE3"</c15:sqref>
                        </c15:formulaRef>
                      </c:ext>
                    </c:extLst>
                    <c:strCache>
                      <c:ptCount val="1"/>
                      <c:pt idx="0">
                        <c:v>V500,IE3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1.33333333333333</c:v>
                      </c:pt>
                      <c:pt idx="3">
                        <c:v>1.33333333333333</c:v>
                      </c:pt>
                      <c:pt idx="4">
                        <c:v>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"V600,IE3"</c15:sqref>
                        </c15:formulaRef>
                      </c:ext>
                    </c:extLst>
                    <c:strCache>
                      <c:ptCount val="1"/>
                      <c:pt idx="0">
                        <c:v>V600,IE3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0.999999999999993</c:v>
                      </c:pt>
                      <c:pt idx="3">
                        <c:v>1.33333333333333</c:v>
                      </c:pt>
                      <c:pt idx="4">
                        <c:v>-0.666666666666667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Sum,V</a:t>
            </a:r>
            <a:r>
              <a:rPr lang="" altLang="en-US"/>
              <a:t>4</a:t>
            </a:r>
            <a:r>
              <a:rPr lang="en-US" altLang="en-US"/>
              <a:t>00</a:t>
            </a:r>
            <a:endParaRPr lang="en-US" altLang="en-US"/>
          </a:p>
        </c:rich>
      </c:tx>
      <c:layout>
        <c:manualLayout>
          <c:xMode val="edge"/>
          <c:yMode val="edge"/>
          <c:x val="0.459240532452791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"V400,IE1"</c:f>
              <c:strCache>
                <c:ptCount val="1"/>
                <c:pt idx="0">
                  <c:v>V400,IE1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{7.00000000000001,3,7.00000000000001,6.00000000000001,3}</c:f>
              <c:numCache>
                <c:formatCode>General</c:formatCode>
                <c:ptCount val="5"/>
                <c:pt idx="0">
                  <c:v>7.00000000000001</c:v>
                </c:pt>
                <c:pt idx="1">
                  <c:v>3</c:v>
                </c:pt>
                <c:pt idx="2">
                  <c:v>7.00000000000001</c:v>
                </c:pt>
                <c:pt idx="3">
                  <c:v>6.00000000000001</c:v>
                </c:pt>
                <c:pt idx="4">
                  <c:v>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"V400,IE2"</c:f>
              <c:strCache>
                <c:ptCount val="1"/>
                <c:pt idx="0">
                  <c:v>V400,IE2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{-1,-0.5,-0.5,-1,-1.5}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-0.5</c:v>
                </c:pt>
                <c:pt idx="3">
                  <c:v>-1</c:v>
                </c:pt>
                <c:pt idx="4">
                  <c:v>-1.5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"V400,IE3"</c:f>
              <c:strCache>
                <c:ptCount val="1"/>
                <c:pt idx="0">
                  <c:v>V400,IE3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{-1.66666666666666,0,0,0.333333333333326,0}</c:f>
              <c:numCache>
                <c:formatCode>General</c:formatCode>
                <c:ptCount val="5"/>
                <c:pt idx="0">
                  <c:v>-1.66666666666666</c:v>
                </c:pt>
                <c:pt idx="1">
                  <c:v>0</c:v>
                </c:pt>
                <c:pt idx="2">
                  <c:v>0</c:v>
                </c:pt>
                <c:pt idx="3">
                  <c:v>0.333333333333326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6.00000000000001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1.5</c:v>
                      </c:pt>
                      <c:pt idx="1">
                        <c:v>-1</c:v>
                      </c:pt>
                      <c:pt idx="2">
                        <c:v>0.5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0.499999999999989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1.49999999999999</c:v>
                      </c:pt>
                      <c:pt idx="1">
                        <c:v>1</c:v>
                      </c:pt>
                      <c:pt idx="2">
                        <c:v>-0.5</c:v>
                      </c:pt>
                      <c:pt idx="3">
                        <c:v>0</c:v>
                      </c:pt>
                      <c:pt idx="4">
                        <c:v>-0.5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"V300,IE3"</c15:sqref>
                        </c15:formulaRef>
                      </c:ext>
                    </c:extLst>
                    <c:strCache>
                      <c:ptCount val="1"/>
                      <c:pt idx="0">
                        <c:v>V300,IE3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0.333333333</c:v>
                      </c:pt>
                      <c:pt idx="3">
                        <c:v>0.666666667</c:v>
                      </c:pt>
                      <c:pt idx="4">
                        <c:v>2.333333333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"V500,IE3"</c15:sqref>
                        </c15:formulaRef>
                      </c:ext>
                    </c:extLst>
                    <c:strCache>
                      <c:ptCount val="1"/>
                      <c:pt idx="0">
                        <c:v>V500,IE3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1.33333333333333</c:v>
                      </c:pt>
                      <c:pt idx="3">
                        <c:v>1.33333333333333</c:v>
                      </c:pt>
                      <c:pt idx="4">
                        <c:v>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"V600,IE3"</c15:sqref>
                        </c15:formulaRef>
                      </c:ext>
                    </c:extLst>
                    <c:strCache>
                      <c:ptCount val="1"/>
                      <c:pt idx="0">
                        <c:v>V600,IE3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0.999999999999993</c:v>
                      </c:pt>
                      <c:pt idx="3">
                        <c:v>1.33333333333333</c:v>
                      </c:pt>
                      <c:pt idx="4">
                        <c:v>-0.666666666666667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Sum,V</a:t>
            </a:r>
            <a:r>
              <a:rPr lang="" altLang="en-US"/>
              <a:t>5</a:t>
            </a:r>
            <a:r>
              <a:rPr lang="en-US" altLang="en-US"/>
              <a:t>00</a:t>
            </a:r>
            <a:endParaRPr lang="en-US" altLang="en-US"/>
          </a:p>
        </c:rich>
      </c:tx>
      <c:layout>
        <c:manualLayout>
          <c:xMode val="edge"/>
          <c:yMode val="edge"/>
          <c:x val="0.459240532452791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"V500,IE1"</c:f>
              <c:strCache>
                <c:ptCount val="1"/>
                <c:pt idx="0">
                  <c:v>V500,IE1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{6.00000000000001,5,1,1,2}</c:f>
              <c:numCache>
                <c:formatCode>General</c:formatCode>
                <c:ptCount val="5"/>
                <c:pt idx="0">
                  <c:v>6.00000000000001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"V500,IE2"</c:f>
              <c:strCache>
                <c:ptCount val="1"/>
                <c:pt idx="0">
                  <c:v>V500,IE2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{0,0,0,0,0.499999999999989}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0.499999999999989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"V500,IE3"</c:f>
              <c:strCache>
                <c:ptCount val="1"/>
                <c:pt idx="0">
                  <c:v>V500,IE3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{0.666666666666667,0.666666666666667,1.33333333333333,1.33333333333333,-2}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1.33333333333333</c:v>
                </c:pt>
                <c:pt idx="3">
                  <c:v>1.33333333333333</c:v>
                </c:pt>
                <c:pt idx="4">
                  <c:v>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3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"V600,IE1"</c15:sqref>
                        </c15:formulaRef>
                      </c:ext>
                    </c:extLst>
                    <c:strCache>
                      <c:ptCount val="1"/>
                      <c:pt idx="0">
                        <c:v>V600,IE1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1.5</c:v>
                      </c:pt>
                      <c:pt idx="1">
                        <c:v>-1</c:v>
                      </c:pt>
                      <c:pt idx="2">
                        <c:v>0.5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-0.5</c:v>
                      </c:pt>
                      <c:pt idx="3">
                        <c:v>-1</c:v>
                      </c:pt>
                      <c:pt idx="4">
                        <c:v>-1.5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1.49999999999999</c:v>
                      </c:pt>
                      <c:pt idx="1">
                        <c:v>1</c:v>
                      </c:pt>
                      <c:pt idx="2">
                        <c:v>-0.5</c:v>
                      </c:pt>
                      <c:pt idx="3">
                        <c:v>0</c:v>
                      </c:pt>
                      <c:pt idx="4">
                        <c:v>-0.5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"V300,IE3"</c15:sqref>
                        </c15:formulaRef>
                      </c:ext>
                    </c:extLst>
                    <c:strCache>
                      <c:ptCount val="1"/>
                      <c:pt idx="0">
                        <c:v>V300,IE3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0.333333333</c:v>
                      </c:pt>
                      <c:pt idx="3">
                        <c:v>0.666666667</c:v>
                      </c:pt>
                      <c:pt idx="4">
                        <c:v>2.333333333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"V400,IE3"</c15:sqref>
                        </c15:formulaRef>
                      </c:ext>
                    </c:extLst>
                    <c:strCache>
                      <c:ptCount val="1"/>
                      <c:pt idx="0">
                        <c:v>V400,IE3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-1.66666667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0.333333333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"V600,IE3"</c15:sqref>
                        </c15:formulaRef>
                      </c:ext>
                    </c:extLst>
                    <c:strCache>
                      <c:ptCount val="1"/>
                      <c:pt idx="0">
                        <c:v>V600,IE3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0.666666666666667</c:v>
                      </c:pt>
                      <c:pt idx="1">
                        <c:v>0.666666666666667</c:v>
                      </c:pt>
                      <c:pt idx="2">
                        <c:v>0.999999999999993</c:v>
                      </c:pt>
                      <c:pt idx="3">
                        <c:v>1.33333333333333</c:v>
                      </c:pt>
                      <c:pt idx="4">
                        <c:v>-0.666666666666667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Sum,V</a:t>
            </a:r>
            <a:r>
              <a:rPr lang="" altLang="en-US"/>
              <a:t>6</a:t>
            </a:r>
            <a:r>
              <a:rPr lang="en-US" altLang="en-US"/>
              <a:t>00</a:t>
            </a:r>
            <a:endParaRPr lang="en-US" altLang="en-US"/>
          </a:p>
        </c:rich>
      </c:tx>
      <c:layout>
        <c:manualLayout>
          <c:xMode val="edge"/>
          <c:yMode val="edge"/>
          <c:x val="0.456663478540823"/>
          <c:y val="0.02003374103753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"V600,IE1"</c:f>
              <c:strCache>
                <c:ptCount val="1"/>
                <c:pt idx="0">
                  <c:v>V600,IE1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{4,1,1,0,3}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"V600,IE2"</c:f>
              <c:strCache>
                <c:ptCount val="1"/>
                <c:pt idx="0">
                  <c:v>V600,IE2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{1.49999999999999,1,-0.5,0,-0.5}</c:f>
              <c:numCache>
                <c:formatCode>General</c:formatCode>
                <c:ptCount val="5"/>
                <c:pt idx="0">
                  <c:v>1.49999999999999</c:v>
                </c:pt>
                <c:pt idx="1">
                  <c:v>1</c:v>
                </c:pt>
                <c:pt idx="2">
                  <c:v>-0.5</c:v>
                </c:pt>
                <c:pt idx="3">
                  <c:v>0</c:v>
                </c:pt>
                <c:pt idx="4">
                  <c:v>-0.5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"V600,IE3"</c:f>
              <c:strCache>
                <c:ptCount val="1"/>
                <c:pt idx="0">
                  <c:v>V600,IE3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{0.666666666666667,0.666666666666667,0.999999999999993,1.33333333333333,-0.666666666666667}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0.999999999999993</c:v>
                </c:pt>
                <c:pt idx="3">
                  <c:v>1.33333333333333</c:v>
                </c:pt>
                <c:pt idx="4">
                  <c:v>-0.666666666666667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"V300,IE1"</c15:sqref>
                        </c15:formulaRef>
                      </c:ext>
                    </c:extLst>
                    <c:strCache>
                      <c:ptCount val="1"/>
                      <c:pt idx="0">
                        <c:v>V300,IE1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"V400,IE1"</c15:sqref>
                        </c15:formulaRef>
                      </c:ext>
                    </c:extLst>
                    <c:strCache>
                      <c:ptCount val="1"/>
                      <c:pt idx="0">
                        <c:v>V400,IE1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3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"V500,IE1"</c15:sqref>
                        </c15:formulaRef>
                      </c:ext>
                    </c:extLst>
                    <c:strCache>
                      <c:ptCount val="1"/>
                      <c:pt idx="0">
                        <c:v>V500,IE1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1.5</c:v>
                      </c:pt>
                      <c:pt idx="1">
                        <c:v>-1</c:v>
                      </c:pt>
                      <c:pt idx="2">
                        <c:v>0.5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-0.5</c:v>
                      </c:pt>
                      <c:pt idx="3">
                        <c:v>-1</c:v>
                      </c:pt>
                      <c:pt idx="4">
                        <c:v>-1.5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"V300,IE3"</c15:sqref>
                        </c15:formulaRef>
                      </c:ext>
                    </c:extLst>
                    <c:strCache>
                      <c:ptCount val="1"/>
                      <c:pt idx="0">
                        <c:v>V300,IE3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0.333333333</c:v>
                      </c:pt>
                      <c:pt idx="3">
                        <c:v>0.666666667</c:v>
                      </c:pt>
                      <c:pt idx="4">
                        <c:v>2.333333333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"V400,IE3"</c15:sqref>
                        </c15:formulaRef>
                      </c:ext>
                    </c:extLst>
                    <c:strCache>
                      <c:ptCount val="1"/>
                      <c:pt idx="0">
                        <c:v>V400,IE3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-1.66666667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0.333333333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"V500,IE3"</c15:sqref>
                        </c15:formulaRef>
                      </c:ext>
                    </c:extLst>
                    <c:strCache>
                      <c:ptCount val="1"/>
                      <c:pt idx="0">
                        <c:v>V500,IE3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0.666666667</c:v>
                      </c:pt>
                      <c:pt idx="1">
                        <c:v>0.666666667</c:v>
                      </c:pt>
                      <c:pt idx="2">
                        <c:v>1.333333333</c:v>
                      </c:pt>
                      <c:pt idx="3">
                        <c:v>1.333333333</c:v>
                      </c:pt>
                      <c:pt idx="4">
                        <c:v>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</a:t>
            </a:r>
            <a:r>
              <a:rPr lang="" altLang="en-US"/>
              <a:t>,IE1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"V300,IE1"</c:f>
              <c:strCache>
                <c:ptCount val="1"/>
                <c:pt idx="0">
                  <c:v>V300,IE1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'LK PRINT'!$F$2444:$F$2448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PRINT'!$Z$2444:$Z$2448</c:f>
              <c:numCache>
                <c:formatCode>0.00_ </c:formatCode>
                <c:ptCount val="5"/>
                <c:pt idx="0">
                  <c:v>3</c:v>
                </c:pt>
                <c:pt idx="1">
                  <c:v>2.66666666666667</c:v>
                </c:pt>
                <c:pt idx="2">
                  <c:v>0.666666666666667</c:v>
                </c:pt>
                <c:pt idx="3">
                  <c:v>4.33333333333333</c:v>
                </c:pt>
                <c:pt idx="4">
                  <c:v>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"V400,IE1"</c:f>
              <c:strCache>
                <c:ptCount val="1"/>
                <c:pt idx="0">
                  <c:v>V400,IE1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{3.25,1,6.5,7,7.25}</c:f>
              <c:numCache>
                <c:formatCode>General</c:formatCode>
                <c:ptCount val="5"/>
                <c:pt idx="0">
                  <c:v>3.25</c:v>
                </c:pt>
                <c:pt idx="1">
                  <c:v>1</c:v>
                </c:pt>
                <c:pt idx="2">
                  <c:v>6.5</c:v>
                </c:pt>
                <c:pt idx="3">
                  <c:v>7</c:v>
                </c:pt>
                <c:pt idx="4">
                  <c:v>7.25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"V500,IE1"</c:f>
              <c:strCache>
                <c:ptCount val="1"/>
                <c:pt idx="0">
                  <c:v>V500,IE1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{3.2,7,7.2,7.8,5}</c:f>
              <c:numCache>
                <c:formatCode>General</c:formatCode>
                <c:ptCount val="5"/>
                <c:pt idx="0">
                  <c:v>3.2</c:v>
                </c:pt>
                <c:pt idx="1">
                  <c:v>7</c:v>
                </c:pt>
                <c:pt idx="2">
                  <c:v>7.2</c:v>
                </c:pt>
                <c:pt idx="3">
                  <c:v>7.8</c:v>
                </c:pt>
                <c:pt idx="4">
                  <c:v>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"V600,IE1"</c:f>
              <c:strCache>
                <c:ptCount val="1"/>
                <c:pt idx="0">
                  <c:v>V600,IE1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{2.666666667,3.833333333,4,3,2.333333333}</c:f>
              <c:numCache>
                <c:formatCode>General</c:formatCode>
                <c:ptCount val="5"/>
                <c:pt idx="0">
                  <c:v>2.666666667</c:v>
                </c:pt>
                <c:pt idx="1">
                  <c:v>3.833333333</c:v>
                </c:pt>
                <c:pt idx="2">
                  <c:v>4</c:v>
                </c:pt>
                <c:pt idx="3">
                  <c:v>3</c:v>
                </c:pt>
                <c:pt idx="4">
                  <c:v>2.333333333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"V300,IE2"</c15:sqref>
                        </c15:formulaRef>
                      </c:ext>
                    </c:extLst>
                    <c:strCache>
                      <c:ptCount val="1"/>
                      <c:pt idx="0">
                        <c:v>V300,IE2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0.00_ </c:formatCode>
                      <c:ptCount val="5"/>
                      <c:pt idx="0">
                        <c:v>5</c:v>
                      </c:pt>
                      <c:pt idx="1">
                        <c:v>6.66666666666667</c:v>
                      </c:pt>
                      <c:pt idx="2">
                        <c:v>8.33333333333333</c:v>
                      </c:pt>
                      <c:pt idx="3">
                        <c:v>8.33333333333333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"V400,IE2"</c15:sqref>
                        </c15:formulaRef>
                      </c:ext>
                    </c:extLst>
                    <c:strCache>
                      <c:ptCount val="1"/>
                      <c:pt idx="0">
                        <c:v>V400,IE2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7.5</c:v>
                      </c:pt>
                      <c:pt idx="1">
                        <c:v>8.25</c:v>
                      </c:pt>
                      <c:pt idx="2">
                        <c:v>7</c:v>
                      </c:pt>
                      <c:pt idx="3">
                        <c:v>4.25</c:v>
                      </c:pt>
                      <c:pt idx="4">
                        <c:v>1.25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"V500,IE2"</c15:sqref>
                        </c15:formulaRef>
                      </c:ext>
                    </c:extLst>
                    <c:strCache>
                      <c:ptCount val="1"/>
                      <c:pt idx="0">
                        <c:v>V500,IE2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2.2</c:v>
                      </c:pt>
                      <c:pt idx="1">
                        <c:v>6.2</c:v>
                      </c:pt>
                      <c:pt idx="2">
                        <c:v>4</c:v>
                      </c:pt>
                      <c:pt idx="3">
                        <c:v>1.2</c:v>
                      </c:pt>
                      <c:pt idx="4">
                        <c:v>-3.6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"V600,IE2"</c15:sqref>
                        </c15:formulaRef>
                      </c:ext>
                    </c:extLst>
                    <c:strCache>
                      <c:ptCount val="1"/>
                      <c:pt idx="0">
                        <c:v>V600,IE2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20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"/>
                      <c:pt idx="0">
                        <c:v>2.333333333</c:v>
                      </c:pt>
                      <c:pt idx="1">
                        <c:v>1.833333333</c:v>
                      </c:pt>
                      <c:pt idx="2">
                        <c:v>2.166666667</c:v>
                      </c:pt>
                      <c:pt idx="3">
                        <c:v>-0.83333333</c:v>
                      </c:pt>
                      <c:pt idx="4">
                        <c:v>-5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Sum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"V300,IE1"</c:f>
              <c:strCache>
                <c:ptCount val="1"/>
                <c:pt idx="0">
                  <c:v>V300,IE1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'LK PRINT'!$F$2444:$F$2448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'LK PRINT'!$Z$2444:$Z$2448</c:f>
              <c:numCache>
                <c:formatCode>0.00_ </c:formatCode>
                <c:ptCount val="5"/>
                <c:pt idx="0">
                  <c:v>3</c:v>
                </c:pt>
                <c:pt idx="1">
                  <c:v>2.66666666666667</c:v>
                </c:pt>
                <c:pt idx="2">
                  <c:v>0.666666666666667</c:v>
                </c:pt>
                <c:pt idx="3">
                  <c:v>4.33333333333333</c:v>
                </c:pt>
                <c:pt idx="4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"V300,IE2"</c:f>
              <c:strCache>
                <c:ptCount val="1"/>
                <c:pt idx="0">
                  <c:v>V300,IE2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{5,6.66666666666667,8.33333333333333,8.33333333333333,5}</c:f>
              <c:numCache>
                <c:formatCode>General</c:formatCode>
                <c:ptCount val="5"/>
                <c:pt idx="0">
                  <c:v>5</c:v>
                </c:pt>
                <c:pt idx="1">
                  <c:v>6.66666666666667</c:v>
                </c:pt>
                <c:pt idx="2">
                  <c:v>8.33333333333333</c:v>
                </c:pt>
                <c:pt idx="3">
                  <c:v>8.33333333333333</c:v>
                </c:pt>
                <c:pt idx="4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"V400,IE1"</c:f>
              <c:strCache>
                <c:ptCount val="1"/>
                <c:pt idx="0">
                  <c:v>V400,IE1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{3.25,1,6.5,7,7.25}</c:f>
              <c:numCache>
                <c:formatCode>General</c:formatCode>
                <c:ptCount val="5"/>
                <c:pt idx="0">
                  <c:v>3.25</c:v>
                </c:pt>
                <c:pt idx="1">
                  <c:v>1</c:v>
                </c:pt>
                <c:pt idx="2">
                  <c:v>6.5</c:v>
                </c:pt>
                <c:pt idx="3">
                  <c:v>7</c:v>
                </c:pt>
                <c:pt idx="4">
                  <c:v>7.25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"V400,IE2"</c:f>
              <c:strCache>
                <c:ptCount val="1"/>
                <c:pt idx="0">
                  <c:v>V400,IE2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{7.5,8.25,7,4.25,1.25}</c:f>
              <c:numCache>
                <c:formatCode>General</c:formatCode>
                <c:ptCount val="5"/>
                <c:pt idx="0">
                  <c:v>7.5</c:v>
                </c:pt>
                <c:pt idx="1">
                  <c:v>8.25</c:v>
                </c:pt>
                <c:pt idx="2">
                  <c:v>7</c:v>
                </c:pt>
                <c:pt idx="3">
                  <c:v>4.25</c:v>
                </c:pt>
                <c:pt idx="4">
                  <c:v>1.25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"V500,IE1"</c:f>
              <c:strCache>
                <c:ptCount val="1"/>
                <c:pt idx="0">
                  <c:v>V500,IE1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{3.2,7,7.2,7.8,5}</c:f>
              <c:numCache>
                <c:formatCode>General</c:formatCode>
                <c:ptCount val="5"/>
                <c:pt idx="0">
                  <c:v>3.2</c:v>
                </c:pt>
                <c:pt idx="1">
                  <c:v>7</c:v>
                </c:pt>
                <c:pt idx="2">
                  <c:v>7.2</c:v>
                </c:pt>
                <c:pt idx="3">
                  <c:v>7.8</c:v>
                </c:pt>
                <c:pt idx="4">
                  <c:v>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"V500,IE2"</c:f>
              <c:strCache>
                <c:ptCount val="1"/>
                <c:pt idx="0">
                  <c:v>V500,IE2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{2.2,6.2,4,1.2,-3.6}</c:f>
              <c:numCache>
                <c:formatCode>General</c:formatCode>
                <c:ptCount val="5"/>
                <c:pt idx="0">
                  <c:v>2.2</c:v>
                </c:pt>
                <c:pt idx="1">
                  <c:v>6.2</c:v>
                </c:pt>
                <c:pt idx="2">
                  <c:v>4</c:v>
                </c:pt>
                <c:pt idx="3">
                  <c:v>1.2</c:v>
                </c:pt>
                <c:pt idx="4">
                  <c:v>-3.6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"V600,IE1"</c:f>
              <c:strCache>
                <c:ptCount val="1"/>
                <c:pt idx="0">
                  <c:v>V600,IE1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{2.666666667,3.833333333,4,3,2.333333333}</c:f>
              <c:numCache>
                <c:formatCode>General</c:formatCode>
                <c:ptCount val="5"/>
                <c:pt idx="0">
                  <c:v>2.666666667</c:v>
                </c:pt>
                <c:pt idx="1">
                  <c:v>3.833333333</c:v>
                </c:pt>
                <c:pt idx="2">
                  <c:v>4</c:v>
                </c:pt>
                <c:pt idx="3">
                  <c:v>3</c:v>
                </c:pt>
                <c:pt idx="4">
                  <c:v>2.333333333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"V600,IE2"</c:f>
              <c:strCache>
                <c:ptCount val="1"/>
                <c:pt idx="0">
                  <c:v>V600,IE2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{10,12,14,16,20}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{2.333333333,1.833333333,2.166666667,-0.83333333,-5}</c:f>
              <c:numCache>
                <c:formatCode>General</c:formatCode>
                <c:ptCount val="5"/>
                <c:pt idx="0">
                  <c:v>2.333333333</c:v>
                </c:pt>
                <c:pt idx="1">
                  <c:v>1.833333333</c:v>
                </c:pt>
                <c:pt idx="2">
                  <c:v>2.166666667</c:v>
                </c:pt>
                <c:pt idx="3">
                  <c:v>-0.83333333</c:v>
                </c:pt>
                <c:pt idx="4">
                  <c:v>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73534"/>
        <c:axId val="561979243"/>
      </c:scatterChart>
      <c:valAx>
        <c:axId val="974973534"/>
        <c:scaling>
          <c:orientation val="minMax"/>
          <c:max val="2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1979243"/>
        <c:crosses val="autoZero"/>
        <c:crossBetween val="midCat"/>
      </c:valAx>
      <c:valAx>
        <c:axId val="561979243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%Err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9735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6" Type="http://schemas.openxmlformats.org/officeDocument/2006/relationships/image" Target="../media/image2.png"/><Relationship Id="rId15" Type="http://schemas.openxmlformats.org/officeDocument/2006/relationships/image" Target="../media/image1.png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101452</xdr:colOff>
      <xdr:row>0</xdr:row>
      <xdr:rowOff>38062</xdr:rowOff>
    </xdr:from>
    <xdr:to>
      <xdr:col>5</xdr:col>
      <xdr:colOff>84469</xdr:colOff>
      <xdr:row>1</xdr:row>
      <xdr:rowOff>253751</xdr:rowOff>
    </xdr:to>
    <xdr:pic>
      <xdr:nvPicPr>
        <xdr:cNvPr id="2" name="Picture 1" descr=" "/>
        <xdr:cNvPicPr/>
      </xdr:nvPicPr>
      <xdr:blipFill>
        <a:blip r:embed="rId15"/>
        <a:srcRect/>
        <a:stretch>
          <a:fillRect/>
        </a:stretch>
      </xdr:blipFill>
      <xdr:spPr>
        <a:xfrm>
          <a:off x="100965" y="37465"/>
          <a:ext cx="1520825" cy="5111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30</xdr:col>
      <xdr:colOff>159488</xdr:colOff>
      <xdr:row>2423</xdr:row>
      <xdr:rowOff>139154</xdr:rowOff>
    </xdr:from>
    <xdr:to>
      <xdr:col>38</xdr:col>
      <xdr:colOff>243072</xdr:colOff>
      <xdr:row>2433</xdr:row>
      <xdr:rowOff>113942</xdr:rowOff>
    </xdr:to>
    <xdr:pic>
      <xdr:nvPicPr>
        <xdr:cNvPr id="3" name="Picture 2" descr=" "/>
        <xdr:cNvPicPr/>
      </xdr:nvPicPr>
      <xdr:blipFill>
        <a:blip r:embed="rId16"/>
        <a:srcRect/>
        <a:stretch>
          <a:fillRect/>
        </a:stretch>
      </xdr:blipFill>
      <xdr:spPr>
        <a:xfrm>
          <a:off x="12988290" y="35962590"/>
          <a:ext cx="3131185" cy="183959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27</xdr:col>
      <xdr:colOff>81915</xdr:colOff>
      <xdr:row>2463</xdr:row>
      <xdr:rowOff>125730</xdr:rowOff>
    </xdr:from>
    <xdr:to>
      <xdr:col>38</xdr:col>
      <xdr:colOff>202565</xdr:colOff>
      <xdr:row>2473</xdr:row>
      <xdr:rowOff>52705</xdr:rowOff>
    </xdr:to>
    <xdr:graphicFrame>
      <xdr:nvGraphicFramePr>
        <xdr:cNvPr id="9" name="Chart 8"/>
        <xdr:cNvGraphicFramePr/>
      </xdr:nvGraphicFramePr>
      <xdr:xfrm>
        <a:off x="11205845" y="44322365"/>
        <a:ext cx="4873625" cy="230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278765</xdr:colOff>
      <xdr:row>2463</xdr:row>
      <xdr:rowOff>228600</xdr:rowOff>
    </xdr:from>
    <xdr:to>
      <xdr:col>49</xdr:col>
      <xdr:colOff>123190</xdr:colOff>
      <xdr:row>2472</xdr:row>
      <xdr:rowOff>2540</xdr:rowOff>
    </xdr:to>
    <xdr:graphicFrame>
      <xdr:nvGraphicFramePr>
        <xdr:cNvPr id="10" name="Chart 9"/>
        <xdr:cNvGraphicFramePr/>
      </xdr:nvGraphicFramePr>
      <xdr:xfrm>
        <a:off x="16536670" y="44425235"/>
        <a:ext cx="3654425" cy="1917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104140</xdr:colOff>
      <xdr:row>2473</xdr:row>
      <xdr:rowOff>50165</xdr:rowOff>
    </xdr:from>
    <xdr:to>
      <xdr:col>38</xdr:col>
      <xdr:colOff>190500</xdr:colOff>
      <xdr:row>2482</xdr:row>
      <xdr:rowOff>31115</xdr:rowOff>
    </xdr:to>
    <xdr:graphicFrame>
      <xdr:nvGraphicFramePr>
        <xdr:cNvPr id="11" name="Chart 10"/>
        <xdr:cNvGraphicFramePr/>
      </xdr:nvGraphicFramePr>
      <xdr:xfrm>
        <a:off x="11228070" y="46628050"/>
        <a:ext cx="4839335" cy="2124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107950</xdr:colOff>
      <xdr:row>2472</xdr:row>
      <xdr:rowOff>111125</xdr:rowOff>
    </xdr:from>
    <xdr:to>
      <xdr:col>49</xdr:col>
      <xdr:colOff>267335</xdr:colOff>
      <xdr:row>2480</xdr:row>
      <xdr:rowOff>224790</xdr:rowOff>
    </xdr:to>
    <xdr:graphicFrame>
      <xdr:nvGraphicFramePr>
        <xdr:cNvPr id="13" name="Chart 12"/>
        <xdr:cNvGraphicFramePr/>
      </xdr:nvGraphicFramePr>
      <xdr:xfrm>
        <a:off x="16746855" y="46450885"/>
        <a:ext cx="3588385" cy="2018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242570</xdr:colOff>
      <xdr:row>2450</xdr:row>
      <xdr:rowOff>111125</xdr:rowOff>
    </xdr:from>
    <xdr:to>
      <xdr:col>57</xdr:col>
      <xdr:colOff>306705</xdr:colOff>
      <xdr:row>2463</xdr:row>
      <xdr:rowOff>133350</xdr:rowOff>
    </xdr:to>
    <xdr:graphicFrame>
      <xdr:nvGraphicFramePr>
        <xdr:cNvPr id="14" name="Chart 13"/>
        <xdr:cNvGraphicFramePr/>
      </xdr:nvGraphicFramePr>
      <xdr:xfrm>
        <a:off x="17262475" y="41212135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138430</xdr:colOff>
      <xdr:row>2534</xdr:row>
      <xdr:rowOff>0</xdr:rowOff>
    </xdr:from>
    <xdr:to>
      <xdr:col>44</xdr:col>
      <xdr:colOff>21590</xdr:colOff>
      <xdr:row>2545</xdr:row>
      <xdr:rowOff>51435</xdr:rowOff>
    </xdr:to>
    <xdr:graphicFrame>
      <xdr:nvGraphicFramePr>
        <xdr:cNvPr id="25" name="Chart 24"/>
        <xdr:cNvGraphicFramePr/>
      </xdr:nvGraphicFramePr>
      <xdr:xfrm>
        <a:off x="12024360" y="6008243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95250</xdr:colOff>
      <xdr:row>2534</xdr:row>
      <xdr:rowOff>40640</xdr:rowOff>
    </xdr:from>
    <xdr:to>
      <xdr:col>60</xdr:col>
      <xdr:colOff>159385</xdr:colOff>
      <xdr:row>2545</xdr:row>
      <xdr:rowOff>92075</xdr:rowOff>
    </xdr:to>
    <xdr:graphicFrame>
      <xdr:nvGraphicFramePr>
        <xdr:cNvPr id="26" name="Chart 25"/>
        <xdr:cNvGraphicFramePr/>
      </xdr:nvGraphicFramePr>
      <xdr:xfrm>
        <a:off x="18258155" y="6012307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206375</xdr:colOff>
      <xdr:row>2534</xdr:row>
      <xdr:rowOff>88265</xdr:rowOff>
    </xdr:from>
    <xdr:to>
      <xdr:col>76</xdr:col>
      <xdr:colOff>270510</xdr:colOff>
      <xdr:row>2545</xdr:row>
      <xdr:rowOff>139700</xdr:rowOff>
    </xdr:to>
    <xdr:graphicFrame>
      <xdr:nvGraphicFramePr>
        <xdr:cNvPr id="27" name="Chart 26"/>
        <xdr:cNvGraphicFramePr/>
      </xdr:nvGraphicFramePr>
      <xdr:xfrm>
        <a:off x="24465280" y="60170695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0</xdr:colOff>
      <xdr:row>2546</xdr:row>
      <xdr:rowOff>0</xdr:rowOff>
    </xdr:from>
    <xdr:to>
      <xdr:col>43</xdr:col>
      <xdr:colOff>264160</xdr:colOff>
      <xdr:row>2557</xdr:row>
      <xdr:rowOff>51435</xdr:rowOff>
    </xdr:to>
    <xdr:graphicFrame>
      <xdr:nvGraphicFramePr>
        <xdr:cNvPr id="28" name="Chart 27"/>
        <xdr:cNvGraphicFramePr/>
      </xdr:nvGraphicFramePr>
      <xdr:xfrm>
        <a:off x="11885930" y="6342761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0</xdr:colOff>
      <xdr:row>2546</xdr:row>
      <xdr:rowOff>0</xdr:rowOff>
    </xdr:from>
    <xdr:to>
      <xdr:col>60</xdr:col>
      <xdr:colOff>64135</xdr:colOff>
      <xdr:row>2557</xdr:row>
      <xdr:rowOff>51435</xdr:rowOff>
    </xdr:to>
    <xdr:graphicFrame>
      <xdr:nvGraphicFramePr>
        <xdr:cNvPr id="29" name="Chart 28"/>
        <xdr:cNvGraphicFramePr/>
      </xdr:nvGraphicFramePr>
      <xdr:xfrm>
        <a:off x="18162905" y="6342761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2558</xdr:row>
      <xdr:rowOff>0</xdr:rowOff>
    </xdr:from>
    <xdr:to>
      <xdr:col>43</xdr:col>
      <xdr:colOff>264160</xdr:colOff>
      <xdr:row>2569</xdr:row>
      <xdr:rowOff>51435</xdr:rowOff>
    </xdr:to>
    <xdr:graphicFrame>
      <xdr:nvGraphicFramePr>
        <xdr:cNvPr id="30" name="Chart 29"/>
        <xdr:cNvGraphicFramePr/>
      </xdr:nvGraphicFramePr>
      <xdr:xfrm>
        <a:off x="11885930" y="6677279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44</xdr:col>
      <xdr:colOff>0</xdr:colOff>
      <xdr:row>2558</xdr:row>
      <xdr:rowOff>0</xdr:rowOff>
    </xdr:from>
    <xdr:to>
      <xdr:col>60</xdr:col>
      <xdr:colOff>64135</xdr:colOff>
      <xdr:row>2569</xdr:row>
      <xdr:rowOff>51435</xdr:rowOff>
    </xdr:to>
    <xdr:graphicFrame>
      <xdr:nvGraphicFramePr>
        <xdr:cNvPr id="31" name="Chart 30"/>
        <xdr:cNvGraphicFramePr/>
      </xdr:nvGraphicFramePr>
      <xdr:xfrm>
        <a:off x="18162905" y="6677279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95250</xdr:colOff>
      <xdr:row>2450</xdr:row>
      <xdr:rowOff>158750</xdr:rowOff>
    </xdr:from>
    <xdr:to>
      <xdr:col>41</xdr:col>
      <xdr:colOff>359410</xdr:colOff>
      <xdr:row>2463</xdr:row>
      <xdr:rowOff>180975</xdr:rowOff>
    </xdr:to>
    <xdr:graphicFrame>
      <xdr:nvGraphicFramePr>
        <xdr:cNvPr id="32" name="Chart 31"/>
        <xdr:cNvGraphicFramePr/>
      </xdr:nvGraphicFramePr>
      <xdr:xfrm>
        <a:off x="11219180" y="4125976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238125</xdr:colOff>
      <xdr:row>2436</xdr:row>
      <xdr:rowOff>79375</xdr:rowOff>
    </xdr:from>
    <xdr:to>
      <xdr:col>42</xdr:col>
      <xdr:colOff>121285</xdr:colOff>
      <xdr:row>2451</xdr:row>
      <xdr:rowOff>53975</xdr:rowOff>
    </xdr:to>
    <xdr:graphicFrame>
      <xdr:nvGraphicFramePr>
        <xdr:cNvPr id="33" name="Chart 32"/>
        <xdr:cNvGraphicFramePr/>
      </xdr:nvGraphicFramePr>
      <xdr:xfrm>
        <a:off x="11362055" y="38275260"/>
        <a:ext cx="6160135" cy="311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67"/>
  <sheetViews>
    <sheetView tabSelected="1" zoomScale="60" zoomScaleNormal="60" topLeftCell="AB2535" workbookViewId="0">
      <selection activeCell="AT2444" sqref="AT2444:AU2444"/>
    </sheetView>
  </sheetViews>
  <sheetFormatPr defaultColWidth="4" defaultRowHeight="12"/>
  <cols>
    <col min="1" max="1" width="3" style="6" customWidth="1"/>
    <col min="2" max="2" width="2.71333333333333" style="6" customWidth="1"/>
    <col min="3" max="3" width="2.42666666666667" style="6" customWidth="1"/>
    <col min="4" max="7" width="4" style="6" customWidth="1"/>
    <col min="8" max="8" width="5.42666666666667" style="6" customWidth="1"/>
    <col min="9" max="17" width="4" style="6" customWidth="1"/>
    <col min="18" max="18" width="3" style="6" customWidth="1"/>
    <col min="19" max="19" width="2.42666666666667" style="6" customWidth="1"/>
    <col min="20" max="20" width="5.71333333333333" style="6" customWidth="1"/>
    <col min="21" max="21" width="5.14" style="6" customWidth="1"/>
    <col min="22" max="22" width="2.42666666666667" style="6" customWidth="1"/>
    <col min="23" max="23" width="6.42666666666667" style="6" customWidth="1"/>
    <col min="24" max="24" width="7.28666666666667" style="6" customWidth="1"/>
    <col min="25" max="25" width="4" style="6" customWidth="1"/>
    <col min="26" max="26" width="10.8" style="6"/>
    <col min="27" max="29" width="4" style="6"/>
    <col min="30" max="30" width="9.9" style="6"/>
    <col min="31" max="16384" width="4" style="6"/>
  </cols>
  <sheetData>
    <row r="1" s="1" customFormat="1" ht="23.25" customHeight="1" spans="1:24">
      <c r="A1" s="3"/>
      <c r="B1" s="7"/>
      <c r="C1" s="8"/>
      <c r="D1" s="8"/>
      <c r="E1" s="36" t="s">
        <v>0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s="1" customFormat="1" ht="23.25" customHeight="1" spans="1:24">
      <c r="A2" s="9"/>
      <c r="B2" s="10"/>
      <c r="C2" s="11"/>
      <c r="D2" s="11"/>
      <c r="E2" s="37" t="s">
        <v>1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="1" customFormat="1" ht="6.75" customHeight="1" spans="1:24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7"/>
      <c r="P3" s="3"/>
      <c r="Q3" s="3"/>
      <c r="R3" s="3"/>
      <c r="S3" s="3"/>
      <c r="T3" s="3"/>
      <c r="U3" s="3"/>
      <c r="V3" s="3"/>
      <c r="W3" s="3"/>
      <c r="X3" s="3"/>
    </row>
    <row r="4" s="1" customFormat="1" ht="15" spans="1:24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="1" customFormat="1" ht="15" spans="1:24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="1" customFormat="1" ht="23.1" customHeight="1" spans="1:24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="1" customFormat="1" ht="6.75" customHeight="1" spans="1:2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="1" customFormat="1" spans="1:15">
      <c r="A8" s="2" t="s">
        <v>5</v>
      </c>
      <c r="B8" s="15" t="s">
        <v>6</v>
      </c>
      <c r="O8" s="5"/>
    </row>
    <row r="9" s="1" customFormat="1" spans="2:15">
      <c r="B9" s="6" t="s">
        <v>7</v>
      </c>
      <c r="C9" s="1" t="s">
        <v>8</v>
      </c>
      <c r="J9" s="1" t="s">
        <v>9</v>
      </c>
      <c r="K9" s="1" t="s">
        <v>10</v>
      </c>
      <c r="N9" s="5"/>
      <c r="O9" s="5"/>
    </row>
    <row r="10" s="1" customFormat="1" spans="2:15">
      <c r="B10" s="6" t="s">
        <v>11</v>
      </c>
      <c r="C10" s="1" t="s">
        <v>12</v>
      </c>
      <c r="J10" s="1" t="s">
        <v>9</v>
      </c>
      <c r="K10" s="41" t="s">
        <v>13</v>
      </c>
      <c r="N10" s="5"/>
      <c r="O10" s="5"/>
    </row>
    <row r="11" s="1" customFormat="1" spans="2:14">
      <c r="B11" s="6" t="s">
        <v>14</v>
      </c>
      <c r="C11" s="1" t="s">
        <v>15</v>
      </c>
      <c r="J11" s="1" t="s">
        <v>9</v>
      </c>
      <c r="K11" s="1" t="s">
        <v>16</v>
      </c>
      <c r="M11" s="1" t="s">
        <v>17</v>
      </c>
      <c r="N11" s="5" t="s">
        <v>18</v>
      </c>
    </row>
    <row r="12" s="1" customFormat="1" ht="17.1" customHeight="1" spans="2:14">
      <c r="B12" s="6"/>
      <c r="M12" s="5"/>
      <c r="N12" s="5"/>
    </row>
    <row r="13" s="2" customFormat="1" spans="1:24">
      <c r="A13" s="2" t="s">
        <v>19</v>
      </c>
      <c r="B13" s="15" t="s">
        <v>20</v>
      </c>
      <c r="M13" s="14"/>
      <c r="N13" s="14"/>
      <c r="U13" s="14"/>
      <c r="V13" s="14"/>
      <c r="W13" s="14"/>
      <c r="X13" s="14"/>
    </row>
    <row r="14" s="1" customFormat="1" spans="2:24">
      <c r="B14" s="6" t="s">
        <v>7</v>
      </c>
      <c r="C14" s="1" t="s">
        <v>21</v>
      </c>
      <c r="J14" s="1" t="s">
        <v>9</v>
      </c>
      <c r="K14" s="1" t="s">
        <v>22</v>
      </c>
      <c r="M14" s="5"/>
      <c r="N14" s="5"/>
      <c r="U14" s="5"/>
      <c r="V14" s="5"/>
      <c r="W14" s="5"/>
      <c r="X14" s="5"/>
    </row>
    <row r="15" s="1" customFormat="1" spans="2:24">
      <c r="B15" s="6" t="s">
        <v>11</v>
      </c>
      <c r="C15" s="1" t="s">
        <v>23</v>
      </c>
      <c r="J15" s="1" t="s">
        <v>9</v>
      </c>
      <c r="K15" s="1" t="s">
        <v>24</v>
      </c>
      <c r="M15" s="5"/>
      <c r="N15" s="5"/>
      <c r="U15" s="5"/>
      <c r="V15" s="5"/>
      <c r="W15" s="5"/>
      <c r="X15" s="5"/>
    </row>
    <row r="16" s="1" customFormat="1" spans="2:24">
      <c r="B16" s="6" t="s">
        <v>14</v>
      </c>
      <c r="C16" s="1" t="s">
        <v>25</v>
      </c>
      <c r="J16" s="1" t="s">
        <v>9</v>
      </c>
      <c r="M16" s="5"/>
      <c r="N16" s="5"/>
      <c r="U16" s="5"/>
      <c r="V16" s="5"/>
      <c r="W16" s="5"/>
      <c r="X16" s="5"/>
    </row>
    <row r="17" s="3" customFormat="1" spans="2:24">
      <c r="B17" s="182" t="s">
        <v>26</v>
      </c>
      <c r="C17" s="4" t="s">
        <v>27</v>
      </c>
      <c r="E17" s="38"/>
      <c r="F17" s="38"/>
      <c r="G17" s="38"/>
      <c r="H17" s="39"/>
      <c r="J17" s="1" t="s">
        <v>9</v>
      </c>
      <c r="K17" s="42" t="s">
        <v>28</v>
      </c>
      <c r="L17" s="4" t="s">
        <v>29</v>
      </c>
      <c r="N17" s="43"/>
      <c r="O17" s="4"/>
      <c r="P17" s="58"/>
      <c r="Q17" s="58"/>
      <c r="R17" s="58"/>
      <c r="S17" s="42"/>
      <c r="T17" s="38"/>
      <c r="U17" s="38"/>
      <c r="V17" s="77"/>
      <c r="W17" s="38"/>
      <c r="X17" s="38"/>
    </row>
    <row r="18" s="3" customFormat="1" spans="6:24">
      <c r="F18" s="38"/>
      <c r="G18" s="38"/>
      <c r="H18" s="39"/>
      <c r="J18" s="43"/>
      <c r="K18" s="42"/>
      <c r="L18" s="4" t="s">
        <v>30</v>
      </c>
      <c r="N18" s="43"/>
      <c r="O18" s="4"/>
      <c r="P18" s="58"/>
      <c r="Q18" s="58"/>
      <c r="R18" s="58"/>
      <c r="S18" s="42" t="s">
        <v>31</v>
      </c>
      <c r="T18" s="43"/>
      <c r="U18" s="43"/>
      <c r="V18" s="42" t="s">
        <v>32</v>
      </c>
      <c r="W18" s="43"/>
      <c r="X18" s="43"/>
    </row>
    <row r="19" s="3" customFormat="1" spans="5:24">
      <c r="E19" s="4"/>
      <c r="G19" s="38"/>
      <c r="H19" s="39"/>
      <c r="J19" s="43"/>
      <c r="K19" s="42" t="s">
        <v>28</v>
      </c>
      <c r="L19" s="44" t="s">
        <v>33</v>
      </c>
      <c r="N19" s="43"/>
      <c r="O19" s="4"/>
      <c r="P19" s="58"/>
      <c r="Q19" s="58"/>
      <c r="R19" s="58"/>
      <c r="S19" s="42"/>
      <c r="T19" s="43"/>
      <c r="U19" s="43"/>
      <c r="V19" s="49"/>
      <c r="W19" s="43"/>
      <c r="X19" s="43"/>
    </row>
    <row r="20" s="1" customFormat="1" ht="17.1" customHeight="1" spans="2:24">
      <c r="B20" s="6"/>
      <c r="M20" s="5"/>
      <c r="N20" s="5"/>
      <c r="U20" s="5"/>
      <c r="V20" s="5"/>
      <c r="W20" s="5"/>
      <c r="X20" s="5"/>
    </row>
    <row r="21" s="1" customFormat="1" spans="1:20">
      <c r="A21" s="2" t="s">
        <v>34</v>
      </c>
      <c r="B21" s="15" t="s">
        <v>35</v>
      </c>
      <c r="T21" s="5"/>
    </row>
    <row r="22" s="1" customFormat="1" spans="2:24">
      <c r="B22" s="16" t="s">
        <v>36</v>
      </c>
      <c r="C22" s="17" t="s">
        <v>37</v>
      </c>
      <c r="D22" s="17"/>
      <c r="E22" s="17"/>
      <c r="F22" s="17"/>
      <c r="G22" s="17"/>
      <c r="H22" s="17"/>
      <c r="I22" s="17"/>
      <c r="J22" s="17"/>
      <c r="K22" s="17" t="s">
        <v>21</v>
      </c>
      <c r="L22" s="17"/>
      <c r="M22" s="17"/>
      <c r="N22" s="17"/>
      <c r="O22" s="17"/>
      <c r="P22" s="17" t="s">
        <v>38</v>
      </c>
      <c r="Q22" s="17"/>
      <c r="R22" s="17"/>
      <c r="S22" s="17"/>
      <c r="T22" s="17" t="s">
        <v>39</v>
      </c>
      <c r="U22" s="17"/>
      <c r="V22" s="17"/>
      <c r="W22" s="17"/>
      <c r="X22" s="17"/>
    </row>
    <row r="23" s="1" customFormat="1" spans="2:24">
      <c r="B23" s="18">
        <v>1</v>
      </c>
      <c r="C23" s="19" t="s">
        <v>40</v>
      </c>
      <c r="D23" s="19"/>
      <c r="E23" s="19"/>
      <c r="F23" s="19"/>
      <c r="G23" s="19"/>
      <c r="H23" s="19"/>
      <c r="I23" s="19"/>
      <c r="J23" s="19"/>
      <c r="K23" s="45" t="s">
        <v>41</v>
      </c>
      <c r="L23" s="46"/>
      <c r="M23" s="46"/>
      <c r="N23" s="46"/>
      <c r="O23" s="46"/>
      <c r="P23" s="45" t="s">
        <v>42</v>
      </c>
      <c r="Q23" s="46"/>
      <c r="R23" s="46"/>
      <c r="S23" s="46"/>
      <c r="T23" s="60"/>
      <c r="U23" s="59"/>
      <c r="V23" s="59"/>
      <c r="W23" s="59"/>
      <c r="X23" s="71"/>
    </row>
    <row r="24" s="1" customFormat="1" spans="2:24">
      <c r="B24" s="18">
        <f>B23+1</f>
        <v>2</v>
      </c>
      <c r="C24" s="19" t="s">
        <v>43</v>
      </c>
      <c r="D24" s="19"/>
      <c r="E24" s="19"/>
      <c r="F24" s="19"/>
      <c r="G24" s="19"/>
      <c r="H24" s="19"/>
      <c r="I24" s="19"/>
      <c r="J24" s="19"/>
      <c r="K24" s="46"/>
      <c r="L24" s="46"/>
      <c r="M24" s="46"/>
      <c r="N24" s="46"/>
      <c r="O24" s="46"/>
      <c r="P24" s="46"/>
      <c r="Q24" s="46"/>
      <c r="R24" s="46"/>
      <c r="S24" s="46"/>
      <c r="T24" s="60"/>
      <c r="U24" s="59"/>
      <c r="V24" s="59"/>
      <c r="W24" s="59"/>
      <c r="X24" s="71"/>
    </row>
    <row r="25" s="1" customFormat="1" spans="2:24">
      <c r="B25" s="18">
        <f>B24+1</f>
        <v>3</v>
      </c>
      <c r="C25" s="19" t="s">
        <v>44</v>
      </c>
      <c r="D25" s="19"/>
      <c r="E25" s="19"/>
      <c r="F25" s="19"/>
      <c r="G25" s="19"/>
      <c r="H25" s="19"/>
      <c r="I25" s="19"/>
      <c r="J25" s="19"/>
      <c r="K25" s="46"/>
      <c r="L25" s="46"/>
      <c r="M25" s="46"/>
      <c r="N25" s="46"/>
      <c r="O25" s="46"/>
      <c r="P25" s="46"/>
      <c r="Q25" s="46"/>
      <c r="R25" s="46"/>
      <c r="S25" s="46"/>
      <c r="T25" s="60"/>
      <c r="U25" s="59"/>
      <c r="V25" s="59"/>
      <c r="W25" s="59"/>
      <c r="X25" s="71"/>
    </row>
    <row r="26" s="1" customFormat="1" spans="2:24">
      <c r="B26" s="18">
        <v>4</v>
      </c>
      <c r="C26" s="19" t="s">
        <v>45</v>
      </c>
      <c r="D26" s="19"/>
      <c r="E26" s="19"/>
      <c r="F26" s="19"/>
      <c r="G26" s="19"/>
      <c r="H26" s="19"/>
      <c r="I26" s="19"/>
      <c r="J26" s="19"/>
      <c r="K26" s="46"/>
      <c r="L26" s="46"/>
      <c r="M26" s="46"/>
      <c r="N26" s="46"/>
      <c r="O26" s="46"/>
      <c r="P26" s="46"/>
      <c r="Q26" s="46"/>
      <c r="R26" s="46"/>
      <c r="S26" s="46"/>
      <c r="T26" s="60"/>
      <c r="U26" s="59"/>
      <c r="V26" s="59"/>
      <c r="W26" s="59"/>
      <c r="X26" s="71"/>
    </row>
    <row r="27" s="1" customFormat="1" spans="2:24"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="1" customFormat="1" spans="1:14">
      <c r="A28" s="2" t="s">
        <v>46</v>
      </c>
      <c r="B28" s="15" t="s">
        <v>47</v>
      </c>
      <c r="M28" s="5"/>
      <c r="N28" s="5"/>
    </row>
    <row r="29" s="1" customFormat="1" spans="2:24">
      <c r="B29" s="16" t="s">
        <v>36</v>
      </c>
      <c r="C29" s="17" t="s">
        <v>48</v>
      </c>
      <c r="D29" s="17"/>
      <c r="E29" s="17"/>
      <c r="F29" s="17"/>
      <c r="G29" s="17"/>
      <c r="H29" s="17"/>
      <c r="I29" s="17"/>
      <c r="J29" s="17"/>
      <c r="K29" s="17" t="s">
        <v>49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="1" customFormat="1" spans="2:24">
      <c r="B30" s="18">
        <v>1</v>
      </c>
      <c r="C30" s="19" t="s">
        <v>50</v>
      </c>
      <c r="D30" s="19"/>
      <c r="E30" s="19"/>
      <c r="F30" s="19"/>
      <c r="G30" s="19"/>
      <c r="H30" s="19"/>
      <c r="I30" s="19"/>
      <c r="J30" s="19"/>
      <c r="K30" s="47" t="s">
        <v>51</v>
      </c>
      <c r="L30" s="48"/>
      <c r="M30" s="48" t="s">
        <v>9</v>
      </c>
      <c r="N30" s="59"/>
      <c r="O30" s="59"/>
      <c r="P30" s="48" t="s">
        <v>52</v>
      </c>
      <c r="Q30" s="48"/>
      <c r="R30" s="47" t="s">
        <v>53</v>
      </c>
      <c r="S30" s="48"/>
      <c r="T30" s="48" t="s">
        <v>9</v>
      </c>
      <c r="U30" s="59"/>
      <c r="V30" s="59"/>
      <c r="W30" s="48" t="s">
        <v>52</v>
      </c>
      <c r="X30" s="78"/>
    </row>
    <row r="31" s="1" customFormat="1" spans="2:24">
      <c r="B31" s="18">
        <f>B30+1</f>
        <v>2</v>
      </c>
      <c r="C31" s="19" t="s">
        <v>54</v>
      </c>
      <c r="D31" s="19"/>
      <c r="E31" s="19"/>
      <c r="F31" s="19"/>
      <c r="G31" s="19"/>
      <c r="H31" s="19"/>
      <c r="I31" s="19"/>
      <c r="J31" s="19"/>
      <c r="K31" s="47" t="s">
        <v>51</v>
      </c>
      <c r="L31" s="48"/>
      <c r="M31" s="48" t="s">
        <v>9</v>
      </c>
      <c r="N31" s="59"/>
      <c r="O31" s="59"/>
      <c r="P31" s="48" t="s">
        <v>55</v>
      </c>
      <c r="Q31" s="48"/>
      <c r="R31" s="47" t="s">
        <v>53</v>
      </c>
      <c r="S31" s="48"/>
      <c r="T31" s="48" t="s">
        <v>9</v>
      </c>
      <c r="U31" s="59"/>
      <c r="V31" s="59"/>
      <c r="W31" s="48" t="s">
        <v>55</v>
      </c>
      <c r="X31" s="78"/>
    </row>
    <row r="32" s="1" customFormat="1" spans="2:20">
      <c r="B32" s="6"/>
      <c r="T32" s="5"/>
    </row>
    <row r="33" s="1" customFormat="1" spans="1:20">
      <c r="A33" s="2" t="s">
        <v>56</v>
      </c>
      <c r="B33" s="15" t="s">
        <v>57</v>
      </c>
      <c r="T33" s="5"/>
    </row>
    <row r="34" s="1" customFormat="1" spans="1:15">
      <c r="A34" s="2"/>
      <c r="B34" s="183" t="s">
        <v>7</v>
      </c>
      <c r="C34" s="1" t="s">
        <v>58</v>
      </c>
      <c r="O34" s="5"/>
    </row>
    <row r="35" s="1" customFormat="1" spans="2:19">
      <c r="B35" s="6"/>
      <c r="C35" s="1" t="s">
        <v>59</v>
      </c>
      <c r="I35" s="1" t="s">
        <v>9</v>
      </c>
      <c r="J35" s="39" t="s">
        <v>60</v>
      </c>
      <c r="K35" s="49" t="s">
        <v>61</v>
      </c>
      <c r="L35" s="49"/>
      <c r="N35" s="39" t="s">
        <v>60</v>
      </c>
      <c r="O35" s="49" t="s">
        <v>62</v>
      </c>
      <c r="R35" s="39" t="s">
        <v>60</v>
      </c>
      <c r="S35" s="67" t="s">
        <v>63</v>
      </c>
    </row>
    <row r="36" s="1" customFormat="1" spans="2:26">
      <c r="B36" s="6"/>
      <c r="C36" s="1" t="s">
        <v>64</v>
      </c>
      <c r="I36" s="1" t="s">
        <v>9</v>
      </c>
      <c r="J36" s="39" t="s">
        <v>60</v>
      </c>
      <c r="K36" s="49" t="s">
        <v>65</v>
      </c>
      <c r="L36" s="49"/>
      <c r="N36" s="39" t="s">
        <v>60</v>
      </c>
      <c r="O36" s="49" t="s">
        <v>66</v>
      </c>
      <c r="R36" s="39" t="s">
        <v>60</v>
      </c>
      <c r="S36" s="1" t="s">
        <v>67</v>
      </c>
      <c r="Z36" s="3"/>
    </row>
    <row r="37" s="1" customFormat="1" ht="15.95" customHeight="1" spans="2:24">
      <c r="B37" s="21" t="s">
        <v>36</v>
      </c>
      <c r="C37" s="22" t="s">
        <v>48</v>
      </c>
      <c r="D37" s="23"/>
      <c r="E37" s="23"/>
      <c r="F37" s="23"/>
      <c r="G37" s="23"/>
      <c r="H37" s="40"/>
      <c r="I37" s="22" t="s">
        <v>68</v>
      </c>
      <c r="J37" s="23"/>
      <c r="K37" s="23"/>
      <c r="L37" s="40"/>
      <c r="M37" s="22" t="s">
        <v>69</v>
      </c>
      <c r="N37" s="23"/>
      <c r="O37" s="23"/>
      <c r="P37" s="23"/>
      <c r="Q37" s="23"/>
      <c r="R37" s="23"/>
      <c r="S37" s="40"/>
      <c r="T37" s="68" t="s">
        <v>70</v>
      </c>
      <c r="U37" s="79"/>
      <c r="V37" s="79"/>
      <c r="W37" s="79"/>
      <c r="X37" s="80"/>
    </row>
    <row r="38" s="1" customFormat="1" ht="15" customHeight="1" spans="2:24">
      <c r="B38" s="18">
        <v>1</v>
      </c>
      <c r="C38" s="24" t="s">
        <v>71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81"/>
    </row>
    <row r="39" s="1" customFormat="1" ht="15" customHeight="1" spans="2:24">
      <c r="B39" s="19"/>
      <c r="C39" s="26" t="s">
        <v>72</v>
      </c>
      <c r="D39" s="27"/>
      <c r="E39" s="27"/>
      <c r="F39" s="27"/>
      <c r="G39" s="27"/>
      <c r="H39" s="27"/>
      <c r="I39" s="50"/>
      <c r="J39" s="50"/>
      <c r="K39" s="29" t="s">
        <v>73</v>
      </c>
      <c r="L39" s="51"/>
      <c r="M39" s="28" t="s">
        <v>74</v>
      </c>
      <c r="N39" s="29"/>
      <c r="O39" s="29"/>
      <c r="P39" s="29"/>
      <c r="Q39" s="29"/>
      <c r="R39" s="29" t="s">
        <v>73</v>
      </c>
      <c r="S39" s="51"/>
      <c r="T39" s="69" t="s">
        <v>75</v>
      </c>
      <c r="U39" s="70"/>
      <c r="V39" s="70" t="s">
        <v>76</v>
      </c>
      <c r="W39" s="70"/>
      <c r="X39" s="70"/>
    </row>
    <row r="40" s="1" customFormat="1" ht="15" customHeight="1" spans="2:24">
      <c r="B40" s="19"/>
      <c r="C40" s="26" t="s">
        <v>77</v>
      </c>
      <c r="D40" s="27"/>
      <c r="E40" s="27"/>
      <c r="F40" s="27"/>
      <c r="G40" s="27"/>
      <c r="H40" s="27"/>
      <c r="I40" s="50"/>
      <c r="J40" s="50"/>
      <c r="K40" s="29" t="s">
        <v>73</v>
      </c>
      <c r="L40" s="51"/>
      <c r="M40" s="28" t="s">
        <v>74</v>
      </c>
      <c r="N40" s="29"/>
      <c r="O40" s="29"/>
      <c r="P40" s="29"/>
      <c r="Q40" s="29"/>
      <c r="R40" s="29" t="s">
        <v>73</v>
      </c>
      <c r="S40" s="51"/>
      <c r="T40" s="70" t="s">
        <v>75</v>
      </c>
      <c r="U40" s="70"/>
      <c r="V40" s="70" t="s">
        <v>76</v>
      </c>
      <c r="W40" s="70"/>
      <c r="X40" s="70"/>
    </row>
    <row r="41" s="1" customFormat="1" ht="15" customHeight="1" spans="2:24">
      <c r="B41" s="19"/>
      <c r="C41" s="26" t="s">
        <v>78</v>
      </c>
      <c r="D41" s="27"/>
      <c r="E41" s="27"/>
      <c r="F41" s="27"/>
      <c r="G41" s="27"/>
      <c r="H41" s="27"/>
      <c r="I41" s="50"/>
      <c r="J41" s="50"/>
      <c r="K41" s="29" t="s">
        <v>73</v>
      </c>
      <c r="L41" s="51"/>
      <c r="M41" s="28" t="s">
        <v>79</v>
      </c>
      <c r="N41" s="29"/>
      <c r="O41" s="29"/>
      <c r="P41" s="29"/>
      <c r="Q41" s="29"/>
      <c r="R41" s="29" t="s">
        <v>73</v>
      </c>
      <c r="S41" s="51"/>
      <c r="T41" s="70" t="s">
        <v>75</v>
      </c>
      <c r="U41" s="70"/>
      <c r="V41" s="70" t="s">
        <v>76</v>
      </c>
      <c r="W41" s="70"/>
      <c r="X41" s="70"/>
    </row>
    <row r="42" s="1" customFormat="1" ht="15" customHeight="1" spans="2:24">
      <c r="B42" s="19"/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51"/>
    </row>
    <row r="43" s="1" customFormat="1" ht="15" customHeight="1" spans="2:24">
      <c r="B43" s="184" t="s">
        <v>80</v>
      </c>
      <c r="C43" s="31" t="s">
        <v>81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="1" customFormat="1" ht="15" customHeight="1" spans="2:24">
      <c r="B44" s="19"/>
      <c r="C44" s="26" t="s">
        <v>82</v>
      </c>
      <c r="D44" s="27"/>
      <c r="E44" s="27"/>
      <c r="F44" s="27"/>
      <c r="G44" s="27"/>
      <c r="H44" s="27"/>
      <c r="I44" s="50"/>
      <c r="J44" s="50"/>
      <c r="K44" s="52" t="s">
        <v>83</v>
      </c>
      <c r="L44" s="53"/>
      <c r="M44" s="60">
        <v>0.2</v>
      </c>
      <c r="N44" s="59"/>
      <c r="O44" s="59"/>
      <c r="P44" s="59"/>
      <c r="Q44" s="59"/>
      <c r="R44" s="52" t="s">
        <v>83</v>
      </c>
      <c r="S44" s="53"/>
      <c r="T44" s="70" t="s">
        <v>75</v>
      </c>
      <c r="U44" s="70"/>
      <c r="V44" s="70" t="s">
        <v>76</v>
      </c>
      <c r="W44" s="70"/>
      <c r="X44" s="70"/>
    </row>
    <row r="45" s="1" customFormat="1" ht="15" customHeight="1" spans="2:24">
      <c r="B45" s="19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51"/>
    </row>
    <row r="46" s="1" customFormat="1" ht="15" customHeight="1" spans="2:24">
      <c r="B46" s="185" t="s">
        <v>84</v>
      </c>
      <c r="C46" s="26" t="s">
        <v>85</v>
      </c>
      <c r="D46" s="27"/>
      <c r="E46" s="27"/>
      <c r="F46" s="27"/>
      <c r="G46" s="27"/>
      <c r="H46" s="27"/>
      <c r="I46" s="50"/>
      <c r="J46" s="50"/>
      <c r="K46" s="54" t="s">
        <v>86</v>
      </c>
      <c r="L46" s="54"/>
      <c r="M46" s="60"/>
      <c r="N46" s="59"/>
      <c r="O46" s="59"/>
      <c r="P46" s="59"/>
      <c r="Q46" s="59"/>
      <c r="R46" s="59"/>
      <c r="S46" s="71"/>
      <c r="T46" s="70" t="s">
        <v>75</v>
      </c>
      <c r="U46" s="70"/>
      <c r="V46" s="70" t="s">
        <v>76</v>
      </c>
      <c r="W46" s="70"/>
      <c r="X46" s="70"/>
    </row>
    <row r="47" s="1" customFormat="1" ht="15" customHeight="1" spans="2:24">
      <c r="B47" s="19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51"/>
    </row>
    <row r="48" s="1" customFormat="1" ht="15" customHeight="1" spans="2:24">
      <c r="B48" s="185" t="s">
        <v>87</v>
      </c>
      <c r="C48" s="31" t="s">
        <v>88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="1" customFormat="1" ht="15" customHeight="1" spans="2:24">
      <c r="B49" s="19"/>
      <c r="C49" s="26" t="s">
        <v>89</v>
      </c>
      <c r="D49" s="27"/>
      <c r="E49" s="27"/>
      <c r="F49" s="27"/>
      <c r="G49" s="27"/>
      <c r="H49" s="27"/>
      <c r="I49" s="50"/>
      <c r="J49" s="50"/>
      <c r="K49" s="54" t="s">
        <v>90</v>
      </c>
      <c r="L49" s="55"/>
      <c r="M49" s="61" t="s">
        <v>91</v>
      </c>
      <c r="N49" s="62"/>
      <c r="O49" s="63">
        <v>2</v>
      </c>
      <c r="P49" s="63"/>
      <c r="Q49" s="63"/>
      <c r="R49" s="54" t="s">
        <v>92</v>
      </c>
      <c r="S49" s="55"/>
      <c r="T49" s="70" t="s">
        <v>75</v>
      </c>
      <c r="U49" s="70"/>
      <c r="V49" s="70" t="s">
        <v>76</v>
      </c>
      <c r="W49" s="70"/>
      <c r="X49" s="70"/>
    </row>
    <row r="50" s="1" customFormat="1" ht="15" customHeight="1" spans="2:24">
      <c r="B50" s="19"/>
      <c r="C50" s="26" t="s">
        <v>93</v>
      </c>
      <c r="D50" s="27"/>
      <c r="E50" s="27"/>
      <c r="F50" s="27"/>
      <c r="G50" s="27"/>
      <c r="H50" s="27"/>
      <c r="I50" s="50"/>
      <c r="J50" s="50"/>
      <c r="K50" s="54" t="s">
        <v>90</v>
      </c>
      <c r="L50" s="55"/>
      <c r="M50" s="61" t="s">
        <v>91</v>
      </c>
      <c r="N50" s="62"/>
      <c r="O50" s="64">
        <v>7</v>
      </c>
      <c r="P50" s="64"/>
      <c r="Q50" s="64"/>
      <c r="R50" s="54" t="s">
        <v>92</v>
      </c>
      <c r="S50" s="55"/>
      <c r="T50" s="70" t="s">
        <v>75</v>
      </c>
      <c r="U50" s="70"/>
      <c r="V50" s="70" t="s">
        <v>76</v>
      </c>
      <c r="W50" s="70"/>
      <c r="X50" s="70"/>
    </row>
    <row r="51" s="1" customFormat="1" ht="15" customHeight="1" spans="2:24">
      <c r="B51" s="19"/>
      <c r="C51" s="32" t="s">
        <v>94</v>
      </c>
      <c r="D51" s="33"/>
      <c r="E51" s="33"/>
      <c r="F51" s="33"/>
      <c r="G51" s="33"/>
      <c r="H51" s="33"/>
      <c r="I51" s="50"/>
      <c r="J51" s="50"/>
      <c r="K51" s="54" t="s">
        <v>90</v>
      </c>
      <c r="L51" s="55"/>
      <c r="M51" s="61" t="s">
        <v>91</v>
      </c>
      <c r="N51" s="62"/>
      <c r="O51" s="65">
        <v>70</v>
      </c>
      <c r="P51" s="65"/>
      <c r="Q51" s="65"/>
      <c r="R51" s="54" t="s">
        <v>92</v>
      </c>
      <c r="S51" s="55"/>
      <c r="T51" s="70" t="s">
        <v>75</v>
      </c>
      <c r="U51" s="70"/>
      <c r="V51" s="70" t="s">
        <v>76</v>
      </c>
      <c r="W51" s="70"/>
      <c r="X51" s="70"/>
    </row>
    <row r="52" s="1" customFormat="1" ht="15" customHeight="1" spans="2:24">
      <c r="B52" s="19"/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51"/>
    </row>
    <row r="53" s="1" customFormat="1" ht="15" customHeight="1" spans="2:24">
      <c r="B53" s="185" t="s">
        <v>95</v>
      </c>
      <c r="C53" s="34" t="s">
        <v>96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="1" customFormat="1" ht="15" customHeight="1" spans="2:24">
      <c r="B54" s="19"/>
      <c r="C54" s="18" t="s">
        <v>64</v>
      </c>
      <c r="D54" s="35"/>
      <c r="E54" s="35"/>
      <c r="F54" s="35"/>
      <c r="G54" s="35"/>
      <c r="H54" s="35"/>
      <c r="I54" s="35"/>
      <c r="J54" s="35"/>
      <c r="K54" s="35"/>
      <c r="L54" s="56"/>
      <c r="M54" s="46" t="s">
        <v>65</v>
      </c>
      <c r="N54" s="46"/>
      <c r="O54" s="46" t="s">
        <v>66</v>
      </c>
      <c r="P54" s="46"/>
      <c r="Q54" s="60" t="s">
        <v>67</v>
      </c>
      <c r="R54" s="59"/>
      <c r="S54" s="72"/>
      <c r="T54" s="54"/>
      <c r="U54" s="54"/>
      <c r="V54" s="54"/>
      <c r="W54" s="54"/>
      <c r="X54" s="55"/>
    </row>
    <row r="55" s="1" customFormat="1" ht="15" customHeight="1" spans="2:24">
      <c r="B55" s="19"/>
      <c r="C55" s="32" t="s">
        <v>97</v>
      </c>
      <c r="D55" s="33"/>
      <c r="E55" s="33"/>
      <c r="F55" s="33"/>
      <c r="G55" s="33"/>
      <c r="H55" s="33"/>
      <c r="I55" s="50"/>
      <c r="J55" s="50"/>
      <c r="K55" s="29" t="s">
        <v>98</v>
      </c>
      <c r="L55" s="51"/>
      <c r="M55" s="66">
        <v>500</v>
      </c>
      <c r="N55" s="66"/>
      <c r="O55" s="66">
        <v>500</v>
      </c>
      <c r="P55" s="66"/>
      <c r="Q55" s="73">
        <v>500</v>
      </c>
      <c r="R55" s="74"/>
      <c r="S55" s="51" t="s">
        <v>98</v>
      </c>
      <c r="T55" s="70" t="s">
        <v>75</v>
      </c>
      <c r="U55" s="70"/>
      <c r="V55" s="70" t="s">
        <v>76</v>
      </c>
      <c r="W55" s="70"/>
      <c r="X55" s="70"/>
    </row>
    <row r="56" s="1" customFormat="1" ht="15" customHeight="1" spans="2:24">
      <c r="B56" s="19"/>
      <c r="C56" s="32" t="s">
        <v>99</v>
      </c>
      <c r="D56" s="33"/>
      <c r="E56" s="33"/>
      <c r="F56" s="33"/>
      <c r="G56" s="33"/>
      <c r="H56" s="33"/>
      <c r="I56" s="50"/>
      <c r="J56" s="50"/>
      <c r="K56" s="29" t="s">
        <v>98</v>
      </c>
      <c r="L56" s="51"/>
      <c r="M56" s="66">
        <v>1000</v>
      </c>
      <c r="N56" s="66"/>
      <c r="O56" s="66">
        <v>1000</v>
      </c>
      <c r="P56" s="66"/>
      <c r="Q56" s="73">
        <v>1000</v>
      </c>
      <c r="R56" s="74"/>
      <c r="S56" s="51" t="s">
        <v>98</v>
      </c>
      <c r="T56" s="70" t="s">
        <v>75</v>
      </c>
      <c r="U56" s="70"/>
      <c r="V56" s="70" t="s">
        <v>76</v>
      </c>
      <c r="W56" s="70"/>
      <c r="X56" s="70"/>
    </row>
    <row r="57" s="1" customFormat="1" ht="15" customHeight="1" spans="2:24">
      <c r="B57" s="19"/>
      <c r="C57" s="32" t="s">
        <v>100</v>
      </c>
      <c r="D57" s="33"/>
      <c r="E57" s="33"/>
      <c r="F57" s="33"/>
      <c r="G57" s="33"/>
      <c r="H57" s="33"/>
      <c r="I57" s="50"/>
      <c r="J57" s="50"/>
      <c r="K57" s="29" t="s">
        <v>98</v>
      </c>
      <c r="L57" s="51"/>
      <c r="M57" s="66">
        <v>500</v>
      </c>
      <c r="N57" s="66"/>
      <c r="O57" s="66">
        <v>500</v>
      </c>
      <c r="P57" s="66"/>
      <c r="Q57" s="73">
        <v>500</v>
      </c>
      <c r="R57" s="74"/>
      <c r="S57" s="51" t="s">
        <v>98</v>
      </c>
      <c r="T57" s="70" t="s">
        <v>75</v>
      </c>
      <c r="U57" s="70"/>
      <c r="V57" s="70" t="s">
        <v>76</v>
      </c>
      <c r="W57" s="70"/>
      <c r="X57" s="70"/>
    </row>
    <row r="58" s="1" customFormat="1" ht="15" customHeight="1" spans="2:24">
      <c r="B58" s="19"/>
      <c r="C58" s="32" t="s">
        <v>101</v>
      </c>
      <c r="D58" s="33"/>
      <c r="E58" s="33"/>
      <c r="F58" s="33"/>
      <c r="G58" s="33"/>
      <c r="H58" s="33"/>
      <c r="I58" s="50"/>
      <c r="J58" s="50"/>
      <c r="K58" s="29" t="s">
        <v>98</v>
      </c>
      <c r="L58" s="51"/>
      <c r="M58" s="66">
        <v>1000</v>
      </c>
      <c r="N58" s="66"/>
      <c r="O58" s="66">
        <v>1000</v>
      </c>
      <c r="P58" s="66"/>
      <c r="Q58" s="73">
        <v>1000</v>
      </c>
      <c r="R58" s="74"/>
      <c r="S58" s="51" t="s">
        <v>98</v>
      </c>
      <c r="T58" s="70" t="s">
        <v>75</v>
      </c>
      <c r="U58" s="70"/>
      <c r="V58" s="70" t="s">
        <v>76</v>
      </c>
      <c r="W58" s="70"/>
      <c r="X58" s="70"/>
    </row>
    <row r="59" s="1" customFormat="1" ht="15" customHeight="1" spans="2:24">
      <c r="B59" s="19"/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51"/>
    </row>
    <row r="60" s="1" customFormat="1" ht="15" customHeight="1" spans="2:24">
      <c r="B60" s="185" t="s">
        <v>102</v>
      </c>
      <c r="C60" s="34" t="s">
        <v>103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="1" customFormat="1" ht="15" customHeight="1" spans="2:24">
      <c r="B61" s="19"/>
      <c r="C61" s="18" t="s">
        <v>64</v>
      </c>
      <c r="D61" s="35"/>
      <c r="E61" s="35"/>
      <c r="F61" s="35"/>
      <c r="G61" s="35"/>
      <c r="H61" s="35"/>
      <c r="I61" s="35"/>
      <c r="J61" s="35"/>
      <c r="K61" s="35"/>
      <c r="L61" s="56"/>
      <c r="M61" s="46" t="s">
        <v>65</v>
      </c>
      <c r="N61" s="46"/>
      <c r="O61" s="46" t="s">
        <v>66</v>
      </c>
      <c r="P61" s="46"/>
      <c r="Q61" s="60" t="s">
        <v>67</v>
      </c>
      <c r="R61" s="59"/>
      <c r="S61" s="75"/>
      <c r="T61" s="76"/>
      <c r="U61" s="76"/>
      <c r="V61" s="76"/>
      <c r="W61" s="76"/>
      <c r="X61" s="82"/>
    </row>
    <row r="62" s="1" customFormat="1" ht="15" customHeight="1" spans="2:24">
      <c r="B62" s="19"/>
      <c r="C62" s="32" t="s">
        <v>104</v>
      </c>
      <c r="D62" s="33"/>
      <c r="E62" s="33"/>
      <c r="F62" s="33"/>
      <c r="G62" s="33"/>
      <c r="H62" s="33"/>
      <c r="I62" s="50"/>
      <c r="J62" s="50"/>
      <c r="K62" s="29" t="s">
        <v>98</v>
      </c>
      <c r="L62" s="51"/>
      <c r="M62" s="66">
        <v>100</v>
      </c>
      <c r="N62" s="66"/>
      <c r="O62" s="66">
        <v>100</v>
      </c>
      <c r="P62" s="66"/>
      <c r="Q62" s="73">
        <v>100</v>
      </c>
      <c r="R62" s="74"/>
      <c r="S62" s="51" t="s">
        <v>98</v>
      </c>
      <c r="T62" s="70" t="s">
        <v>75</v>
      </c>
      <c r="U62" s="70"/>
      <c r="V62" s="70" t="s">
        <v>76</v>
      </c>
      <c r="W62" s="70"/>
      <c r="X62" s="70"/>
    </row>
    <row r="63" s="1" customFormat="1" ht="15" customHeight="1" spans="2:24">
      <c r="B63" s="19"/>
      <c r="C63" s="32" t="s">
        <v>99</v>
      </c>
      <c r="D63" s="33"/>
      <c r="E63" s="33"/>
      <c r="F63" s="33"/>
      <c r="G63" s="33"/>
      <c r="H63" s="33"/>
      <c r="I63" s="50"/>
      <c r="J63" s="50"/>
      <c r="K63" s="29" t="s">
        <v>98</v>
      </c>
      <c r="L63" s="51"/>
      <c r="M63" s="66">
        <v>500</v>
      </c>
      <c r="N63" s="66"/>
      <c r="O63" s="66">
        <v>500</v>
      </c>
      <c r="P63" s="66"/>
      <c r="Q63" s="73">
        <v>500</v>
      </c>
      <c r="R63" s="74"/>
      <c r="S63" s="51" t="s">
        <v>98</v>
      </c>
      <c r="T63" s="70" t="s">
        <v>75</v>
      </c>
      <c r="U63" s="70"/>
      <c r="V63" s="70" t="s">
        <v>76</v>
      </c>
      <c r="W63" s="70"/>
      <c r="X63" s="70"/>
    </row>
    <row r="64" s="1" customFormat="1" ht="15" customHeight="1" spans="2:24">
      <c r="B64" s="19"/>
      <c r="C64" s="32" t="s">
        <v>105</v>
      </c>
      <c r="D64" s="33"/>
      <c r="E64" s="33"/>
      <c r="F64" s="33"/>
      <c r="G64" s="33"/>
      <c r="H64" s="33"/>
      <c r="I64" s="50"/>
      <c r="J64" s="50"/>
      <c r="K64" s="29" t="s">
        <v>98</v>
      </c>
      <c r="L64" s="51"/>
      <c r="M64" s="66">
        <v>500</v>
      </c>
      <c r="N64" s="66"/>
      <c r="O64" s="66">
        <v>500</v>
      </c>
      <c r="P64" s="66"/>
      <c r="Q64" s="73">
        <v>500</v>
      </c>
      <c r="R64" s="74"/>
      <c r="S64" s="51" t="s">
        <v>98</v>
      </c>
      <c r="T64" s="70" t="s">
        <v>75</v>
      </c>
      <c r="U64" s="70"/>
      <c r="V64" s="70" t="s">
        <v>76</v>
      </c>
      <c r="W64" s="70"/>
      <c r="X64" s="70"/>
    </row>
    <row r="65" s="1" customFormat="1" ht="15" customHeight="1" spans="2:24">
      <c r="B65" s="19"/>
      <c r="C65" s="32" t="s">
        <v>106</v>
      </c>
      <c r="D65" s="33"/>
      <c r="E65" s="33"/>
      <c r="F65" s="33"/>
      <c r="G65" s="33"/>
      <c r="H65" s="33"/>
      <c r="I65" s="50"/>
      <c r="J65" s="50"/>
      <c r="K65" s="29" t="s">
        <v>98</v>
      </c>
      <c r="L65" s="51"/>
      <c r="M65" s="66">
        <v>100</v>
      </c>
      <c r="N65" s="66"/>
      <c r="O65" s="66">
        <v>100</v>
      </c>
      <c r="P65" s="66"/>
      <c r="Q65" s="73">
        <v>100</v>
      </c>
      <c r="R65" s="74"/>
      <c r="S65" s="51" t="s">
        <v>98</v>
      </c>
      <c r="T65" s="70" t="s">
        <v>75</v>
      </c>
      <c r="U65" s="70"/>
      <c r="V65" s="70" t="s">
        <v>76</v>
      </c>
      <c r="W65" s="70"/>
      <c r="X65" s="70"/>
    </row>
    <row r="66" s="1" customFormat="1" ht="15" customHeight="1" spans="2:24">
      <c r="B66" s="19"/>
      <c r="C66" s="32" t="s">
        <v>107</v>
      </c>
      <c r="D66" s="33"/>
      <c r="E66" s="33"/>
      <c r="F66" s="33"/>
      <c r="G66" s="33"/>
      <c r="H66" s="33"/>
      <c r="I66" s="50"/>
      <c r="J66" s="50"/>
      <c r="K66" s="29" t="s">
        <v>98</v>
      </c>
      <c r="L66" s="51"/>
      <c r="M66" s="66">
        <v>500</v>
      </c>
      <c r="N66" s="66"/>
      <c r="O66" s="66">
        <v>500</v>
      </c>
      <c r="P66" s="66"/>
      <c r="Q66" s="73">
        <v>500</v>
      </c>
      <c r="R66" s="74"/>
      <c r="S66" s="51" t="s">
        <v>98</v>
      </c>
      <c r="T66" s="70" t="s">
        <v>75</v>
      </c>
      <c r="U66" s="70"/>
      <c r="V66" s="70" t="s">
        <v>76</v>
      </c>
      <c r="W66" s="70"/>
      <c r="X66" s="70"/>
    </row>
    <row r="67" s="1" customFormat="1" ht="15" customHeight="1" spans="2:24">
      <c r="B67" s="19"/>
      <c r="C67" s="32" t="s">
        <v>108</v>
      </c>
      <c r="D67" s="33"/>
      <c r="E67" s="33"/>
      <c r="F67" s="33"/>
      <c r="G67" s="33"/>
      <c r="H67" s="33"/>
      <c r="I67" s="50"/>
      <c r="J67" s="50"/>
      <c r="K67" s="29" t="s">
        <v>98</v>
      </c>
      <c r="L67" s="51"/>
      <c r="M67" s="66">
        <v>500</v>
      </c>
      <c r="N67" s="66"/>
      <c r="O67" s="66">
        <v>500</v>
      </c>
      <c r="P67" s="66"/>
      <c r="Q67" s="73">
        <v>500</v>
      </c>
      <c r="R67" s="74"/>
      <c r="S67" s="51" t="s">
        <v>98</v>
      </c>
      <c r="T67" s="70" t="s">
        <v>75</v>
      </c>
      <c r="U67" s="70"/>
      <c r="V67" s="70" t="s">
        <v>76</v>
      </c>
      <c r="W67" s="70"/>
      <c r="X67" s="70"/>
    </row>
    <row r="68" s="1" customFormat="1" ht="15" customHeight="1" spans="2:24">
      <c r="B68" s="19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51"/>
    </row>
    <row r="69" s="1" customFormat="1" ht="15" customHeight="1" spans="2:24">
      <c r="B69" s="19">
        <v>7</v>
      </c>
      <c r="C69" s="31" t="s">
        <v>109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="1" customFormat="1" ht="15" customHeight="1" spans="2:24">
      <c r="B70" s="19"/>
      <c r="C70" s="18" t="s">
        <v>64</v>
      </c>
      <c r="D70" s="35"/>
      <c r="E70" s="35"/>
      <c r="F70" s="35"/>
      <c r="G70" s="35"/>
      <c r="H70" s="35"/>
      <c r="I70" s="35"/>
      <c r="J70" s="35"/>
      <c r="K70" s="35"/>
      <c r="L70" s="56"/>
      <c r="M70" s="46" t="s">
        <v>65</v>
      </c>
      <c r="N70" s="46"/>
      <c r="O70" s="46" t="s">
        <v>66</v>
      </c>
      <c r="P70" s="46"/>
      <c r="Q70" s="60" t="s">
        <v>67</v>
      </c>
      <c r="R70" s="59"/>
      <c r="S70" s="78"/>
      <c r="T70" s="93"/>
      <c r="U70" s="76"/>
      <c r="V70" s="76"/>
      <c r="W70" s="76"/>
      <c r="X70" s="82"/>
    </row>
    <row r="71" s="1" customFormat="1" ht="15" customHeight="1" spans="2:24">
      <c r="B71" s="19"/>
      <c r="C71" s="26" t="s">
        <v>104</v>
      </c>
      <c r="D71" s="27"/>
      <c r="E71" s="27"/>
      <c r="F71" s="27"/>
      <c r="G71" s="27"/>
      <c r="H71" s="27"/>
      <c r="I71" s="50"/>
      <c r="J71" s="50"/>
      <c r="K71" s="29" t="s">
        <v>98</v>
      </c>
      <c r="L71" s="51"/>
      <c r="M71" s="66">
        <v>100</v>
      </c>
      <c r="N71" s="66"/>
      <c r="O71" s="66">
        <v>100</v>
      </c>
      <c r="P71" s="66"/>
      <c r="Q71" s="73">
        <v>10</v>
      </c>
      <c r="R71" s="74"/>
      <c r="S71" s="51" t="s">
        <v>98</v>
      </c>
      <c r="T71" s="70" t="s">
        <v>75</v>
      </c>
      <c r="U71" s="70"/>
      <c r="V71" s="70" t="s">
        <v>76</v>
      </c>
      <c r="W71" s="70"/>
      <c r="X71" s="70"/>
    </row>
    <row r="72" s="1" customFormat="1" ht="15" customHeight="1" spans="2:24">
      <c r="B72" s="19"/>
      <c r="C72" s="26" t="s">
        <v>99</v>
      </c>
      <c r="D72" s="27"/>
      <c r="E72" s="27"/>
      <c r="F72" s="27"/>
      <c r="G72" s="27"/>
      <c r="H72" s="27"/>
      <c r="I72" s="50"/>
      <c r="J72" s="50"/>
      <c r="K72" s="29" t="s">
        <v>98</v>
      </c>
      <c r="L72" s="51"/>
      <c r="M72" s="66">
        <v>500</v>
      </c>
      <c r="N72" s="66"/>
      <c r="O72" s="66">
        <v>500</v>
      </c>
      <c r="P72" s="66"/>
      <c r="Q72" s="73">
        <v>50</v>
      </c>
      <c r="R72" s="74"/>
      <c r="S72" s="51" t="s">
        <v>98</v>
      </c>
      <c r="T72" s="70" t="s">
        <v>75</v>
      </c>
      <c r="U72" s="70"/>
      <c r="V72" s="70" t="s">
        <v>76</v>
      </c>
      <c r="W72" s="70"/>
      <c r="X72" s="70"/>
    </row>
    <row r="73" s="1" customFormat="1" ht="15" customHeight="1" spans="2:24">
      <c r="B73" s="19"/>
      <c r="C73" s="26" t="s">
        <v>105</v>
      </c>
      <c r="D73" s="27"/>
      <c r="E73" s="27"/>
      <c r="F73" s="27"/>
      <c r="G73" s="27"/>
      <c r="H73" s="27"/>
      <c r="I73" s="50"/>
      <c r="J73" s="50"/>
      <c r="K73" s="29" t="s">
        <v>98</v>
      </c>
      <c r="L73" s="51"/>
      <c r="M73" s="66">
        <v>500</v>
      </c>
      <c r="N73" s="66"/>
      <c r="O73" s="66">
        <v>500</v>
      </c>
      <c r="P73" s="66"/>
      <c r="Q73" s="73">
        <v>50</v>
      </c>
      <c r="R73" s="74"/>
      <c r="S73" s="51" t="s">
        <v>98</v>
      </c>
      <c r="T73" s="70" t="s">
        <v>75</v>
      </c>
      <c r="U73" s="70"/>
      <c r="V73" s="70" t="s">
        <v>76</v>
      </c>
      <c r="W73" s="70"/>
      <c r="X73" s="70"/>
    </row>
    <row r="74" s="1" customFormat="1" ht="15" customHeight="1" spans="2:24">
      <c r="B74" s="19"/>
      <c r="C74" s="26" t="s">
        <v>106</v>
      </c>
      <c r="D74" s="27"/>
      <c r="E74" s="27"/>
      <c r="F74" s="27"/>
      <c r="G74" s="27"/>
      <c r="H74" s="27"/>
      <c r="I74" s="50"/>
      <c r="J74" s="50"/>
      <c r="K74" s="29" t="s">
        <v>98</v>
      </c>
      <c r="L74" s="51"/>
      <c r="M74" s="66">
        <v>100</v>
      </c>
      <c r="N74" s="66"/>
      <c r="O74" s="66">
        <v>100</v>
      </c>
      <c r="P74" s="66"/>
      <c r="Q74" s="73">
        <v>10</v>
      </c>
      <c r="R74" s="74"/>
      <c r="S74" s="51" t="s">
        <v>98</v>
      </c>
      <c r="T74" s="70" t="s">
        <v>75</v>
      </c>
      <c r="U74" s="70"/>
      <c r="V74" s="70" t="s">
        <v>76</v>
      </c>
      <c r="W74" s="70"/>
      <c r="X74" s="70"/>
    </row>
    <row r="75" s="1" customFormat="1" ht="15" customHeight="1" spans="2:24">
      <c r="B75" s="19"/>
      <c r="C75" s="26" t="s">
        <v>107</v>
      </c>
      <c r="D75" s="27"/>
      <c r="E75" s="27"/>
      <c r="F75" s="27"/>
      <c r="G75" s="27"/>
      <c r="H75" s="27"/>
      <c r="I75" s="50"/>
      <c r="J75" s="50"/>
      <c r="K75" s="29" t="s">
        <v>98</v>
      </c>
      <c r="L75" s="51"/>
      <c r="M75" s="66">
        <v>500</v>
      </c>
      <c r="N75" s="66"/>
      <c r="O75" s="66">
        <v>500</v>
      </c>
      <c r="P75" s="66"/>
      <c r="Q75" s="73">
        <v>50</v>
      </c>
      <c r="R75" s="74"/>
      <c r="S75" s="51" t="s">
        <v>98</v>
      </c>
      <c r="T75" s="70" t="s">
        <v>75</v>
      </c>
      <c r="U75" s="70"/>
      <c r="V75" s="70" t="s">
        <v>76</v>
      </c>
      <c r="W75" s="70"/>
      <c r="X75" s="70"/>
    </row>
    <row r="76" s="1" customFormat="1" ht="15" customHeight="1" spans="2:24">
      <c r="B76" s="19"/>
      <c r="C76" s="26" t="s">
        <v>108</v>
      </c>
      <c r="D76" s="27"/>
      <c r="E76" s="27"/>
      <c r="F76" s="27"/>
      <c r="G76" s="27"/>
      <c r="H76" s="27"/>
      <c r="I76" s="50"/>
      <c r="J76" s="50"/>
      <c r="K76" s="29" t="s">
        <v>98</v>
      </c>
      <c r="L76" s="51"/>
      <c r="M76" s="66">
        <v>500</v>
      </c>
      <c r="N76" s="66"/>
      <c r="O76" s="66">
        <v>500</v>
      </c>
      <c r="P76" s="66"/>
      <c r="Q76" s="73">
        <v>50</v>
      </c>
      <c r="R76" s="74"/>
      <c r="S76" s="51" t="s">
        <v>98</v>
      </c>
      <c r="T76" s="70" t="s">
        <v>75</v>
      </c>
      <c r="U76" s="70"/>
      <c r="V76" s="70" t="s">
        <v>76</v>
      </c>
      <c r="W76" s="70"/>
      <c r="X76" s="70"/>
    </row>
    <row r="77" s="1" customFormat="1" ht="15" customHeight="1" spans="2:24">
      <c r="B77" s="4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3"/>
      <c r="Q77" s="3"/>
      <c r="R77" s="3"/>
      <c r="S77" s="3"/>
      <c r="T77" s="94"/>
      <c r="U77" s="38"/>
      <c r="V77" s="38"/>
      <c r="W77" s="3"/>
      <c r="X77" s="3"/>
    </row>
    <row r="78" s="2" customFormat="1" spans="2:20">
      <c r="B78" s="186" t="s">
        <v>11</v>
      </c>
      <c r="C78" s="2" t="s">
        <v>110</v>
      </c>
      <c r="T78" s="14"/>
    </row>
    <row r="79" s="1" customFormat="1" spans="1:20">
      <c r="A79" s="2"/>
      <c r="C79" s="187" t="s">
        <v>111</v>
      </c>
      <c r="D79" s="1" t="s">
        <v>112</v>
      </c>
      <c r="T79" s="5"/>
    </row>
    <row r="80" s="1" customFormat="1" ht="15" customHeight="1" spans="1:22">
      <c r="A80" s="2"/>
      <c r="D80" s="187" t="s">
        <v>113</v>
      </c>
      <c r="E80" s="1" t="s">
        <v>114</v>
      </c>
      <c r="S80" s="95"/>
      <c r="V80" s="95"/>
    </row>
    <row r="81" s="1" customFormat="1" spans="1:23">
      <c r="A81" s="2"/>
      <c r="D81" s="84"/>
      <c r="E81" s="1" t="s">
        <v>115</v>
      </c>
      <c r="F81" s="1" t="s">
        <v>116</v>
      </c>
      <c r="S81" s="95" t="s">
        <v>28</v>
      </c>
      <c r="T81" s="1" t="s">
        <v>117</v>
      </c>
      <c r="V81" s="95" t="s">
        <v>60</v>
      </c>
      <c r="W81" s="1" t="s">
        <v>118</v>
      </c>
    </row>
    <row r="82" s="1" customFormat="1" spans="1:23">
      <c r="A82" s="2"/>
      <c r="D82" s="84"/>
      <c r="E82" s="1" t="s">
        <v>119</v>
      </c>
      <c r="F82" s="1" t="s">
        <v>120</v>
      </c>
      <c r="S82" s="95" t="s">
        <v>60</v>
      </c>
      <c r="T82" s="1" t="s">
        <v>117</v>
      </c>
      <c r="V82" s="95" t="s">
        <v>28</v>
      </c>
      <c r="W82" s="1" t="s">
        <v>118</v>
      </c>
    </row>
    <row r="83" s="1" customFormat="1" spans="1:23">
      <c r="A83" s="2"/>
      <c r="D83" s="84"/>
      <c r="E83" s="1" t="s">
        <v>121</v>
      </c>
      <c r="F83" s="85" t="s">
        <v>122</v>
      </c>
      <c r="S83" s="95" t="s">
        <v>28</v>
      </c>
      <c r="T83" s="1" t="s">
        <v>117</v>
      </c>
      <c r="V83" s="95" t="s">
        <v>60</v>
      </c>
      <c r="W83" s="1" t="s">
        <v>118</v>
      </c>
    </row>
    <row r="84" s="1" customFormat="1" spans="1:24">
      <c r="A84" s="2"/>
      <c r="D84" s="84"/>
      <c r="E84" s="85" t="s">
        <v>123</v>
      </c>
      <c r="F84" s="85" t="s">
        <v>124</v>
      </c>
      <c r="S84" s="95" t="s">
        <v>28</v>
      </c>
      <c r="T84" s="1" t="s">
        <v>117</v>
      </c>
      <c r="V84" s="95" t="s">
        <v>60</v>
      </c>
      <c r="W84" s="1" t="s">
        <v>118</v>
      </c>
      <c r="X84" s="96"/>
    </row>
    <row r="85" s="1" customFormat="1" spans="1:20">
      <c r="A85" s="2"/>
      <c r="B85" s="83"/>
      <c r="T85" s="5"/>
    </row>
    <row r="86" s="3" customFormat="1" spans="3:24">
      <c r="C86" s="188" t="s">
        <v>125</v>
      </c>
      <c r="D86" s="4" t="s">
        <v>126</v>
      </c>
      <c r="E86" s="86"/>
      <c r="F86" s="86"/>
      <c r="G86" s="86"/>
      <c r="H86" s="87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77"/>
      <c r="T86" s="77"/>
      <c r="U86" s="77"/>
      <c r="V86" s="77"/>
      <c r="W86" s="77"/>
      <c r="X86" s="77"/>
    </row>
    <row r="87" s="3" customFormat="1" ht="14.1" customHeight="1" spans="4:24">
      <c r="D87" s="188" t="s">
        <v>113</v>
      </c>
      <c r="E87" s="88" t="s">
        <v>127</v>
      </c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95"/>
      <c r="T87" s="1"/>
      <c r="U87" s="1"/>
      <c r="V87" s="95"/>
      <c r="W87" s="1"/>
      <c r="X87" s="1"/>
    </row>
    <row r="88" s="3" customFormat="1" spans="4:24">
      <c r="D88" s="4"/>
      <c r="E88" s="88" t="s">
        <v>115</v>
      </c>
      <c r="F88" s="3" t="s">
        <v>128</v>
      </c>
      <c r="G88" s="88"/>
      <c r="Q88" s="88"/>
      <c r="R88" s="88"/>
      <c r="S88" s="77"/>
      <c r="T88" s="38"/>
      <c r="U88" s="38"/>
      <c r="V88" s="77"/>
      <c r="W88" s="38"/>
      <c r="X88" s="38"/>
    </row>
    <row r="89" s="3" customFormat="1" ht="14.1" customHeight="1" spans="4:24">
      <c r="D89" s="4"/>
      <c r="E89" s="88"/>
      <c r="F89" s="182" t="s">
        <v>129</v>
      </c>
      <c r="G89" s="89" t="s">
        <v>130</v>
      </c>
      <c r="Q89" s="88"/>
      <c r="R89" s="88"/>
      <c r="S89" s="95" t="s">
        <v>28</v>
      </c>
      <c r="T89" s="1" t="s">
        <v>117</v>
      </c>
      <c r="U89" s="1"/>
      <c r="V89" s="95" t="s">
        <v>60</v>
      </c>
      <c r="W89" s="1" t="s">
        <v>118</v>
      </c>
      <c r="X89" s="1"/>
    </row>
    <row r="90" s="3" customFormat="1" ht="15.95" customHeight="1" spans="4:24">
      <c r="D90" s="4"/>
      <c r="E90" s="88"/>
      <c r="F90" s="182" t="s">
        <v>131</v>
      </c>
      <c r="G90" s="89" t="s">
        <v>132</v>
      </c>
      <c r="Q90" s="88"/>
      <c r="R90" s="88"/>
      <c r="S90" s="95" t="s">
        <v>60</v>
      </c>
      <c r="T90" s="1" t="s">
        <v>117</v>
      </c>
      <c r="U90" s="1"/>
      <c r="V90" s="95" t="s">
        <v>60</v>
      </c>
      <c r="W90" s="1" t="s">
        <v>118</v>
      </c>
      <c r="X90" s="1"/>
    </row>
    <row r="91" s="3" customFormat="1" ht="15.95" customHeight="1" spans="4:24">
      <c r="D91" s="4"/>
      <c r="E91" s="88"/>
      <c r="F91" s="182" t="s">
        <v>133</v>
      </c>
      <c r="G91" s="89" t="s">
        <v>134</v>
      </c>
      <c r="Q91" s="88"/>
      <c r="R91" s="88"/>
      <c r="S91" s="95" t="s">
        <v>60</v>
      </c>
      <c r="T91" s="1" t="s">
        <v>117</v>
      </c>
      <c r="U91" s="1"/>
      <c r="V91" s="95" t="s">
        <v>60</v>
      </c>
      <c r="W91" s="1" t="s">
        <v>118</v>
      </c>
      <c r="X91" s="1"/>
    </row>
    <row r="92" s="3" customFormat="1" ht="15.95" customHeight="1" spans="4:24">
      <c r="D92" s="4"/>
      <c r="E92" s="88"/>
      <c r="F92" s="182" t="s">
        <v>135</v>
      </c>
      <c r="G92" s="89" t="s">
        <v>136</v>
      </c>
      <c r="Q92" s="88"/>
      <c r="R92" s="88"/>
      <c r="S92" s="95" t="s">
        <v>60</v>
      </c>
      <c r="T92" s="1" t="s">
        <v>117</v>
      </c>
      <c r="U92" s="1"/>
      <c r="V92" s="95" t="s">
        <v>60</v>
      </c>
      <c r="W92" s="1" t="s">
        <v>118</v>
      </c>
      <c r="X92" s="1"/>
    </row>
    <row r="93" s="3" customFormat="1" ht="15.95" customHeight="1" spans="4:24">
      <c r="D93" s="4"/>
      <c r="E93" s="88"/>
      <c r="F93" s="182" t="s">
        <v>137</v>
      </c>
      <c r="G93" s="89" t="s">
        <v>138</v>
      </c>
      <c r="Q93" s="88"/>
      <c r="R93" s="88"/>
      <c r="S93" s="95" t="s">
        <v>60</v>
      </c>
      <c r="T93" s="1" t="s">
        <v>117</v>
      </c>
      <c r="U93" s="1"/>
      <c r="V93" s="95" t="s">
        <v>60</v>
      </c>
      <c r="W93" s="1" t="s">
        <v>118</v>
      </c>
      <c r="X93" s="1"/>
    </row>
    <row r="94" s="3" customFormat="1" spans="4:24">
      <c r="D94" s="4"/>
      <c r="E94" s="88" t="s">
        <v>119</v>
      </c>
      <c r="F94" s="3" t="s">
        <v>139</v>
      </c>
      <c r="G94" s="88"/>
      <c r="Q94" s="88"/>
      <c r="R94" s="88"/>
      <c r="S94" s="77"/>
      <c r="T94" s="38"/>
      <c r="U94" s="38"/>
      <c r="V94" s="77"/>
      <c r="W94" s="38"/>
      <c r="X94" s="38"/>
    </row>
    <row r="95" s="3" customFormat="1" ht="15.95" customHeight="1" spans="4:24">
      <c r="D95" s="4"/>
      <c r="E95" s="88"/>
      <c r="F95" s="182" t="s">
        <v>129</v>
      </c>
      <c r="G95" s="89" t="s">
        <v>130</v>
      </c>
      <c r="H95" s="88"/>
      <c r="I95" s="89"/>
      <c r="J95" s="88"/>
      <c r="K95" s="88"/>
      <c r="L95" s="89"/>
      <c r="M95" s="89"/>
      <c r="N95" s="88"/>
      <c r="O95" s="88"/>
      <c r="P95" s="89"/>
      <c r="Q95" s="88"/>
      <c r="R95" s="88"/>
      <c r="S95" s="95" t="s">
        <v>28</v>
      </c>
      <c r="T95" s="1" t="s">
        <v>117</v>
      </c>
      <c r="U95" s="1"/>
      <c r="V95" s="95" t="s">
        <v>60</v>
      </c>
      <c r="W95" s="1" t="s">
        <v>118</v>
      </c>
      <c r="X95" s="1"/>
    </row>
    <row r="96" s="3" customFormat="1" ht="15.95" customHeight="1" spans="4:24">
      <c r="D96" s="4"/>
      <c r="E96" s="88"/>
      <c r="F96" s="182" t="s">
        <v>131</v>
      </c>
      <c r="G96" s="89" t="s">
        <v>132</v>
      </c>
      <c r="H96" s="88"/>
      <c r="I96" s="89"/>
      <c r="J96" s="88"/>
      <c r="O96" s="88"/>
      <c r="P96" s="88"/>
      <c r="Q96" s="88"/>
      <c r="R96" s="88"/>
      <c r="S96" s="95" t="s">
        <v>28</v>
      </c>
      <c r="T96" s="1" t="s">
        <v>117</v>
      </c>
      <c r="U96" s="1"/>
      <c r="V96" s="95" t="s">
        <v>60</v>
      </c>
      <c r="W96" s="1" t="s">
        <v>118</v>
      </c>
      <c r="X96" s="1"/>
    </row>
    <row r="97" s="3" customFormat="1" ht="15.95" customHeight="1" spans="4:24">
      <c r="D97" s="4"/>
      <c r="E97" s="88"/>
      <c r="F97" s="182" t="s">
        <v>133</v>
      </c>
      <c r="G97" s="89" t="s">
        <v>134</v>
      </c>
      <c r="Q97" s="88"/>
      <c r="R97" s="88"/>
      <c r="S97" s="95" t="s">
        <v>28</v>
      </c>
      <c r="T97" s="1" t="s">
        <v>117</v>
      </c>
      <c r="U97" s="1"/>
      <c r="V97" s="95" t="s">
        <v>60</v>
      </c>
      <c r="W97" s="1" t="s">
        <v>118</v>
      </c>
      <c r="X97" s="1"/>
    </row>
    <row r="98" s="3" customFormat="1" ht="15.95" customHeight="1" spans="4:24">
      <c r="D98" s="4"/>
      <c r="E98" s="88"/>
      <c r="F98" s="182" t="s">
        <v>135</v>
      </c>
      <c r="G98" s="89" t="s">
        <v>136</v>
      </c>
      <c r="H98" s="88"/>
      <c r="I98" s="89"/>
      <c r="J98" s="88"/>
      <c r="K98" s="88"/>
      <c r="L98" s="89"/>
      <c r="M98" s="89"/>
      <c r="N98" s="88"/>
      <c r="O98" s="88"/>
      <c r="P98" s="89"/>
      <c r="Q98" s="88"/>
      <c r="R98" s="88"/>
      <c r="S98" s="95" t="s">
        <v>28</v>
      </c>
      <c r="T98" s="1" t="s">
        <v>117</v>
      </c>
      <c r="U98" s="1"/>
      <c r="V98" s="95" t="s">
        <v>60</v>
      </c>
      <c r="W98" s="1" t="s">
        <v>118</v>
      </c>
      <c r="X98" s="1"/>
    </row>
    <row r="99" s="3" customFormat="1" ht="15.95" customHeight="1" spans="4:24">
      <c r="D99" s="4"/>
      <c r="E99" s="88"/>
      <c r="F99" s="182" t="s">
        <v>137</v>
      </c>
      <c r="G99" s="89" t="s">
        <v>138</v>
      </c>
      <c r="H99" s="88"/>
      <c r="I99" s="89"/>
      <c r="N99" s="88"/>
      <c r="O99" s="88"/>
      <c r="P99" s="88"/>
      <c r="Q99" s="88"/>
      <c r="R99" s="88"/>
      <c r="S99" s="95" t="s">
        <v>60</v>
      </c>
      <c r="T99" s="1" t="s">
        <v>117</v>
      </c>
      <c r="U99" s="1"/>
      <c r="V99" s="95" t="s">
        <v>60</v>
      </c>
      <c r="W99" s="1" t="s">
        <v>118</v>
      </c>
      <c r="X99" s="1"/>
    </row>
    <row r="100" s="3" customFormat="1" spans="4:24">
      <c r="D100" s="4"/>
      <c r="E100" s="88"/>
      <c r="G100" s="89"/>
      <c r="H100" s="88"/>
      <c r="I100" s="89"/>
      <c r="N100" s="88"/>
      <c r="O100" s="88"/>
      <c r="P100" s="88"/>
      <c r="Q100" s="88"/>
      <c r="R100" s="88"/>
      <c r="S100" s="77"/>
      <c r="T100" s="38"/>
      <c r="U100" s="38"/>
      <c r="V100" s="77"/>
      <c r="W100" s="38"/>
      <c r="X100" s="38"/>
    </row>
    <row r="101" s="3" customFormat="1" ht="14.1" customHeight="1" spans="4:24">
      <c r="D101" s="188" t="s">
        <v>140</v>
      </c>
      <c r="E101" s="90" t="s">
        <v>141</v>
      </c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5"/>
      <c r="T101" s="1"/>
      <c r="U101" s="1"/>
      <c r="V101" s="95"/>
      <c r="W101" s="1"/>
      <c r="X101" s="43"/>
    </row>
    <row r="102" s="3" customFormat="1" ht="14.1" customHeight="1" spans="4:24">
      <c r="D102" s="4"/>
      <c r="E102" s="90" t="s">
        <v>115</v>
      </c>
      <c r="F102" s="90" t="s">
        <v>142</v>
      </c>
      <c r="G102" s="90"/>
      <c r="H102" s="90"/>
      <c r="I102" s="90"/>
      <c r="S102" s="77"/>
      <c r="T102" s="38"/>
      <c r="U102" s="38"/>
      <c r="V102" s="77"/>
      <c r="W102" s="38"/>
      <c r="X102" s="38"/>
    </row>
    <row r="103" s="3" customFormat="1" ht="14.1" customHeight="1" spans="4:30">
      <c r="D103" s="4"/>
      <c r="E103" s="90"/>
      <c r="F103" s="182" t="s">
        <v>129</v>
      </c>
      <c r="G103" s="90" t="s">
        <v>143</v>
      </c>
      <c r="H103" s="90"/>
      <c r="I103" s="90"/>
      <c r="S103" s="95" t="s">
        <v>28</v>
      </c>
      <c r="T103" s="1" t="s">
        <v>117</v>
      </c>
      <c r="U103" s="1"/>
      <c r="V103" s="95" t="s">
        <v>60</v>
      </c>
      <c r="W103" s="1" t="s">
        <v>118</v>
      </c>
      <c r="X103" s="43"/>
      <c r="AC103" s="95"/>
      <c r="AD103" s="1"/>
    </row>
    <row r="104" s="3" customFormat="1" ht="14.1" customHeight="1" spans="4:24">
      <c r="D104" s="4"/>
      <c r="E104" s="90"/>
      <c r="F104" s="182" t="s">
        <v>131</v>
      </c>
      <c r="G104" s="90" t="s">
        <v>144</v>
      </c>
      <c r="H104" s="90"/>
      <c r="I104" s="90"/>
      <c r="S104" s="95" t="s">
        <v>28</v>
      </c>
      <c r="T104" s="1" t="s">
        <v>117</v>
      </c>
      <c r="U104" s="1"/>
      <c r="V104" s="95" t="s">
        <v>60</v>
      </c>
      <c r="W104" s="1" t="s">
        <v>118</v>
      </c>
      <c r="X104" s="43"/>
    </row>
    <row r="105" s="3" customFormat="1" ht="14.1" customHeight="1" spans="4:29">
      <c r="D105" s="4"/>
      <c r="E105" s="90"/>
      <c r="F105" s="182" t="s">
        <v>133</v>
      </c>
      <c r="G105" s="90" t="s">
        <v>145</v>
      </c>
      <c r="H105" s="90"/>
      <c r="I105" s="90"/>
      <c r="S105" s="95" t="s">
        <v>28</v>
      </c>
      <c r="T105" s="1" t="s">
        <v>117</v>
      </c>
      <c r="U105" s="1"/>
      <c r="V105" s="95" t="s">
        <v>60</v>
      </c>
      <c r="W105" s="1" t="s">
        <v>118</v>
      </c>
      <c r="X105" s="43"/>
      <c r="AC105" s="95"/>
    </row>
    <row r="106" s="3" customFormat="1" ht="14.1" customHeight="1" spans="4:24">
      <c r="D106" s="4"/>
      <c r="E106" s="90"/>
      <c r="F106" s="89"/>
      <c r="G106" s="90"/>
      <c r="H106" s="90"/>
      <c r="I106" s="89"/>
      <c r="J106" s="90"/>
      <c r="K106" s="90"/>
      <c r="L106" s="89"/>
      <c r="M106" s="90"/>
      <c r="N106" s="90"/>
      <c r="O106" s="90"/>
      <c r="P106" s="89"/>
      <c r="Q106" s="90"/>
      <c r="R106" s="90"/>
      <c r="S106" s="77"/>
      <c r="T106" s="38"/>
      <c r="U106" s="38"/>
      <c r="V106" s="77"/>
      <c r="W106" s="38"/>
      <c r="X106" s="38"/>
    </row>
    <row r="107" s="3" customFormat="1" ht="14.1" customHeight="1" spans="4:24">
      <c r="D107" s="4"/>
      <c r="E107" s="90" t="s">
        <v>119</v>
      </c>
      <c r="F107" s="90" t="s">
        <v>146</v>
      </c>
      <c r="G107" s="90"/>
      <c r="H107" s="90"/>
      <c r="I107" s="90"/>
      <c r="R107" s="90"/>
      <c r="S107" s="49"/>
      <c r="T107" s="43"/>
      <c r="U107" s="43"/>
      <c r="V107" s="49"/>
      <c r="W107" s="43"/>
      <c r="X107" s="43"/>
    </row>
    <row r="108" s="3" customFormat="1" ht="14.1" customHeight="1" spans="4:24">
      <c r="D108" s="4"/>
      <c r="E108" s="90"/>
      <c r="F108" s="182" t="s">
        <v>129</v>
      </c>
      <c r="G108" s="90" t="s">
        <v>143</v>
      </c>
      <c r="H108" s="90"/>
      <c r="I108" s="90"/>
      <c r="R108" s="90"/>
      <c r="S108" s="95" t="s">
        <v>28</v>
      </c>
      <c r="T108" s="1" t="s">
        <v>117</v>
      </c>
      <c r="U108" s="1"/>
      <c r="V108" s="95" t="s">
        <v>60</v>
      </c>
      <c r="W108" s="1" t="s">
        <v>118</v>
      </c>
      <c r="X108" s="43"/>
    </row>
    <row r="109" s="3" customFormat="1" ht="14.1" customHeight="1" spans="4:24">
      <c r="D109" s="4"/>
      <c r="E109" s="90"/>
      <c r="F109" s="182" t="s">
        <v>131</v>
      </c>
      <c r="G109" s="90" t="s">
        <v>144</v>
      </c>
      <c r="H109" s="90"/>
      <c r="I109" s="90"/>
      <c r="R109" s="90"/>
      <c r="S109" s="95" t="s">
        <v>28</v>
      </c>
      <c r="T109" s="1" t="s">
        <v>117</v>
      </c>
      <c r="U109" s="1"/>
      <c r="V109" s="95" t="s">
        <v>60</v>
      </c>
      <c r="W109" s="1" t="s">
        <v>118</v>
      </c>
      <c r="X109" s="43"/>
    </row>
    <row r="110" s="3" customFormat="1" ht="14.1" customHeight="1" spans="4:24">
      <c r="D110" s="4"/>
      <c r="E110" s="90"/>
      <c r="F110" s="182" t="s">
        <v>133</v>
      </c>
      <c r="G110" s="90" t="s">
        <v>145</v>
      </c>
      <c r="H110" s="90"/>
      <c r="I110" s="90"/>
      <c r="R110" s="90"/>
      <c r="S110" s="95" t="s">
        <v>28</v>
      </c>
      <c r="T110" s="1" t="s">
        <v>117</v>
      </c>
      <c r="U110" s="1"/>
      <c r="V110" s="95" t="s">
        <v>60</v>
      </c>
      <c r="W110" s="1" t="s">
        <v>118</v>
      </c>
      <c r="X110" s="43"/>
    </row>
    <row r="111" s="3" customFormat="1" ht="14.1" customHeight="1" spans="4:24">
      <c r="D111" s="4"/>
      <c r="E111" s="90"/>
      <c r="F111" s="89"/>
      <c r="G111" s="90"/>
      <c r="H111" s="90"/>
      <c r="I111" s="89"/>
      <c r="J111" s="90"/>
      <c r="K111" s="90"/>
      <c r="L111" s="89"/>
      <c r="M111" s="90"/>
      <c r="N111" s="90"/>
      <c r="O111" s="90"/>
      <c r="P111" s="89"/>
      <c r="Q111" s="90"/>
      <c r="R111" s="90"/>
      <c r="S111" s="49"/>
      <c r="T111" s="43"/>
      <c r="U111" s="43"/>
      <c r="V111" s="49"/>
      <c r="W111" s="43"/>
      <c r="X111" s="43"/>
    </row>
    <row r="112" s="3" customFormat="1" ht="27.95" customHeight="1" spans="4:24">
      <c r="D112" s="188" t="s">
        <v>147</v>
      </c>
      <c r="E112" s="58" t="s">
        <v>148</v>
      </c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95" t="s">
        <v>28</v>
      </c>
      <c r="T112" s="1" t="s">
        <v>117</v>
      </c>
      <c r="U112" s="1"/>
      <c r="V112" s="95" t="s">
        <v>60</v>
      </c>
      <c r="W112" s="1" t="s">
        <v>118</v>
      </c>
      <c r="X112" s="43"/>
    </row>
    <row r="113" s="3" customFormat="1" spans="4:24">
      <c r="D113" s="4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77"/>
      <c r="T113" s="38"/>
      <c r="U113" s="38"/>
      <c r="V113" s="77"/>
      <c r="W113" s="38"/>
      <c r="X113" s="38"/>
    </row>
    <row r="114" s="3" customFormat="1" ht="14.1" customHeight="1" spans="4:24">
      <c r="D114" s="182" t="s">
        <v>149</v>
      </c>
      <c r="E114" s="90" t="s">
        <v>150</v>
      </c>
      <c r="F114" s="90"/>
      <c r="G114" s="90"/>
      <c r="H114" s="90"/>
      <c r="I114" s="90"/>
      <c r="Q114" s="90"/>
      <c r="R114" s="90"/>
      <c r="S114" s="95"/>
      <c r="T114" s="1"/>
      <c r="U114" s="1"/>
      <c r="V114" s="95"/>
      <c r="W114" s="1"/>
      <c r="X114" s="43"/>
    </row>
    <row r="115" s="3" customFormat="1" ht="14.1" customHeight="1" spans="5:24">
      <c r="E115" s="90" t="s">
        <v>115</v>
      </c>
      <c r="F115" s="90" t="s">
        <v>151</v>
      </c>
      <c r="G115" s="90"/>
      <c r="H115" s="90"/>
      <c r="I115" s="90"/>
      <c r="Q115" s="90"/>
      <c r="R115" s="90"/>
      <c r="S115" s="95" t="s">
        <v>60</v>
      </c>
      <c r="T115" s="1" t="s">
        <v>117</v>
      </c>
      <c r="U115" s="1"/>
      <c r="V115" s="95" t="s">
        <v>60</v>
      </c>
      <c r="W115" s="1" t="s">
        <v>118</v>
      </c>
      <c r="X115" s="43"/>
    </row>
    <row r="116" s="3" customFormat="1" ht="14.1" customHeight="1" spans="5:24">
      <c r="E116" s="90" t="s">
        <v>119</v>
      </c>
      <c r="F116" s="90" t="s">
        <v>152</v>
      </c>
      <c r="G116" s="90"/>
      <c r="H116" s="90"/>
      <c r="I116" s="90"/>
      <c r="Q116" s="90"/>
      <c r="R116" s="90"/>
      <c r="S116" s="95" t="s">
        <v>28</v>
      </c>
      <c r="T116" s="1" t="s">
        <v>117</v>
      </c>
      <c r="U116" s="1"/>
      <c r="V116" s="95" t="s">
        <v>60</v>
      </c>
      <c r="W116" s="1" t="s">
        <v>118</v>
      </c>
      <c r="X116" s="43"/>
    </row>
    <row r="117" s="3" customFormat="1" ht="14.1" customHeight="1" spans="5:24">
      <c r="E117" s="90" t="s">
        <v>121</v>
      </c>
      <c r="F117" s="90" t="s">
        <v>153</v>
      </c>
      <c r="G117" s="90"/>
      <c r="H117" s="90"/>
      <c r="I117" s="90"/>
      <c r="Q117" s="90"/>
      <c r="R117" s="90"/>
      <c r="S117" s="95" t="s">
        <v>60</v>
      </c>
      <c r="T117" s="1" t="s">
        <v>117</v>
      </c>
      <c r="U117" s="1"/>
      <c r="V117" s="95" t="s">
        <v>60</v>
      </c>
      <c r="W117" s="1" t="s">
        <v>118</v>
      </c>
      <c r="X117" s="43"/>
    </row>
    <row r="118" s="3" customFormat="1" ht="14.1" customHeight="1" spans="5:24">
      <c r="E118" s="90" t="s">
        <v>123</v>
      </c>
      <c r="F118" s="90" t="s">
        <v>154</v>
      </c>
      <c r="G118" s="90"/>
      <c r="H118" s="90"/>
      <c r="I118" s="90"/>
      <c r="Q118" s="90"/>
      <c r="R118" s="90"/>
      <c r="S118" s="95" t="s">
        <v>28</v>
      </c>
      <c r="T118" s="1" t="s">
        <v>117</v>
      </c>
      <c r="U118" s="1"/>
      <c r="V118" s="95" t="s">
        <v>60</v>
      </c>
      <c r="W118" s="1" t="s">
        <v>118</v>
      </c>
      <c r="X118" s="43"/>
    </row>
    <row r="119" s="3" customFormat="1" ht="14.1" customHeight="1" spans="5:24">
      <c r="E119" s="90" t="s">
        <v>155</v>
      </c>
      <c r="F119" s="90" t="s">
        <v>156</v>
      </c>
      <c r="G119" s="90"/>
      <c r="H119" s="90"/>
      <c r="I119" s="90"/>
      <c r="Q119" s="90"/>
      <c r="R119" s="90"/>
      <c r="S119" s="95" t="s">
        <v>60</v>
      </c>
      <c r="T119" s="1" t="s">
        <v>117</v>
      </c>
      <c r="U119" s="1"/>
      <c r="V119" s="95" t="s">
        <v>60</v>
      </c>
      <c r="W119" s="1" t="s">
        <v>118</v>
      </c>
      <c r="X119" s="43"/>
    </row>
    <row r="120" s="3" customFormat="1" ht="14.1" customHeight="1" spans="5:24">
      <c r="E120" s="90" t="s">
        <v>157</v>
      </c>
      <c r="F120" s="90" t="s">
        <v>158</v>
      </c>
      <c r="G120" s="90"/>
      <c r="H120" s="90"/>
      <c r="I120" s="90"/>
      <c r="Q120" s="90"/>
      <c r="R120" s="90"/>
      <c r="S120" s="95" t="s">
        <v>28</v>
      </c>
      <c r="T120" s="1" t="s">
        <v>117</v>
      </c>
      <c r="U120" s="1"/>
      <c r="V120" s="95" t="s">
        <v>60</v>
      </c>
      <c r="W120" s="1" t="s">
        <v>118</v>
      </c>
      <c r="X120" s="43"/>
    </row>
    <row r="121" s="3" customFormat="1" ht="14.1" customHeight="1" spans="5:24">
      <c r="E121" s="90" t="s">
        <v>159</v>
      </c>
      <c r="F121" s="90" t="s">
        <v>160</v>
      </c>
      <c r="G121" s="90"/>
      <c r="H121" s="90"/>
      <c r="I121" s="90"/>
      <c r="Q121" s="90"/>
      <c r="R121" s="90"/>
      <c r="S121" s="95" t="s">
        <v>60</v>
      </c>
      <c r="T121" s="1" t="s">
        <v>117</v>
      </c>
      <c r="U121" s="1"/>
      <c r="V121" s="95" t="s">
        <v>60</v>
      </c>
      <c r="W121" s="1" t="s">
        <v>118</v>
      </c>
      <c r="X121" s="43"/>
    </row>
    <row r="122" s="3" customFormat="1" ht="14.1" customHeight="1" spans="5:24">
      <c r="E122" s="90" t="s">
        <v>161</v>
      </c>
      <c r="F122" s="90" t="s">
        <v>162</v>
      </c>
      <c r="G122" s="90"/>
      <c r="H122" s="90"/>
      <c r="I122" s="90"/>
      <c r="Q122" s="90"/>
      <c r="R122" s="90"/>
      <c r="S122" s="95" t="s">
        <v>28</v>
      </c>
      <c r="T122" s="1" t="s">
        <v>117</v>
      </c>
      <c r="U122" s="1"/>
      <c r="V122" s="95" t="s">
        <v>60</v>
      </c>
      <c r="W122" s="1" t="s">
        <v>118</v>
      </c>
      <c r="X122" s="43"/>
    </row>
    <row r="123" s="3" customFormat="1" ht="14.1" customHeight="1" spans="5:24">
      <c r="E123" s="90" t="s">
        <v>163</v>
      </c>
      <c r="F123" s="90" t="s">
        <v>164</v>
      </c>
      <c r="G123" s="90"/>
      <c r="H123" s="90"/>
      <c r="I123" s="90"/>
      <c r="Q123" s="90"/>
      <c r="R123" s="90"/>
      <c r="S123" s="95" t="s">
        <v>60</v>
      </c>
      <c r="T123" s="1" t="s">
        <v>117</v>
      </c>
      <c r="U123" s="1"/>
      <c r="V123" s="95" t="s">
        <v>60</v>
      </c>
      <c r="W123" s="1" t="s">
        <v>118</v>
      </c>
      <c r="X123" s="43"/>
    </row>
    <row r="124" s="3" customFormat="1" ht="14.1" customHeight="1" spans="5:24">
      <c r="E124" s="90" t="s">
        <v>165</v>
      </c>
      <c r="F124" s="90" t="s">
        <v>166</v>
      </c>
      <c r="G124" s="90"/>
      <c r="H124" s="90"/>
      <c r="I124" s="90"/>
      <c r="Q124" s="90"/>
      <c r="R124" s="90"/>
      <c r="S124" s="95" t="s">
        <v>60</v>
      </c>
      <c r="T124" s="1" t="s">
        <v>117</v>
      </c>
      <c r="U124" s="1"/>
      <c r="V124" s="95" t="s">
        <v>60</v>
      </c>
      <c r="W124" s="1" t="s">
        <v>118</v>
      </c>
      <c r="X124" s="43"/>
    </row>
    <row r="125" s="3" customFormat="1" ht="14.1" customHeight="1" spans="5:24">
      <c r="E125" s="90" t="s">
        <v>167</v>
      </c>
      <c r="F125" s="90" t="s">
        <v>168</v>
      </c>
      <c r="G125" s="90"/>
      <c r="H125" s="90"/>
      <c r="I125" s="90"/>
      <c r="Q125" s="90"/>
      <c r="R125" s="90"/>
      <c r="S125" s="95" t="s">
        <v>60</v>
      </c>
      <c r="T125" s="1" t="s">
        <v>117</v>
      </c>
      <c r="U125" s="1"/>
      <c r="V125" s="95" t="s">
        <v>60</v>
      </c>
      <c r="W125" s="1" t="s">
        <v>118</v>
      </c>
      <c r="X125" s="43"/>
    </row>
    <row r="126" s="3" customFormat="1" ht="14.1" customHeight="1" spans="5:24">
      <c r="E126" s="90"/>
      <c r="F126" s="90"/>
      <c r="G126" s="90"/>
      <c r="H126" s="90"/>
      <c r="I126" s="90"/>
      <c r="Q126" s="90"/>
      <c r="R126" s="90"/>
      <c r="S126" s="77"/>
      <c r="T126" s="38"/>
      <c r="U126" s="38"/>
      <c r="V126" s="77"/>
      <c r="W126" s="38"/>
      <c r="X126" s="38"/>
    </row>
    <row r="127" s="3" customFormat="1" ht="15.95" customHeight="1" spans="4:24">
      <c r="D127" s="182" t="s">
        <v>169</v>
      </c>
      <c r="E127" s="91" t="s">
        <v>170</v>
      </c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95"/>
      <c r="T127" s="1"/>
      <c r="U127" s="1"/>
      <c r="V127" s="95"/>
      <c r="W127" s="1"/>
      <c r="X127" s="43"/>
    </row>
    <row r="128" s="3" customFormat="1" ht="15" customHeight="1" spans="5:24">
      <c r="E128" s="88" t="s">
        <v>115</v>
      </c>
      <c r="F128" s="92">
        <v>0.21</v>
      </c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95" t="s">
        <v>28</v>
      </c>
      <c r="T128" s="1" t="s">
        <v>117</v>
      </c>
      <c r="U128" s="1"/>
      <c r="V128" s="95" t="s">
        <v>60</v>
      </c>
      <c r="W128" s="1" t="s">
        <v>118</v>
      </c>
      <c r="X128" s="43"/>
    </row>
    <row r="129" s="3" customFormat="1" ht="15" customHeight="1" spans="5:24">
      <c r="E129" s="88" t="s">
        <v>119</v>
      </c>
      <c r="F129" s="92">
        <v>0.5</v>
      </c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95" t="s">
        <v>28</v>
      </c>
      <c r="T129" s="1" t="s">
        <v>117</v>
      </c>
      <c r="U129" s="1"/>
      <c r="V129" s="95" t="s">
        <v>60</v>
      </c>
      <c r="W129" s="1" t="s">
        <v>118</v>
      </c>
      <c r="X129" s="43"/>
    </row>
    <row r="130" s="3" customFormat="1" ht="15" customHeight="1" spans="5:24">
      <c r="E130" s="88" t="s">
        <v>121</v>
      </c>
      <c r="F130" s="92">
        <v>1</v>
      </c>
      <c r="G130" s="92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95" t="s">
        <v>28</v>
      </c>
      <c r="T130" s="1" t="s">
        <v>117</v>
      </c>
      <c r="U130" s="1"/>
      <c r="V130" s="95" t="s">
        <v>60</v>
      </c>
      <c r="W130" s="1" t="s">
        <v>118</v>
      </c>
      <c r="X130" s="43"/>
    </row>
    <row r="131" s="3" customFormat="1" spans="5:24">
      <c r="E131" s="88"/>
      <c r="F131" s="92"/>
      <c r="G131" s="92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77"/>
      <c r="T131" s="38"/>
      <c r="U131" s="38"/>
      <c r="V131" s="77"/>
      <c r="W131" s="38"/>
      <c r="X131" s="38"/>
    </row>
    <row r="132" s="3" customFormat="1" ht="14.1" customHeight="1" spans="4:24">
      <c r="D132" s="182" t="s">
        <v>171</v>
      </c>
      <c r="E132" s="91" t="s">
        <v>172</v>
      </c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95"/>
      <c r="T132" s="1"/>
      <c r="U132" s="1"/>
      <c r="V132" s="95"/>
      <c r="W132" s="1"/>
      <c r="X132" s="43"/>
    </row>
    <row r="133" s="3" customFormat="1" ht="14.1" customHeight="1" spans="5:24">
      <c r="E133" s="91" t="s">
        <v>115</v>
      </c>
      <c r="F133" s="91" t="s">
        <v>173</v>
      </c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95" t="s">
        <v>28</v>
      </c>
      <c r="T133" s="1" t="s">
        <v>117</v>
      </c>
      <c r="U133" s="1"/>
      <c r="V133" s="95" t="s">
        <v>60</v>
      </c>
      <c r="W133" s="1" t="s">
        <v>118</v>
      </c>
      <c r="X133" s="43"/>
    </row>
    <row r="134" s="3" customFormat="1" ht="14.1" customHeight="1" spans="5:24">
      <c r="E134" s="91" t="s">
        <v>119</v>
      </c>
      <c r="F134" s="91" t="s">
        <v>174</v>
      </c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95" t="s">
        <v>60</v>
      </c>
      <c r="T134" s="1" t="s">
        <v>117</v>
      </c>
      <c r="U134" s="1"/>
      <c r="V134" s="95" t="s">
        <v>60</v>
      </c>
      <c r="W134" s="1" t="s">
        <v>118</v>
      </c>
      <c r="X134" s="43"/>
    </row>
    <row r="135" s="3" customFormat="1" ht="14.1" customHeight="1" spans="5:24"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49"/>
      <c r="T135" s="43"/>
      <c r="U135" s="43"/>
      <c r="V135" s="49"/>
      <c r="W135" s="43"/>
      <c r="X135" s="43"/>
    </row>
    <row r="136" s="3" customFormat="1" ht="14.1" customHeight="1" spans="3:23">
      <c r="C136" s="188" t="s">
        <v>175</v>
      </c>
      <c r="D136" s="3" t="s">
        <v>176</v>
      </c>
      <c r="S136" s="95" t="s">
        <v>28</v>
      </c>
      <c r="T136" s="43" t="s">
        <v>117</v>
      </c>
      <c r="U136" s="43"/>
      <c r="V136" s="49" t="s">
        <v>177</v>
      </c>
      <c r="W136" s="3" t="s">
        <v>118</v>
      </c>
    </row>
    <row r="137" s="3" customFormat="1" ht="14.1" customHeight="1" spans="3:22">
      <c r="C137" s="4"/>
      <c r="S137" s="95"/>
      <c r="T137" s="43"/>
      <c r="U137" s="43"/>
      <c r="V137" s="49"/>
    </row>
    <row r="138" s="3" customFormat="1" spans="3:24">
      <c r="C138" s="188" t="s">
        <v>178</v>
      </c>
      <c r="D138" s="4" t="s">
        <v>179</v>
      </c>
      <c r="E138" s="86"/>
      <c r="F138" s="86"/>
      <c r="G138" s="86"/>
      <c r="H138" s="87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77"/>
      <c r="T138" s="77"/>
      <c r="U138" s="77"/>
      <c r="V138" s="77"/>
      <c r="W138" s="116"/>
      <c r="X138" s="116"/>
    </row>
    <row r="139" s="3" customFormat="1" spans="4:24">
      <c r="D139" s="188" t="s">
        <v>113</v>
      </c>
      <c r="E139" s="4" t="s">
        <v>180</v>
      </c>
      <c r="F139" s="86"/>
      <c r="G139" s="86"/>
      <c r="H139" s="86"/>
      <c r="I139" s="86"/>
      <c r="J139" s="87"/>
      <c r="K139" s="58"/>
      <c r="L139" s="58"/>
      <c r="M139" s="58"/>
      <c r="N139" s="58"/>
      <c r="O139" s="58"/>
      <c r="P139" s="58"/>
      <c r="Q139" s="58"/>
      <c r="R139" s="58"/>
      <c r="S139" s="77"/>
      <c r="T139" s="77"/>
      <c r="U139" s="77"/>
      <c r="V139" s="77"/>
      <c r="W139" s="116"/>
      <c r="X139" s="116"/>
    </row>
    <row r="140" s="3" customFormat="1" ht="15" customHeight="1" spans="5:23">
      <c r="E140" s="188" t="s">
        <v>115</v>
      </c>
      <c r="F140" s="3" t="s">
        <v>181</v>
      </c>
      <c r="G140" s="43"/>
      <c r="H140" s="43"/>
      <c r="J140" s="43" t="s">
        <v>9</v>
      </c>
      <c r="K140" s="43" t="s">
        <v>182</v>
      </c>
      <c r="L140" s="43"/>
      <c r="S140" s="95" t="s">
        <v>28</v>
      </c>
      <c r="T140" s="3" t="s">
        <v>183</v>
      </c>
      <c r="U140" s="43"/>
      <c r="V140" s="95" t="s">
        <v>60</v>
      </c>
      <c r="W140" s="3" t="s">
        <v>184</v>
      </c>
    </row>
    <row r="141" s="3" customFormat="1" ht="15" customHeight="1" spans="5:23">
      <c r="E141" s="188" t="s">
        <v>119</v>
      </c>
      <c r="F141" s="3" t="s">
        <v>185</v>
      </c>
      <c r="G141" s="43"/>
      <c r="H141" s="43"/>
      <c r="J141" s="43" t="s">
        <v>9</v>
      </c>
      <c r="K141" s="3" t="s">
        <v>186</v>
      </c>
      <c r="L141" s="43"/>
      <c r="S141" s="95" t="s">
        <v>28</v>
      </c>
      <c r="T141" s="3" t="s">
        <v>183</v>
      </c>
      <c r="U141" s="43"/>
      <c r="V141" s="95" t="s">
        <v>60</v>
      </c>
      <c r="W141" s="3" t="s">
        <v>184</v>
      </c>
    </row>
    <row r="142" s="3" customFormat="1" ht="15.95" customHeight="1" spans="5:23">
      <c r="E142" s="188" t="s">
        <v>121</v>
      </c>
      <c r="F142" s="3" t="s">
        <v>187</v>
      </c>
      <c r="G142" s="43"/>
      <c r="H142" s="43"/>
      <c r="J142" s="43" t="s">
        <v>9</v>
      </c>
      <c r="K142" s="3" t="s">
        <v>188</v>
      </c>
      <c r="L142" s="43"/>
      <c r="S142" s="95" t="s">
        <v>28</v>
      </c>
      <c r="T142" s="3" t="s">
        <v>183</v>
      </c>
      <c r="U142" s="43"/>
      <c r="V142" s="95" t="s">
        <v>60</v>
      </c>
      <c r="W142" s="3" t="s">
        <v>184</v>
      </c>
    </row>
    <row r="143" s="3" customFormat="1" ht="15.95" customHeight="1" spans="5:23">
      <c r="E143" s="188" t="s">
        <v>123</v>
      </c>
      <c r="F143" s="3" t="s">
        <v>189</v>
      </c>
      <c r="G143" s="43"/>
      <c r="H143" s="43"/>
      <c r="J143" s="43" t="s">
        <v>9</v>
      </c>
      <c r="K143" s="3" t="s">
        <v>190</v>
      </c>
      <c r="L143" s="43"/>
      <c r="S143" s="95" t="s">
        <v>28</v>
      </c>
      <c r="T143" s="3" t="s">
        <v>183</v>
      </c>
      <c r="U143" s="43"/>
      <c r="V143" s="95" t="s">
        <v>60</v>
      </c>
      <c r="W143" s="3" t="s">
        <v>184</v>
      </c>
    </row>
    <row r="144" s="3" customFormat="1" ht="15" customHeight="1" spans="5:23">
      <c r="E144" s="188" t="s">
        <v>155</v>
      </c>
      <c r="F144" s="3" t="s">
        <v>191</v>
      </c>
      <c r="G144" s="43"/>
      <c r="H144" s="43"/>
      <c r="J144" s="43" t="s">
        <v>9</v>
      </c>
      <c r="K144" s="4" t="s">
        <v>192</v>
      </c>
      <c r="L144" s="58"/>
      <c r="S144" s="95" t="s">
        <v>28</v>
      </c>
      <c r="T144" s="3" t="s">
        <v>183</v>
      </c>
      <c r="U144" s="43"/>
      <c r="V144" s="95" t="s">
        <v>60</v>
      </c>
      <c r="W144" s="3" t="s">
        <v>184</v>
      </c>
    </row>
    <row r="145" s="3" customFormat="1" spans="2:24">
      <c r="B145" s="4"/>
      <c r="C145" s="4"/>
      <c r="D145" s="86"/>
      <c r="E145" s="86"/>
      <c r="F145" s="86"/>
      <c r="G145" s="86"/>
      <c r="H145" s="87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77"/>
      <c r="T145" s="77"/>
      <c r="U145" s="77"/>
      <c r="V145" s="77"/>
      <c r="W145" s="116"/>
      <c r="X145" s="116"/>
    </row>
    <row r="146" s="3" customFormat="1" spans="2:24">
      <c r="B146" s="4"/>
      <c r="D146" s="3" t="s">
        <v>140</v>
      </c>
      <c r="E146" s="4" t="s">
        <v>193</v>
      </c>
      <c r="F146" s="86"/>
      <c r="G146" s="86"/>
      <c r="H146" s="87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77"/>
      <c r="T146" s="77"/>
      <c r="U146" s="77"/>
      <c r="V146" s="77"/>
      <c r="W146" s="116"/>
      <c r="X146" s="116"/>
    </row>
    <row r="147" s="3" customFormat="1" ht="14.1" customHeight="1" spans="5:23">
      <c r="E147" s="188" t="s">
        <v>115</v>
      </c>
      <c r="F147" s="3" t="s">
        <v>194</v>
      </c>
      <c r="P147" s="58"/>
      <c r="Q147" s="58"/>
      <c r="R147" s="58"/>
      <c r="S147" s="95" t="s">
        <v>60</v>
      </c>
      <c r="T147" s="3" t="s">
        <v>183</v>
      </c>
      <c r="U147" s="43"/>
      <c r="V147" s="95" t="s">
        <v>60</v>
      </c>
      <c r="W147" s="3" t="s">
        <v>184</v>
      </c>
    </row>
    <row r="148" s="3" customFormat="1" ht="14.1" customHeight="1" spans="5:23">
      <c r="E148" s="188" t="s">
        <v>119</v>
      </c>
      <c r="F148" s="3" t="s">
        <v>195</v>
      </c>
      <c r="P148" s="58"/>
      <c r="Q148" s="58"/>
      <c r="R148" s="58"/>
      <c r="S148" s="95" t="s">
        <v>60</v>
      </c>
      <c r="T148" s="3" t="s">
        <v>183</v>
      </c>
      <c r="U148" s="43"/>
      <c r="V148" s="95" t="s">
        <v>60</v>
      </c>
      <c r="W148" s="3" t="s">
        <v>184</v>
      </c>
    </row>
    <row r="149" s="3" customFormat="1" spans="2:24">
      <c r="B149" s="4"/>
      <c r="C149" s="4"/>
      <c r="D149" s="86"/>
      <c r="E149" s="86"/>
      <c r="F149" s="86"/>
      <c r="G149" s="86"/>
      <c r="H149" s="87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77"/>
      <c r="T149" s="77"/>
      <c r="U149" s="77"/>
      <c r="V149" s="77"/>
      <c r="W149" s="116"/>
      <c r="X149" s="116"/>
    </row>
    <row r="150" s="3" customFormat="1" spans="2:24">
      <c r="B150" s="4"/>
      <c r="D150" s="38" t="s">
        <v>147</v>
      </c>
      <c r="E150" s="4" t="s">
        <v>196</v>
      </c>
      <c r="F150" s="86"/>
      <c r="G150" s="86"/>
      <c r="H150" s="87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77"/>
      <c r="T150" s="77"/>
      <c r="U150" s="77"/>
      <c r="V150" s="77"/>
      <c r="W150" s="116"/>
      <c r="X150" s="116"/>
    </row>
    <row r="151" s="3" customFormat="1" ht="15" customHeight="1" spans="2:23">
      <c r="B151" s="4"/>
      <c r="D151" s="86"/>
      <c r="E151" s="38" t="s">
        <v>115</v>
      </c>
      <c r="F151" s="3" t="s">
        <v>197</v>
      </c>
      <c r="G151" s="86"/>
      <c r="H151" s="87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95" t="s">
        <v>60</v>
      </c>
      <c r="T151" s="3" t="s">
        <v>183</v>
      </c>
      <c r="U151" s="43"/>
      <c r="V151" s="95" t="s">
        <v>60</v>
      </c>
      <c r="W151" s="3" t="s">
        <v>184</v>
      </c>
    </row>
    <row r="152" s="3" customFormat="1" ht="15" customHeight="1" spans="2:23">
      <c r="B152" s="4"/>
      <c r="D152" s="86"/>
      <c r="E152" s="38" t="s">
        <v>119</v>
      </c>
      <c r="F152" s="3" t="s">
        <v>198</v>
      </c>
      <c r="G152" s="86"/>
      <c r="H152" s="87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95" t="s">
        <v>60</v>
      </c>
      <c r="T152" s="3" t="s">
        <v>183</v>
      </c>
      <c r="U152" s="43"/>
      <c r="V152" s="95" t="s">
        <v>60</v>
      </c>
      <c r="W152" s="3" t="s">
        <v>184</v>
      </c>
    </row>
    <row r="153" s="3" customFormat="1" ht="15" customHeight="1" spans="2:23">
      <c r="B153" s="4"/>
      <c r="D153" s="38"/>
      <c r="E153" s="38" t="s">
        <v>121</v>
      </c>
      <c r="F153" s="3" t="s">
        <v>199</v>
      </c>
      <c r="G153" s="38"/>
      <c r="J153" s="43"/>
      <c r="K153" s="43"/>
      <c r="L153" s="43"/>
      <c r="N153" s="43"/>
      <c r="O153" s="4"/>
      <c r="P153" s="58"/>
      <c r="Q153" s="58"/>
      <c r="R153" s="58"/>
      <c r="S153" s="95" t="s">
        <v>60</v>
      </c>
      <c r="T153" s="3" t="s">
        <v>183</v>
      </c>
      <c r="U153" s="43"/>
      <c r="V153" s="95" t="s">
        <v>60</v>
      </c>
      <c r="W153" s="3" t="s">
        <v>184</v>
      </c>
    </row>
    <row r="154" s="3" customFormat="1" spans="2:24">
      <c r="B154" s="4"/>
      <c r="D154" s="38"/>
      <c r="E154" s="38"/>
      <c r="F154" s="38"/>
      <c r="G154" s="38"/>
      <c r="J154" s="43"/>
      <c r="K154" s="43"/>
      <c r="L154" s="43"/>
      <c r="N154" s="43"/>
      <c r="O154" s="4"/>
      <c r="P154" s="58"/>
      <c r="Q154" s="58"/>
      <c r="R154" s="58"/>
      <c r="S154" s="77"/>
      <c r="T154" s="38"/>
      <c r="U154" s="38"/>
      <c r="V154" s="77"/>
      <c r="W154" s="38"/>
      <c r="X154" s="38"/>
    </row>
    <row r="155" s="3" customFormat="1" spans="4:24">
      <c r="D155" s="188" t="s">
        <v>149</v>
      </c>
      <c r="E155" s="3" t="s">
        <v>200</v>
      </c>
      <c r="F155" s="57"/>
      <c r="G155" s="57"/>
      <c r="S155" s="77"/>
      <c r="T155" s="38"/>
      <c r="U155" s="38"/>
      <c r="V155" s="77"/>
      <c r="W155" s="38"/>
      <c r="X155" s="38"/>
    </row>
    <row r="156" s="3" customFormat="1" ht="30" customHeight="1" spans="2:24">
      <c r="B156" s="4"/>
      <c r="D156" s="97"/>
      <c r="E156" s="38" t="s">
        <v>115</v>
      </c>
      <c r="F156" s="102" t="s">
        <v>201</v>
      </c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95" t="s">
        <v>60</v>
      </c>
      <c r="T156" s="3" t="s">
        <v>183</v>
      </c>
      <c r="U156" s="43"/>
      <c r="V156" s="95" t="s">
        <v>60</v>
      </c>
      <c r="W156" s="3" t="s">
        <v>184</v>
      </c>
      <c r="X156" s="43"/>
    </row>
    <row r="157" s="3" customFormat="1" spans="2:24">
      <c r="B157" s="4"/>
      <c r="D157" s="97"/>
      <c r="E157" s="38" t="s">
        <v>119</v>
      </c>
      <c r="F157" s="102" t="s">
        <v>202</v>
      </c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95" t="s">
        <v>60</v>
      </c>
      <c r="T157" s="3" t="s">
        <v>183</v>
      </c>
      <c r="U157" s="43"/>
      <c r="V157" s="95" t="s">
        <v>60</v>
      </c>
      <c r="W157" s="3" t="s">
        <v>184</v>
      </c>
      <c r="X157" s="43"/>
    </row>
    <row r="158" s="3" customFormat="1" spans="2:18">
      <c r="B158" s="4"/>
      <c r="C158" s="38"/>
      <c r="D158" s="38"/>
      <c r="E158" s="38"/>
      <c r="F158" s="38"/>
      <c r="G158" s="38"/>
      <c r="J158" s="43"/>
      <c r="K158" s="43"/>
      <c r="L158" s="43"/>
      <c r="N158" s="43"/>
      <c r="O158" s="4"/>
      <c r="P158" s="58"/>
      <c r="Q158" s="58"/>
      <c r="R158" s="58"/>
    </row>
    <row r="159" s="3" customFormat="1" spans="3:24">
      <c r="C159" s="189" t="s">
        <v>203</v>
      </c>
      <c r="D159" s="4" t="s">
        <v>204</v>
      </c>
      <c r="E159" s="38"/>
      <c r="F159" s="38"/>
      <c r="G159" s="38"/>
      <c r="H159" s="39"/>
      <c r="J159" s="43"/>
      <c r="K159" s="43"/>
      <c r="L159" s="43"/>
      <c r="N159" s="43"/>
      <c r="O159" s="4"/>
      <c r="P159" s="58"/>
      <c r="Q159" s="58"/>
      <c r="R159" s="58"/>
      <c r="S159" s="77"/>
      <c r="T159" s="38"/>
      <c r="U159" s="38"/>
      <c r="V159" s="77"/>
      <c r="W159" s="38"/>
      <c r="X159" s="38"/>
    </row>
    <row r="160" s="3" customFormat="1" ht="14.1" customHeight="1" spans="4:24">
      <c r="D160" s="188" t="s">
        <v>113</v>
      </c>
      <c r="E160" s="97" t="s">
        <v>205</v>
      </c>
      <c r="F160" s="38"/>
      <c r="G160" s="38"/>
      <c r="H160" s="39"/>
      <c r="J160" s="43"/>
      <c r="K160" s="43"/>
      <c r="L160" s="43"/>
      <c r="N160" s="43"/>
      <c r="O160" s="4"/>
      <c r="P160" s="58"/>
      <c r="Q160" s="58"/>
      <c r="R160" s="58"/>
      <c r="S160" s="95" t="s">
        <v>28</v>
      </c>
      <c r="T160" s="3" t="s">
        <v>183</v>
      </c>
      <c r="U160" s="43"/>
      <c r="V160" s="95" t="s">
        <v>60</v>
      </c>
      <c r="W160" s="3" t="s">
        <v>184</v>
      </c>
      <c r="X160" s="43"/>
    </row>
    <row r="161" s="3" customFormat="1" ht="14.1" customHeight="1" spans="4:24">
      <c r="D161" s="188" t="s">
        <v>140</v>
      </c>
      <c r="E161" s="97" t="s">
        <v>206</v>
      </c>
      <c r="F161" s="38"/>
      <c r="G161" s="38"/>
      <c r="H161" s="39"/>
      <c r="J161" s="43"/>
      <c r="K161" s="43"/>
      <c r="L161" s="43"/>
      <c r="N161" s="43"/>
      <c r="O161" s="4"/>
      <c r="P161" s="58"/>
      <c r="Q161" s="58"/>
      <c r="R161" s="58"/>
      <c r="S161" s="95" t="s">
        <v>28</v>
      </c>
      <c r="T161" s="3" t="s">
        <v>183</v>
      </c>
      <c r="U161" s="43"/>
      <c r="V161" s="95" t="s">
        <v>60</v>
      </c>
      <c r="W161" s="3" t="s">
        <v>184</v>
      </c>
      <c r="X161" s="43"/>
    </row>
    <row r="162" s="3" customFormat="1" ht="14.1" customHeight="1" spans="4:24">
      <c r="D162" s="188" t="s">
        <v>147</v>
      </c>
      <c r="E162" s="97" t="s">
        <v>207</v>
      </c>
      <c r="F162" s="38"/>
      <c r="G162" s="38"/>
      <c r="H162" s="39"/>
      <c r="J162" s="43"/>
      <c r="K162" s="43"/>
      <c r="L162" s="43"/>
      <c r="N162" s="43"/>
      <c r="O162" s="4"/>
      <c r="P162" s="58"/>
      <c r="Q162" s="58"/>
      <c r="R162" s="58"/>
      <c r="S162" s="95" t="s">
        <v>28</v>
      </c>
      <c r="T162" s="3" t="s">
        <v>183</v>
      </c>
      <c r="U162" s="43"/>
      <c r="V162" s="95" t="s">
        <v>60</v>
      </c>
      <c r="W162" s="3" t="s">
        <v>184</v>
      </c>
      <c r="X162" s="43"/>
    </row>
    <row r="163" s="3" customFormat="1" spans="2:24">
      <c r="B163" s="4"/>
      <c r="C163" s="38"/>
      <c r="D163" s="38"/>
      <c r="E163" s="38"/>
      <c r="F163" s="38"/>
      <c r="G163" s="38"/>
      <c r="H163" s="39"/>
      <c r="J163" s="43"/>
      <c r="K163" s="43"/>
      <c r="L163" s="43"/>
      <c r="N163" s="43"/>
      <c r="O163" s="4"/>
      <c r="P163" s="58"/>
      <c r="Q163" s="58"/>
      <c r="R163" s="58"/>
      <c r="S163" s="77"/>
      <c r="T163" s="38"/>
      <c r="U163" s="38"/>
      <c r="V163" s="77"/>
      <c r="W163" s="38"/>
      <c r="X163" s="38"/>
    </row>
    <row r="164" s="3" customFormat="1" spans="3:24">
      <c r="C164" s="188" t="s">
        <v>208</v>
      </c>
      <c r="D164" s="4" t="s">
        <v>209</v>
      </c>
      <c r="E164" s="38"/>
      <c r="F164" s="38"/>
      <c r="G164" s="38"/>
      <c r="H164" s="39"/>
      <c r="J164" s="43"/>
      <c r="K164" s="43"/>
      <c r="L164" s="43"/>
      <c r="N164" s="43"/>
      <c r="O164" s="4"/>
      <c r="P164" s="58"/>
      <c r="Q164" s="58"/>
      <c r="R164" s="58"/>
      <c r="S164" s="77"/>
      <c r="T164" s="38"/>
      <c r="U164" s="38"/>
      <c r="V164" s="77"/>
      <c r="W164" s="38"/>
      <c r="X164" s="38"/>
    </row>
    <row r="165" s="3" customFormat="1" ht="14.1" customHeight="1" spans="4:24">
      <c r="D165" s="188" t="s">
        <v>113</v>
      </c>
      <c r="E165" s="4" t="s">
        <v>210</v>
      </c>
      <c r="F165" s="38"/>
      <c r="G165" s="38"/>
      <c r="H165" s="39"/>
      <c r="J165" s="43"/>
      <c r="K165" s="43"/>
      <c r="L165" s="43"/>
      <c r="N165" s="43"/>
      <c r="O165" s="4"/>
      <c r="P165" s="58"/>
      <c r="Q165" s="58"/>
      <c r="R165" s="58"/>
      <c r="S165" s="95" t="s">
        <v>28</v>
      </c>
      <c r="T165" s="3" t="s">
        <v>183</v>
      </c>
      <c r="U165" s="43"/>
      <c r="V165" s="95" t="s">
        <v>60</v>
      </c>
      <c r="W165" s="3" t="s">
        <v>184</v>
      </c>
      <c r="X165" s="43"/>
    </row>
    <row r="166" s="3" customFormat="1" ht="14.1" customHeight="1" spans="4:24">
      <c r="D166" s="188" t="s">
        <v>140</v>
      </c>
      <c r="E166" s="4" t="s">
        <v>211</v>
      </c>
      <c r="F166" s="86"/>
      <c r="G166" s="86"/>
      <c r="H166" s="87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95" t="s">
        <v>28</v>
      </c>
      <c r="T166" s="3" t="s">
        <v>183</v>
      </c>
      <c r="U166" s="43"/>
      <c r="V166" s="95" t="s">
        <v>60</v>
      </c>
      <c r="W166" s="3" t="s">
        <v>184</v>
      </c>
      <c r="X166" s="43"/>
    </row>
    <row r="167" s="3" customFormat="1" spans="2:24">
      <c r="B167" s="4"/>
      <c r="C167" s="4"/>
      <c r="D167" s="86"/>
      <c r="E167" s="86"/>
      <c r="F167" s="86"/>
      <c r="G167" s="86"/>
      <c r="H167" s="87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77"/>
      <c r="T167" s="38"/>
      <c r="U167" s="38"/>
      <c r="V167" s="77"/>
      <c r="W167" s="57"/>
      <c r="X167" s="38"/>
    </row>
    <row r="168" s="1" customFormat="1" spans="2:18">
      <c r="B168" s="190" t="s">
        <v>14</v>
      </c>
      <c r="C168" s="8" t="s">
        <v>212</v>
      </c>
      <c r="D168" s="3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 s="1" customFormat="1" spans="3:24">
      <c r="C169" s="188" t="s">
        <v>111</v>
      </c>
      <c r="D169" s="3" t="s">
        <v>213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9"/>
      <c r="T169" s="49"/>
      <c r="U169" s="49"/>
      <c r="V169" s="49"/>
      <c r="W169" s="67"/>
      <c r="X169" s="49"/>
    </row>
    <row r="170" s="1" customFormat="1" spans="3:24">
      <c r="C170" s="4"/>
      <c r="D170" s="3" t="s">
        <v>113</v>
      </c>
      <c r="E170" s="4" t="s">
        <v>214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9"/>
      <c r="T170" s="49"/>
      <c r="U170" s="49"/>
      <c r="V170" s="49"/>
      <c r="W170" s="67"/>
      <c r="X170" s="49"/>
    </row>
    <row r="171" s="1" customFormat="1" spans="3:24">
      <c r="C171" s="4"/>
      <c r="D171" s="3"/>
      <c r="E171" s="4" t="s">
        <v>215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9"/>
      <c r="T171" s="49"/>
      <c r="U171" s="49"/>
      <c r="V171" s="49"/>
      <c r="W171" s="67"/>
      <c r="X171" s="49"/>
    </row>
    <row r="172" s="1" customFormat="1" ht="15.95" customHeight="1" spans="5:31">
      <c r="E172" s="4" t="s">
        <v>216</v>
      </c>
      <c r="F172" s="103"/>
      <c r="G172" s="103"/>
      <c r="H172" s="103"/>
      <c r="I172" s="103"/>
      <c r="J172" s="103"/>
      <c r="K172" s="115" t="s">
        <v>217</v>
      </c>
      <c r="L172" s="115"/>
      <c r="M172" s="115"/>
      <c r="N172" s="44" t="s">
        <v>218</v>
      </c>
      <c r="O172" s="103"/>
      <c r="P172" s="103"/>
      <c r="Q172" s="103"/>
      <c r="R172" s="103"/>
      <c r="S172" s="95" t="s">
        <v>28</v>
      </c>
      <c r="T172" s="3" t="s">
        <v>183</v>
      </c>
      <c r="U172" s="43"/>
      <c r="V172" s="95" t="s">
        <v>60</v>
      </c>
      <c r="W172" s="3" t="s">
        <v>184</v>
      </c>
      <c r="X172" s="49"/>
      <c r="AA172" s="4"/>
      <c r="AE172" s="117"/>
    </row>
    <row r="173" s="1" customFormat="1" ht="15" spans="4:31">
      <c r="D173" s="1" t="s">
        <v>140</v>
      </c>
      <c r="E173" s="4" t="s">
        <v>219</v>
      </c>
      <c r="F173" s="104"/>
      <c r="G173" s="104"/>
      <c r="H173" s="104"/>
      <c r="I173" s="104"/>
      <c r="J173" s="104"/>
      <c r="O173" s="104"/>
      <c r="P173" s="104"/>
      <c r="Q173" s="104"/>
      <c r="R173" s="104"/>
      <c r="S173" s="77"/>
      <c r="T173" s="77"/>
      <c r="U173" s="77"/>
      <c r="V173" s="77"/>
      <c r="W173" s="116"/>
      <c r="X173" s="77"/>
      <c r="AA173" s="4"/>
      <c r="AD173" s="117"/>
      <c r="AE173" s="117"/>
    </row>
    <row r="174" s="1" customFormat="1" ht="15" spans="5:31">
      <c r="E174" s="4" t="s">
        <v>220</v>
      </c>
      <c r="F174" s="104"/>
      <c r="G174" s="104"/>
      <c r="H174" s="104"/>
      <c r="I174" s="104"/>
      <c r="J174" s="104"/>
      <c r="K174" s="115" t="s">
        <v>217</v>
      </c>
      <c r="L174" s="115"/>
      <c r="M174" s="115"/>
      <c r="N174" s="44" t="s">
        <v>221</v>
      </c>
      <c r="O174" s="104"/>
      <c r="P174" s="104"/>
      <c r="Q174" s="104"/>
      <c r="R174" s="104"/>
      <c r="S174" s="77"/>
      <c r="T174" s="77"/>
      <c r="U174" s="77"/>
      <c r="V174" s="77"/>
      <c r="W174" s="116"/>
      <c r="X174" s="77"/>
      <c r="AA174" s="4"/>
      <c r="AD174" s="117"/>
      <c r="AE174" s="117"/>
    </row>
    <row r="175" s="1" customFormat="1" ht="14.1" customHeight="1" spans="2:24">
      <c r="B175" s="4"/>
      <c r="C175" s="3"/>
      <c r="D175" s="3"/>
      <c r="E175" s="4" t="s">
        <v>222</v>
      </c>
      <c r="F175" s="105"/>
      <c r="G175" s="105"/>
      <c r="H175" s="105"/>
      <c r="I175" s="105"/>
      <c r="J175" s="105"/>
      <c r="K175" s="115" t="s">
        <v>217</v>
      </c>
      <c r="L175" s="115"/>
      <c r="M175" s="115"/>
      <c r="N175" s="44" t="s">
        <v>221</v>
      </c>
      <c r="O175" s="105"/>
      <c r="P175" s="105"/>
      <c r="Q175" s="105"/>
      <c r="R175" s="105"/>
      <c r="S175" s="95" t="s">
        <v>28</v>
      </c>
      <c r="T175" s="3" t="s">
        <v>183</v>
      </c>
      <c r="U175" s="43"/>
      <c r="V175" s="95" t="s">
        <v>60</v>
      </c>
      <c r="W175" s="3" t="s">
        <v>184</v>
      </c>
      <c r="X175" s="49"/>
    </row>
    <row r="176" s="1" customFormat="1" spans="2:24">
      <c r="B176" s="4"/>
      <c r="C176" s="3"/>
      <c r="D176" s="3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77"/>
      <c r="T176" s="77"/>
      <c r="U176" s="77"/>
      <c r="V176" s="77"/>
      <c r="W176" s="77"/>
      <c r="X176" s="77"/>
    </row>
    <row r="177" s="1" customFormat="1" spans="3:24">
      <c r="C177" s="188" t="s">
        <v>125</v>
      </c>
      <c r="D177" s="4" t="s">
        <v>223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W177" s="49"/>
      <c r="X177" s="49"/>
    </row>
    <row r="178" s="1" customFormat="1" spans="3:24">
      <c r="C178" s="4"/>
      <c r="D178" s="4" t="s">
        <v>224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W178" s="49"/>
      <c r="X178" s="49"/>
    </row>
    <row r="179" s="1" customFormat="1" spans="3:24">
      <c r="C179" s="4"/>
      <c r="D179" s="4" t="s">
        <v>181</v>
      </c>
      <c r="E179" s="4"/>
      <c r="F179" s="4"/>
      <c r="G179" s="4"/>
      <c r="H179" s="4"/>
      <c r="I179" s="4"/>
      <c r="J179" s="4"/>
      <c r="K179" s="4"/>
      <c r="L179" s="4" t="s">
        <v>9</v>
      </c>
      <c r="M179" s="44" t="s">
        <v>225</v>
      </c>
      <c r="N179" s="4"/>
      <c r="O179" s="4"/>
      <c r="P179" s="4"/>
      <c r="Q179" s="4"/>
      <c r="R179" s="4"/>
      <c r="S179" s="4"/>
      <c r="U179" s="44" t="s">
        <v>226</v>
      </c>
      <c r="W179" s="49"/>
      <c r="X179" s="49"/>
    </row>
    <row r="180" s="1" customFormat="1" spans="3:24">
      <c r="C180" s="4"/>
      <c r="D180" s="4" t="s">
        <v>227</v>
      </c>
      <c r="E180" s="4"/>
      <c r="F180" s="4"/>
      <c r="G180" s="4"/>
      <c r="H180" s="4"/>
      <c r="I180" s="4"/>
      <c r="J180" s="4"/>
      <c r="K180" s="4"/>
      <c r="L180" s="4" t="s">
        <v>9</v>
      </c>
      <c r="M180" s="44" t="s">
        <v>228</v>
      </c>
      <c r="N180" s="4"/>
      <c r="O180" s="4"/>
      <c r="P180" s="4"/>
      <c r="Q180" s="4"/>
      <c r="R180" s="4"/>
      <c r="S180" s="4"/>
      <c r="U180" s="44" t="s">
        <v>229</v>
      </c>
      <c r="W180" s="49"/>
      <c r="X180" s="49"/>
    </row>
    <row r="181" s="1" customFormat="1" spans="3:24">
      <c r="C181" s="4"/>
      <c r="D181" s="4" t="s">
        <v>142</v>
      </c>
      <c r="E181" s="4"/>
      <c r="F181" s="4"/>
      <c r="G181" s="4"/>
      <c r="H181" s="4"/>
      <c r="I181" s="4"/>
      <c r="J181" s="4"/>
      <c r="K181" s="4"/>
      <c r="L181" s="4" t="s">
        <v>9</v>
      </c>
      <c r="M181" s="189" t="s">
        <v>230</v>
      </c>
      <c r="N181" s="4"/>
      <c r="O181" s="4"/>
      <c r="P181" s="4"/>
      <c r="Q181" s="4"/>
      <c r="R181" s="4"/>
      <c r="S181" s="4"/>
      <c r="W181" s="49"/>
      <c r="X181" s="49"/>
    </row>
    <row r="182" s="1" customFormat="1" spans="3:24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W182" s="49"/>
      <c r="X182" s="49"/>
    </row>
    <row r="183" s="1" customFormat="1" hidden="1" spans="3:24">
      <c r="C183" s="4"/>
      <c r="D183" s="4" t="s">
        <v>231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W183" s="49"/>
      <c r="X183" s="49"/>
    </row>
    <row r="184" s="1" customFormat="1" hidden="1" spans="3:24">
      <c r="C184" s="4"/>
      <c r="D184" s="4" t="s">
        <v>232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W184" s="49"/>
      <c r="X184" s="49"/>
    </row>
    <row r="185" s="1" customFormat="1" hidden="1" spans="4:18">
      <c r="D185" s="191" t="s">
        <v>111</v>
      </c>
      <c r="E185" s="2" t="s">
        <v>233</v>
      </c>
      <c r="F185" s="2"/>
      <c r="G185" s="2"/>
      <c r="R185" s="5"/>
    </row>
    <row r="186" s="1" customFormat="1" hidden="1" spans="4:20">
      <c r="D186" s="192" t="s">
        <v>234</v>
      </c>
      <c r="E186" s="46"/>
      <c r="F186" s="46"/>
      <c r="G186" s="46"/>
      <c r="H186" s="46"/>
      <c r="I186" s="60" t="s">
        <v>235</v>
      </c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71"/>
    </row>
    <row r="187" s="1" customFormat="1" hidden="1" spans="4:20">
      <c r="D187" s="192" t="s">
        <v>236</v>
      </c>
      <c r="E187" s="46"/>
      <c r="F187" s="193" t="s">
        <v>237</v>
      </c>
      <c r="G187" s="71"/>
      <c r="H187" s="194" t="s">
        <v>238</v>
      </c>
      <c r="I187" s="60">
        <v>1</v>
      </c>
      <c r="J187" s="71"/>
      <c r="K187" s="60">
        <v>2</v>
      </c>
      <c r="L187" s="71"/>
      <c r="M187" s="60">
        <v>3</v>
      </c>
      <c r="N187" s="71"/>
      <c r="O187" s="46">
        <v>4</v>
      </c>
      <c r="P187" s="46"/>
      <c r="Q187" s="46">
        <v>5</v>
      </c>
      <c r="R187" s="46"/>
      <c r="S187" s="46">
        <v>6</v>
      </c>
      <c r="T187" s="46"/>
    </row>
    <row r="188" s="1" customFormat="1" ht="18" hidden="1" customHeight="1" spans="4:20">
      <c r="D188" s="100">
        <v>300</v>
      </c>
      <c r="E188" s="107"/>
      <c r="F188" s="195" t="s">
        <v>239</v>
      </c>
      <c r="G188" s="109"/>
      <c r="H188" s="106">
        <v>10</v>
      </c>
      <c r="I188" s="60"/>
      <c r="J188" s="71"/>
      <c r="K188" s="60"/>
      <c r="L188" s="71"/>
      <c r="M188" s="60"/>
      <c r="N188" s="71"/>
      <c r="O188" s="60"/>
      <c r="P188" s="71"/>
      <c r="Q188" s="60"/>
      <c r="R188" s="71"/>
      <c r="S188" s="60"/>
      <c r="T188" s="71"/>
    </row>
    <row r="189" s="1" customFormat="1" ht="18" hidden="1" customHeight="1" spans="4:20">
      <c r="D189" s="101"/>
      <c r="E189" s="110"/>
      <c r="F189" s="111"/>
      <c r="G189" s="112"/>
      <c r="H189" s="106">
        <v>12</v>
      </c>
      <c r="I189" s="60"/>
      <c r="J189" s="71"/>
      <c r="K189" s="60"/>
      <c r="L189" s="71"/>
      <c r="M189" s="60"/>
      <c r="N189" s="71"/>
      <c r="O189" s="60"/>
      <c r="P189" s="71"/>
      <c r="Q189" s="60"/>
      <c r="R189" s="71"/>
      <c r="S189" s="60"/>
      <c r="T189" s="71"/>
    </row>
    <row r="190" s="1" customFormat="1" ht="18" hidden="1" customHeight="1" spans="4:20">
      <c r="D190" s="101"/>
      <c r="E190" s="110"/>
      <c r="F190" s="111"/>
      <c r="G190" s="112"/>
      <c r="H190" s="106">
        <v>14</v>
      </c>
      <c r="I190" s="60"/>
      <c r="J190" s="71"/>
      <c r="K190" s="60"/>
      <c r="L190" s="71"/>
      <c r="M190" s="60"/>
      <c r="N190" s="71"/>
      <c r="O190" s="60"/>
      <c r="P190" s="71"/>
      <c r="Q190" s="60"/>
      <c r="R190" s="71"/>
      <c r="S190" s="60"/>
      <c r="T190" s="71"/>
    </row>
    <row r="191" s="1" customFormat="1" ht="18" hidden="1" customHeight="1" spans="4:20">
      <c r="D191" s="101"/>
      <c r="E191" s="110"/>
      <c r="F191" s="111"/>
      <c r="G191" s="112"/>
      <c r="H191" s="106">
        <v>16</v>
      </c>
      <c r="I191" s="60"/>
      <c r="J191" s="71"/>
      <c r="K191" s="60"/>
      <c r="L191" s="71"/>
      <c r="M191" s="60"/>
      <c r="N191" s="71"/>
      <c r="O191" s="60"/>
      <c r="P191" s="71"/>
      <c r="Q191" s="60"/>
      <c r="R191" s="71"/>
      <c r="S191" s="60"/>
      <c r="T191" s="71"/>
    </row>
    <row r="192" s="1" customFormat="1" ht="18" hidden="1" customHeight="1" spans="4:20">
      <c r="D192" s="101"/>
      <c r="E192" s="110"/>
      <c r="F192" s="113"/>
      <c r="G192" s="114"/>
      <c r="H192" s="106">
        <v>20</v>
      </c>
      <c r="I192" s="60"/>
      <c r="J192" s="71"/>
      <c r="K192" s="60"/>
      <c r="L192" s="71"/>
      <c r="M192" s="60"/>
      <c r="N192" s="71"/>
      <c r="O192" s="60"/>
      <c r="P192" s="71"/>
      <c r="Q192" s="60"/>
      <c r="R192" s="71"/>
      <c r="S192" s="60"/>
      <c r="T192" s="71"/>
    </row>
    <row r="193" s="1" customFormat="1" ht="18" hidden="1" customHeight="1" spans="4:20">
      <c r="D193" s="101"/>
      <c r="E193" s="110"/>
      <c r="F193" s="195" t="s">
        <v>230</v>
      </c>
      <c r="G193" s="109"/>
      <c r="H193" s="106">
        <v>10</v>
      </c>
      <c r="I193" s="120"/>
      <c r="J193" s="121"/>
      <c r="K193" s="120"/>
      <c r="L193" s="121"/>
      <c r="M193" s="120"/>
      <c r="N193" s="121"/>
      <c r="O193" s="122"/>
      <c r="P193" s="122"/>
      <c r="Q193" s="122"/>
      <c r="R193" s="122"/>
      <c r="S193" s="122"/>
      <c r="T193" s="122"/>
    </row>
    <row r="194" s="1" customFormat="1" ht="18" hidden="1" customHeight="1" spans="4:20">
      <c r="D194" s="101"/>
      <c r="E194" s="110"/>
      <c r="F194" s="111"/>
      <c r="G194" s="112"/>
      <c r="H194" s="106">
        <v>12</v>
      </c>
      <c r="I194" s="120"/>
      <c r="J194" s="121"/>
      <c r="K194" s="120"/>
      <c r="L194" s="121"/>
      <c r="M194" s="120"/>
      <c r="N194" s="121"/>
      <c r="O194" s="122"/>
      <c r="P194" s="122"/>
      <c r="Q194" s="122"/>
      <c r="R194" s="122"/>
      <c r="S194" s="122"/>
      <c r="T194" s="122"/>
    </row>
    <row r="195" s="1" customFormat="1" ht="18" hidden="1" customHeight="1" spans="4:20">
      <c r="D195" s="101"/>
      <c r="E195" s="110"/>
      <c r="F195" s="111"/>
      <c r="G195" s="112"/>
      <c r="H195" s="106">
        <v>14</v>
      </c>
      <c r="I195" s="120"/>
      <c r="J195" s="121"/>
      <c r="K195" s="120"/>
      <c r="L195" s="121"/>
      <c r="M195" s="120"/>
      <c r="N195" s="121"/>
      <c r="O195" s="122"/>
      <c r="P195" s="122"/>
      <c r="Q195" s="122"/>
      <c r="R195" s="122"/>
      <c r="S195" s="122"/>
      <c r="T195" s="122"/>
    </row>
    <row r="196" s="1" customFormat="1" ht="18" hidden="1" customHeight="1" spans="4:20">
      <c r="D196" s="101"/>
      <c r="E196" s="110"/>
      <c r="F196" s="111"/>
      <c r="G196" s="112"/>
      <c r="H196" s="106">
        <v>16</v>
      </c>
      <c r="I196" s="120"/>
      <c r="J196" s="121"/>
      <c r="K196" s="120"/>
      <c r="L196" s="121"/>
      <c r="M196" s="120"/>
      <c r="N196" s="121"/>
      <c r="O196" s="122"/>
      <c r="P196" s="122"/>
      <c r="Q196" s="122"/>
      <c r="R196" s="122"/>
      <c r="S196" s="122"/>
      <c r="T196" s="122"/>
    </row>
    <row r="197" s="1" customFormat="1" ht="18" hidden="1" customHeight="1" spans="4:20">
      <c r="D197" s="118"/>
      <c r="E197" s="119"/>
      <c r="F197" s="113"/>
      <c r="G197" s="114"/>
      <c r="H197" s="106">
        <v>20</v>
      </c>
      <c r="I197" s="120"/>
      <c r="J197" s="121"/>
      <c r="K197" s="120"/>
      <c r="L197" s="121"/>
      <c r="M197" s="120"/>
      <c r="N197" s="121"/>
      <c r="O197" s="122"/>
      <c r="P197" s="122"/>
      <c r="Q197" s="122"/>
      <c r="R197" s="122"/>
      <c r="S197" s="122"/>
      <c r="T197" s="122"/>
    </row>
    <row r="198" s="1" customFormat="1" ht="18" hidden="1" customHeight="1" spans="4:20">
      <c r="D198" s="100">
        <v>400</v>
      </c>
      <c r="E198" s="107"/>
      <c r="F198" s="195" t="s">
        <v>239</v>
      </c>
      <c r="G198" s="109"/>
      <c r="H198" s="106">
        <v>10</v>
      </c>
      <c r="I198" s="60"/>
      <c r="J198" s="71"/>
      <c r="K198" s="60"/>
      <c r="L198" s="71"/>
      <c r="M198" s="60"/>
      <c r="N198" s="71"/>
      <c r="O198" s="60"/>
      <c r="P198" s="71"/>
      <c r="Q198" s="60"/>
      <c r="R198" s="71"/>
      <c r="S198" s="60"/>
      <c r="T198" s="71"/>
    </row>
    <row r="199" s="1" customFormat="1" ht="18" hidden="1" customHeight="1" spans="4:20">
      <c r="D199" s="101"/>
      <c r="E199" s="110"/>
      <c r="F199" s="111"/>
      <c r="G199" s="112"/>
      <c r="H199" s="106">
        <v>12</v>
      </c>
      <c r="I199" s="60"/>
      <c r="J199" s="71"/>
      <c r="K199" s="60"/>
      <c r="L199" s="71"/>
      <c r="M199" s="60"/>
      <c r="N199" s="71"/>
      <c r="O199" s="60"/>
      <c r="P199" s="71"/>
      <c r="Q199" s="60"/>
      <c r="R199" s="71"/>
      <c r="S199" s="60"/>
      <c r="T199" s="71"/>
    </row>
    <row r="200" s="1" customFormat="1" ht="18" hidden="1" customHeight="1" spans="4:20">
      <c r="D200" s="101"/>
      <c r="E200" s="110"/>
      <c r="F200" s="111"/>
      <c r="G200" s="112"/>
      <c r="H200" s="106">
        <v>14</v>
      </c>
      <c r="I200" s="60"/>
      <c r="J200" s="71"/>
      <c r="K200" s="60"/>
      <c r="L200" s="71"/>
      <c r="M200" s="60"/>
      <c r="N200" s="71"/>
      <c r="O200" s="60"/>
      <c r="P200" s="71"/>
      <c r="Q200" s="60"/>
      <c r="R200" s="71"/>
      <c r="S200" s="60"/>
      <c r="T200" s="71"/>
    </row>
    <row r="201" s="1" customFormat="1" ht="18" hidden="1" customHeight="1" spans="4:20">
      <c r="D201" s="101"/>
      <c r="E201" s="110"/>
      <c r="F201" s="111"/>
      <c r="G201" s="112"/>
      <c r="H201" s="106">
        <v>16</v>
      </c>
      <c r="I201" s="60"/>
      <c r="J201" s="71"/>
      <c r="K201" s="60"/>
      <c r="L201" s="71"/>
      <c r="M201" s="60"/>
      <c r="N201" s="71"/>
      <c r="O201" s="60"/>
      <c r="P201" s="71"/>
      <c r="Q201" s="60"/>
      <c r="R201" s="71"/>
      <c r="S201" s="60"/>
      <c r="T201" s="71"/>
    </row>
    <row r="202" s="1" customFormat="1" ht="18" hidden="1" customHeight="1" spans="4:20">
      <c r="D202" s="101"/>
      <c r="E202" s="110"/>
      <c r="F202" s="113"/>
      <c r="G202" s="114"/>
      <c r="H202" s="106">
        <v>20</v>
      </c>
      <c r="I202" s="60"/>
      <c r="J202" s="71"/>
      <c r="K202" s="60"/>
      <c r="L202" s="71"/>
      <c r="M202" s="60"/>
      <c r="N202" s="71"/>
      <c r="O202" s="60"/>
      <c r="P202" s="71"/>
      <c r="Q202" s="60"/>
      <c r="R202" s="71"/>
      <c r="S202" s="60"/>
      <c r="T202" s="71"/>
    </row>
    <row r="203" s="1" customFormat="1" ht="18" hidden="1" customHeight="1" spans="4:20">
      <c r="D203" s="101"/>
      <c r="E203" s="110"/>
      <c r="F203" s="195" t="s">
        <v>230</v>
      </c>
      <c r="G203" s="109"/>
      <c r="H203" s="106">
        <v>10</v>
      </c>
      <c r="I203" s="120"/>
      <c r="J203" s="121"/>
      <c r="K203" s="120"/>
      <c r="L203" s="121"/>
      <c r="M203" s="120"/>
      <c r="N203" s="121"/>
      <c r="O203" s="122"/>
      <c r="P203" s="122"/>
      <c r="Q203" s="122"/>
      <c r="R203" s="122"/>
      <c r="S203" s="122"/>
      <c r="T203" s="122"/>
    </row>
    <row r="204" s="1" customFormat="1" ht="18" hidden="1" customHeight="1" spans="4:20">
      <c r="D204" s="101"/>
      <c r="E204" s="110"/>
      <c r="F204" s="111"/>
      <c r="G204" s="112"/>
      <c r="H204" s="106">
        <v>12</v>
      </c>
      <c r="I204" s="120"/>
      <c r="J204" s="121"/>
      <c r="K204" s="120"/>
      <c r="L204" s="121"/>
      <c r="M204" s="120"/>
      <c r="N204" s="121"/>
      <c r="O204" s="122"/>
      <c r="P204" s="122"/>
      <c r="Q204" s="122"/>
      <c r="R204" s="122"/>
      <c r="S204" s="122"/>
      <c r="T204" s="122"/>
    </row>
    <row r="205" s="1" customFormat="1" ht="18" hidden="1" customHeight="1" spans="4:20">
      <c r="D205" s="101"/>
      <c r="E205" s="110"/>
      <c r="F205" s="111"/>
      <c r="G205" s="112"/>
      <c r="H205" s="106">
        <v>14</v>
      </c>
      <c r="I205" s="120"/>
      <c r="J205" s="121"/>
      <c r="K205" s="120"/>
      <c r="L205" s="121"/>
      <c r="M205" s="120"/>
      <c r="N205" s="121"/>
      <c r="O205" s="122"/>
      <c r="P205" s="122"/>
      <c r="Q205" s="122"/>
      <c r="R205" s="122"/>
      <c r="S205" s="122"/>
      <c r="T205" s="122"/>
    </row>
    <row r="206" s="1" customFormat="1" ht="18" hidden="1" customHeight="1" spans="4:20">
      <c r="D206" s="101"/>
      <c r="E206" s="110"/>
      <c r="F206" s="111"/>
      <c r="G206" s="112"/>
      <c r="H206" s="106">
        <v>16</v>
      </c>
      <c r="I206" s="120"/>
      <c r="J206" s="121"/>
      <c r="K206" s="120"/>
      <c r="L206" s="121"/>
      <c r="M206" s="120"/>
      <c r="N206" s="121"/>
      <c r="O206" s="122"/>
      <c r="P206" s="122"/>
      <c r="Q206" s="122"/>
      <c r="R206" s="122"/>
      <c r="S206" s="122"/>
      <c r="T206" s="122"/>
    </row>
    <row r="207" s="3" customFormat="1" ht="18" hidden="1" customHeight="1" spans="4:20">
      <c r="D207" s="118"/>
      <c r="E207" s="119"/>
      <c r="F207" s="113"/>
      <c r="G207" s="114"/>
      <c r="H207" s="106">
        <v>20</v>
      </c>
      <c r="I207" s="120"/>
      <c r="J207" s="121"/>
      <c r="K207" s="120"/>
      <c r="L207" s="121"/>
      <c r="M207" s="120"/>
      <c r="N207" s="121"/>
      <c r="O207" s="122"/>
      <c r="P207" s="122"/>
      <c r="Q207" s="122"/>
      <c r="R207" s="122"/>
      <c r="S207" s="122"/>
      <c r="T207" s="122"/>
    </row>
    <row r="208" s="3" customFormat="1" ht="20.1" hidden="1" customHeight="1" spans="4:20">
      <c r="D208" s="100">
        <v>500</v>
      </c>
      <c r="E208" s="107"/>
      <c r="F208" s="195" t="s">
        <v>239</v>
      </c>
      <c r="G208" s="109"/>
      <c r="H208" s="106">
        <v>10</v>
      </c>
      <c r="I208" s="60"/>
      <c r="J208" s="71"/>
      <c r="K208" s="60"/>
      <c r="L208" s="71"/>
      <c r="M208" s="60"/>
      <c r="N208" s="71"/>
      <c r="O208" s="60"/>
      <c r="P208" s="71"/>
      <c r="Q208" s="60"/>
      <c r="R208" s="71"/>
      <c r="S208" s="60"/>
      <c r="T208" s="71"/>
    </row>
    <row r="209" s="3" customFormat="1" ht="20.1" hidden="1" customHeight="1" spans="4:20">
      <c r="D209" s="101"/>
      <c r="E209" s="110"/>
      <c r="F209" s="111"/>
      <c r="G209" s="112"/>
      <c r="H209" s="106">
        <v>12</v>
      </c>
      <c r="I209" s="60"/>
      <c r="J209" s="71"/>
      <c r="K209" s="60"/>
      <c r="L209" s="71"/>
      <c r="M209" s="60"/>
      <c r="N209" s="71"/>
      <c r="O209" s="60"/>
      <c r="P209" s="71"/>
      <c r="Q209" s="60"/>
      <c r="R209" s="71"/>
      <c r="S209" s="60"/>
      <c r="T209" s="71"/>
    </row>
    <row r="210" s="3" customFormat="1" ht="20.1" hidden="1" customHeight="1" spans="4:20">
      <c r="D210" s="101"/>
      <c r="E210" s="110"/>
      <c r="F210" s="111"/>
      <c r="G210" s="112"/>
      <c r="H210" s="106">
        <v>14</v>
      </c>
      <c r="I210" s="60"/>
      <c r="J210" s="71"/>
      <c r="K210" s="60"/>
      <c r="L210" s="71"/>
      <c r="M210" s="60"/>
      <c r="N210" s="71"/>
      <c r="O210" s="60"/>
      <c r="P210" s="71"/>
      <c r="Q210" s="60"/>
      <c r="R210" s="71"/>
      <c r="S210" s="60"/>
      <c r="T210" s="71"/>
    </row>
    <row r="211" s="3" customFormat="1" ht="20.1" hidden="1" customHeight="1" spans="4:20">
      <c r="D211" s="101"/>
      <c r="E211" s="110"/>
      <c r="F211" s="111"/>
      <c r="G211" s="112"/>
      <c r="H211" s="106">
        <v>16</v>
      </c>
      <c r="I211" s="60"/>
      <c r="J211" s="71"/>
      <c r="K211" s="60"/>
      <c r="L211" s="71"/>
      <c r="M211" s="60"/>
      <c r="N211" s="71"/>
      <c r="O211" s="60"/>
      <c r="P211" s="71"/>
      <c r="Q211" s="60"/>
      <c r="R211" s="71"/>
      <c r="S211" s="60"/>
      <c r="T211" s="71"/>
    </row>
    <row r="212" s="3" customFormat="1" ht="20.1" hidden="1" customHeight="1" spans="4:20">
      <c r="D212" s="101"/>
      <c r="E212" s="110"/>
      <c r="F212" s="113"/>
      <c r="G212" s="114"/>
      <c r="H212" s="106">
        <v>20</v>
      </c>
      <c r="I212" s="60"/>
      <c r="J212" s="71"/>
      <c r="K212" s="60"/>
      <c r="L212" s="71"/>
      <c r="M212" s="60"/>
      <c r="N212" s="71"/>
      <c r="O212" s="60"/>
      <c r="P212" s="71"/>
      <c r="Q212" s="60"/>
      <c r="R212" s="71"/>
      <c r="S212" s="60"/>
      <c r="T212" s="71"/>
    </row>
    <row r="213" s="1" customFormat="1" ht="20.1" hidden="1" customHeight="1" spans="4:20">
      <c r="D213" s="101"/>
      <c r="E213" s="110"/>
      <c r="F213" s="195" t="s">
        <v>230</v>
      </c>
      <c r="G213" s="109"/>
      <c r="H213" s="106">
        <v>10</v>
      </c>
      <c r="I213" s="120"/>
      <c r="J213" s="121"/>
      <c r="K213" s="120"/>
      <c r="L213" s="121"/>
      <c r="M213" s="120"/>
      <c r="N213" s="121"/>
      <c r="O213" s="122"/>
      <c r="P213" s="122"/>
      <c r="Q213" s="122"/>
      <c r="R213" s="122"/>
      <c r="S213" s="122"/>
      <c r="T213" s="122"/>
    </row>
    <row r="214" s="1" customFormat="1" ht="20.1" hidden="1" customHeight="1" spans="4:20">
      <c r="D214" s="101"/>
      <c r="E214" s="110"/>
      <c r="F214" s="111"/>
      <c r="G214" s="112"/>
      <c r="H214" s="106">
        <v>12</v>
      </c>
      <c r="I214" s="120"/>
      <c r="J214" s="121"/>
      <c r="K214" s="120"/>
      <c r="L214" s="121"/>
      <c r="M214" s="120"/>
      <c r="N214" s="121"/>
      <c r="O214" s="122"/>
      <c r="P214" s="122"/>
      <c r="Q214" s="122"/>
      <c r="R214" s="122"/>
      <c r="S214" s="122"/>
      <c r="T214" s="122"/>
    </row>
    <row r="215" s="1" customFormat="1" ht="20.1" hidden="1" customHeight="1" spans="4:20">
      <c r="D215" s="101"/>
      <c r="E215" s="110"/>
      <c r="F215" s="111"/>
      <c r="G215" s="112"/>
      <c r="H215" s="106">
        <v>14</v>
      </c>
      <c r="I215" s="120"/>
      <c r="J215" s="121"/>
      <c r="K215" s="120"/>
      <c r="L215" s="121"/>
      <c r="M215" s="120"/>
      <c r="N215" s="121"/>
      <c r="O215" s="122"/>
      <c r="P215" s="122"/>
      <c r="Q215" s="122"/>
      <c r="R215" s="122"/>
      <c r="S215" s="122"/>
      <c r="T215" s="122"/>
    </row>
    <row r="216" s="1" customFormat="1" ht="20.1" hidden="1" customHeight="1" spans="4:20">
      <c r="D216" s="101"/>
      <c r="E216" s="110"/>
      <c r="F216" s="111"/>
      <c r="G216" s="112"/>
      <c r="H216" s="106">
        <v>16</v>
      </c>
      <c r="I216" s="120"/>
      <c r="J216" s="121"/>
      <c r="K216" s="120"/>
      <c r="L216" s="121"/>
      <c r="M216" s="120"/>
      <c r="N216" s="121"/>
      <c r="O216" s="122"/>
      <c r="P216" s="122"/>
      <c r="Q216" s="122"/>
      <c r="R216" s="122"/>
      <c r="S216" s="122"/>
      <c r="T216" s="122"/>
    </row>
    <row r="217" s="1" customFormat="1" ht="20.1" hidden="1" customHeight="1" spans="4:20">
      <c r="D217" s="118"/>
      <c r="E217" s="119"/>
      <c r="F217" s="113"/>
      <c r="G217" s="114"/>
      <c r="H217" s="106">
        <v>20</v>
      </c>
      <c r="I217" s="120"/>
      <c r="J217" s="121"/>
      <c r="K217" s="120"/>
      <c r="L217" s="121"/>
      <c r="M217" s="120"/>
      <c r="N217" s="121"/>
      <c r="O217" s="122"/>
      <c r="P217" s="122"/>
      <c r="Q217" s="122"/>
      <c r="R217" s="122"/>
      <c r="S217" s="122"/>
      <c r="T217" s="122"/>
    </row>
    <row r="218" s="1" customFormat="1" ht="20.1" hidden="1" customHeight="1" spans="4:20">
      <c r="D218" s="100">
        <v>600</v>
      </c>
      <c r="E218" s="107"/>
      <c r="F218" s="195" t="s">
        <v>239</v>
      </c>
      <c r="G218" s="109"/>
      <c r="H218" s="106">
        <v>10</v>
      </c>
      <c r="I218" s="60"/>
      <c r="J218" s="71"/>
      <c r="K218" s="60"/>
      <c r="L218" s="71"/>
      <c r="M218" s="60"/>
      <c r="N218" s="71"/>
      <c r="O218" s="60"/>
      <c r="P218" s="71"/>
      <c r="Q218" s="60"/>
      <c r="R218" s="71"/>
      <c r="S218" s="60"/>
      <c r="T218" s="71"/>
    </row>
    <row r="219" s="1" customFormat="1" ht="20.1" hidden="1" customHeight="1" spans="4:20">
      <c r="D219" s="101"/>
      <c r="E219" s="110"/>
      <c r="F219" s="111"/>
      <c r="G219" s="112"/>
      <c r="H219" s="106">
        <v>12</v>
      </c>
      <c r="I219" s="60"/>
      <c r="J219" s="71"/>
      <c r="K219" s="60"/>
      <c r="L219" s="71"/>
      <c r="M219" s="60"/>
      <c r="N219" s="71"/>
      <c r="O219" s="60"/>
      <c r="P219" s="71"/>
      <c r="Q219" s="60"/>
      <c r="R219" s="71"/>
      <c r="S219" s="60"/>
      <c r="T219" s="71"/>
    </row>
    <row r="220" s="1" customFormat="1" ht="20.1" hidden="1" customHeight="1" spans="4:20">
      <c r="D220" s="101"/>
      <c r="E220" s="110"/>
      <c r="F220" s="111"/>
      <c r="G220" s="112"/>
      <c r="H220" s="106">
        <v>14</v>
      </c>
      <c r="I220" s="60"/>
      <c r="J220" s="71"/>
      <c r="K220" s="60"/>
      <c r="L220" s="71"/>
      <c r="M220" s="60"/>
      <c r="N220" s="71"/>
      <c r="O220" s="60"/>
      <c r="P220" s="71"/>
      <c r="Q220" s="60"/>
      <c r="R220" s="71"/>
      <c r="S220" s="60"/>
      <c r="T220" s="71"/>
    </row>
    <row r="221" s="1" customFormat="1" ht="20.1" hidden="1" customHeight="1" spans="4:20">
      <c r="D221" s="101"/>
      <c r="E221" s="110"/>
      <c r="F221" s="111"/>
      <c r="G221" s="112"/>
      <c r="H221" s="106">
        <v>16</v>
      </c>
      <c r="I221" s="60"/>
      <c r="J221" s="71"/>
      <c r="K221" s="60"/>
      <c r="L221" s="71"/>
      <c r="M221" s="60"/>
      <c r="N221" s="71"/>
      <c r="O221" s="60"/>
      <c r="P221" s="71"/>
      <c r="Q221" s="60"/>
      <c r="R221" s="71"/>
      <c r="S221" s="60"/>
      <c r="T221" s="71"/>
    </row>
    <row r="222" s="1" customFormat="1" ht="20.1" hidden="1" customHeight="1" spans="4:20">
      <c r="D222" s="101"/>
      <c r="E222" s="110"/>
      <c r="F222" s="113"/>
      <c r="G222" s="114"/>
      <c r="H222" s="106">
        <v>20</v>
      </c>
      <c r="I222" s="60"/>
      <c r="J222" s="71"/>
      <c r="K222" s="60"/>
      <c r="L222" s="71"/>
      <c r="M222" s="60"/>
      <c r="N222" s="71"/>
      <c r="O222" s="60"/>
      <c r="P222" s="71"/>
      <c r="Q222" s="60"/>
      <c r="R222" s="71"/>
      <c r="S222" s="60"/>
      <c r="T222" s="71"/>
    </row>
    <row r="223" s="1" customFormat="1" ht="20.1" hidden="1" customHeight="1" spans="4:20">
      <c r="D223" s="101"/>
      <c r="E223" s="110"/>
      <c r="F223" s="195" t="s">
        <v>230</v>
      </c>
      <c r="G223" s="109"/>
      <c r="H223" s="106">
        <v>10</v>
      </c>
      <c r="I223" s="120"/>
      <c r="J223" s="121"/>
      <c r="K223" s="120"/>
      <c r="L223" s="121"/>
      <c r="M223" s="120"/>
      <c r="N223" s="121"/>
      <c r="O223" s="122"/>
      <c r="P223" s="122"/>
      <c r="Q223" s="122"/>
      <c r="R223" s="122"/>
      <c r="S223" s="122"/>
      <c r="T223" s="122"/>
    </row>
    <row r="224" s="1" customFormat="1" ht="20.1" hidden="1" customHeight="1" spans="4:20">
      <c r="D224" s="101"/>
      <c r="E224" s="110"/>
      <c r="F224" s="111"/>
      <c r="G224" s="112"/>
      <c r="H224" s="106">
        <v>12</v>
      </c>
      <c r="I224" s="120"/>
      <c r="J224" s="121"/>
      <c r="K224" s="120"/>
      <c r="L224" s="121"/>
      <c r="M224" s="120"/>
      <c r="N224" s="121"/>
      <c r="O224" s="122"/>
      <c r="P224" s="122"/>
      <c r="Q224" s="122"/>
      <c r="R224" s="122"/>
      <c r="S224" s="122"/>
      <c r="T224" s="122"/>
    </row>
    <row r="225" s="1" customFormat="1" ht="20.1" hidden="1" customHeight="1" spans="4:20">
      <c r="D225" s="101"/>
      <c r="E225" s="110"/>
      <c r="F225" s="111"/>
      <c r="G225" s="112"/>
      <c r="H225" s="106">
        <v>14</v>
      </c>
      <c r="I225" s="120"/>
      <c r="J225" s="121"/>
      <c r="K225" s="120"/>
      <c r="L225" s="121"/>
      <c r="M225" s="120"/>
      <c r="N225" s="121"/>
      <c r="O225" s="122"/>
      <c r="P225" s="122"/>
      <c r="Q225" s="122"/>
      <c r="R225" s="122"/>
      <c r="S225" s="122"/>
      <c r="T225" s="122"/>
    </row>
    <row r="226" s="1" customFormat="1" ht="20.1" hidden="1" customHeight="1" spans="4:20">
      <c r="D226" s="101"/>
      <c r="E226" s="110"/>
      <c r="F226" s="111"/>
      <c r="G226" s="112"/>
      <c r="H226" s="106">
        <v>16</v>
      </c>
      <c r="I226" s="120"/>
      <c r="J226" s="121"/>
      <c r="K226" s="120"/>
      <c r="L226" s="121"/>
      <c r="M226" s="120"/>
      <c r="N226" s="121"/>
      <c r="O226" s="122"/>
      <c r="P226" s="122"/>
      <c r="Q226" s="122"/>
      <c r="R226" s="122"/>
      <c r="S226" s="122"/>
      <c r="T226" s="122"/>
    </row>
    <row r="227" s="3" customFormat="1" ht="20.1" hidden="1" customHeight="1" spans="4:20">
      <c r="D227" s="118"/>
      <c r="E227" s="119"/>
      <c r="F227" s="113"/>
      <c r="G227" s="114"/>
      <c r="H227" s="106">
        <v>20</v>
      </c>
      <c r="I227" s="120"/>
      <c r="J227" s="121"/>
      <c r="K227" s="120"/>
      <c r="L227" s="121"/>
      <c r="M227" s="120"/>
      <c r="N227" s="121"/>
      <c r="O227" s="122"/>
      <c r="P227" s="122"/>
      <c r="Q227" s="122"/>
      <c r="R227" s="122"/>
      <c r="S227" s="122"/>
      <c r="T227" s="122"/>
    </row>
    <row r="228" s="3" customFormat="1" hidden="1" spans="4:26">
      <c r="D228" s="4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="3" customFormat="1" hidden="1" spans="4:26">
      <c r="D229" s="196" t="s">
        <v>125</v>
      </c>
      <c r="E229" s="196" t="s">
        <v>240</v>
      </c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="3" customFormat="1" ht="23.1" hidden="1" customHeight="1" spans="4:26">
      <c r="D230" s="192" t="s">
        <v>234</v>
      </c>
      <c r="E230" s="46"/>
      <c r="F230" s="46"/>
      <c r="G230" s="46"/>
      <c r="H230" s="46"/>
      <c r="I230" s="60" t="s">
        <v>235</v>
      </c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71"/>
      <c r="U230" s="57"/>
      <c r="V230" s="57"/>
      <c r="W230" s="57"/>
      <c r="X230" s="57"/>
      <c r="Y230" s="57"/>
      <c r="Z230" s="57"/>
    </row>
    <row r="231" s="3" customFormat="1" ht="23.1" hidden="1" customHeight="1" spans="4:26">
      <c r="D231" s="192" t="s">
        <v>238</v>
      </c>
      <c r="E231" s="46"/>
      <c r="F231" s="193" t="s">
        <v>237</v>
      </c>
      <c r="G231" s="71"/>
      <c r="H231" s="194" t="s">
        <v>238</v>
      </c>
      <c r="I231" s="60">
        <v>1</v>
      </c>
      <c r="J231" s="71"/>
      <c r="K231" s="60">
        <v>2</v>
      </c>
      <c r="L231" s="71"/>
      <c r="M231" s="60">
        <v>3</v>
      </c>
      <c r="N231" s="71"/>
      <c r="O231" s="46">
        <v>4</v>
      </c>
      <c r="P231" s="46"/>
      <c r="Q231" s="46">
        <v>5</v>
      </c>
      <c r="R231" s="46"/>
      <c r="S231" s="46">
        <v>6</v>
      </c>
      <c r="T231" s="46"/>
      <c r="U231" s="57"/>
      <c r="V231" s="57"/>
      <c r="W231" s="57"/>
      <c r="X231" s="57"/>
      <c r="Y231" s="57"/>
      <c r="Z231" s="57"/>
    </row>
    <row r="232" s="3" customFormat="1" ht="23.1" hidden="1" customHeight="1" spans="4:26">
      <c r="D232" s="100">
        <v>10</v>
      </c>
      <c r="E232" s="107"/>
      <c r="F232" s="197" t="s">
        <v>239</v>
      </c>
      <c r="G232" s="107"/>
      <c r="H232" s="47">
        <v>300</v>
      </c>
      <c r="I232" s="120"/>
      <c r="J232" s="121"/>
      <c r="K232" s="120"/>
      <c r="L232" s="121"/>
      <c r="M232" s="120"/>
      <c r="N232" s="121"/>
      <c r="O232" s="122"/>
      <c r="P232" s="122"/>
      <c r="Q232" s="122"/>
      <c r="R232" s="122"/>
      <c r="S232" s="122"/>
      <c r="T232" s="122"/>
      <c r="U232" s="57"/>
      <c r="V232" s="57"/>
      <c r="W232" s="57"/>
      <c r="X232" s="57"/>
      <c r="Y232" s="57"/>
      <c r="Z232" s="57"/>
    </row>
    <row r="233" s="3" customFormat="1" ht="23.1" hidden="1" customHeight="1" spans="4:26">
      <c r="D233" s="101"/>
      <c r="E233" s="110"/>
      <c r="F233" s="101"/>
      <c r="G233" s="110"/>
      <c r="H233" s="47">
        <v>400</v>
      </c>
      <c r="I233" s="120"/>
      <c r="J233" s="121"/>
      <c r="K233" s="120"/>
      <c r="L233" s="121"/>
      <c r="M233" s="120"/>
      <c r="N233" s="121"/>
      <c r="O233" s="122"/>
      <c r="P233" s="122"/>
      <c r="Q233" s="122"/>
      <c r="R233" s="122"/>
      <c r="S233" s="122"/>
      <c r="T233" s="122"/>
      <c r="U233" s="57"/>
      <c r="V233" s="57"/>
      <c r="W233" s="57"/>
      <c r="X233" s="57"/>
      <c r="Y233" s="57"/>
      <c r="Z233" s="57"/>
    </row>
    <row r="234" s="3" customFormat="1" ht="23.1" hidden="1" customHeight="1" spans="4:26">
      <c r="D234" s="101"/>
      <c r="E234" s="110"/>
      <c r="F234" s="101"/>
      <c r="G234" s="110"/>
      <c r="H234" s="47">
        <v>500</v>
      </c>
      <c r="I234" s="120"/>
      <c r="J234" s="121"/>
      <c r="K234" s="120"/>
      <c r="L234" s="121"/>
      <c r="M234" s="120"/>
      <c r="N234" s="121"/>
      <c r="O234" s="122"/>
      <c r="P234" s="122"/>
      <c r="Q234" s="122"/>
      <c r="R234" s="122"/>
      <c r="S234" s="122"/>
      <c r="T234" s="122"/>
      <c r="U234" s="57"/>
      <c r="V234" s="57"/>
      <c r="W234" s="57"/>
      <c r="X234" s="57"/>
      <c r="Y234" s="57"/>
      <c r="Z234" s="57"/>
    </row>
    <row r="235" s="3" customFormat="1" ht="23.1" hidden="1" customHeight="1" spans="4:26">
      <c r="D235" s="101"/>
      <c r="E235" s="110"/>
      <c r="F235" s="118"/>
      <c r="G235" s="119"/>
      <c r="H235" s="47">
        <v>600</v>
      </c>
      <c r="I235" s="120"/>
      <c r="J235" s="121"/>
      <c r="K235" s="120"/>
      <c r="L235" s="121"/>
      <c r="M235" s="120"/>
      <c r="N235" s="121"/>
      <c r="O235" s="122"/>
      <c r="P235" s="122"/>
      <c r="Q235" s="122"/>
      <c r="R235" s="122"/>
      <c r="S235" s="122"/>
      <c r="T235" s="122"/>
      <c r="U235" s="57"/>
      <c r="V235" s="57"/>
      <c r="W235" s="57"/>
      <c r="X235" s="57"/>
      <c r="Y235" s="57"/>
      <c r="Z235" s="57"/>
    </row>
    <row r="236" s="3" customFormat="1" ht="23.1" hidden="1" customHeight="1" spans="4:26">
      <c r="D236" s="101"/>
      <c r="E236" s="110"/>
      <c r="F236" s="197" t="s">
        <v>230</v>
      </c>
      <c r="G236" s="107"/>
      <c r="H236" s="47">
        <v>300</v>
      </c>
      <c r="I236" s="120"/>
      <c r="J236" s="121"/>
      <c r="K236" s="120"/>
      <c r="L236" s="121"/>
      <c r="M236" s="120"/>
      <c r="N236" s="121"/>
      <c r="O236" s="122"/>
      <c r="P236" s="122"/>
      <c r="Q236" s="122"/>
      <c r="R236" s="122"/>
      <c r="S236" s="122"/>
      <c r="T236" s="122"/>
      <c r="U236" s="57"/>
      <c r="V236" s="57"/>
      <c r="W236" s="57"/>
      <c r="X236" s="57"/>
      <c r="Y236" s="57"/>
      <c r="Z236" s="57"/>
    </row>
    <row r="237" s="3" customFormat="1" ht="23.1" hidden="1" customHeight="1" spans="4:26">
      <c r="D237" s="101"/>
      <c r="E237" s="110"/>
      <c r="F237" s="101"/>
      <c r="G237" s="110"/>
      <c r="H237" s="47">
        <v>400</v>
      </c>
      <c r="I237" s="120"/>
      <c r="J237" s="121"/>
      <c r="K237" s="120"/>
      <c r="L237" s="121"/>
      <c r="M237" s="120"/>
      <c r="N237" s="121"/>
      <c r="O237" s="122"/>
      <c r="P237" s="122"/>
      <c r="Q237" s="122"/>
      <c r="R237" s="122"/>
      <c r="S237" s="122"/>
      <c r="T237" s="122"/>
      <c r="U237" s="57"/>
      <c r="V237" s="57"/>
      <c r="W237" s="57"/>
      <c r="X237" s="57"/>
      <c r="Y237" s="57"/>
      <c r="Z237" s="57"/>
    </row>
    <row r="238" s="3" customFormat="1" ht="23.1" hidden="1" customHeight="1" spans="4:26">
      <c r="D238" s="101"/>
      <c r="E238" s="110"/>
      <c r="F238" s="101"/>
      <c r="G238" s="110"/>
      <c r="H238" s="47">
        <v>500</v>
      </c>
      <c r="I238" s="120"/>
      <c r="J238" s="121"/>
      <c r="K238" s="120"/>
      <c r="L238" s="121"/>
      <c r="M238" s="120"/>
      <c r="N238" s="121"/>
      <c r="O238" s="122"/>
      <c r="P238" s="122"/>
      <c r="Q238" s="122"/>
      <c r="R238" s="122"/>
      <c r="S238" s="122"/>
      <c r="T238" s="122"/>
      <c r="U238" s="57"/>
      <c r="V238" s="57"/>
      <c r="W238" s="57"/>
      <c r="X238" s="57"/>
      <c r="Y238" s="57"/>
      <c r="Z238" s="57"/>
    </row>
    <row r="239" s="3" customFormat="1" ht="23.1" hidden="1" customHeight="1" spans="4:26">
      <c r="D239" s="118"/>
      <c r="E239" s="119"/>
      <c r="F239" s="118"/>
      <c r="G239" s="119"/>
      <c r="H239" s="47">
        <v>600</v>
      </c>
      <c r="I239" s="120"/>
      <c r="J239" s="121"/>
      <c r="K239" s="120"/>
      <c r="L239" s="121"/>
      <c r="M239" s="120"/>
      <c r="N239" s="121"/>
      <c r="O239" s="122"/>
      <c r="P239" s="122"/>
      <c r="Q239" s="122"/>
      <c r="R239" s="122"/>
      <c r="S239" s="122"/>
      <c r="T239" s="122"/>
      <c r="U239" s="57"/>
      <c r="V239" s="57"/>
      <c r="W239" s="57"/>
      <c r="X239" s="57"/>
      <c r="Y239" s="57"/>
      <c r="Z239" s="57"/>
    </row>
    <row r="240" s="3" customFormat="1" ht="23.1" hidden="1" customHeight="1" spans="4:26">
      <c r="D240" s="100">
        <v>12</v>
      </c>
      <c r="E240" s="107"/>
      <c r="F240" s="197" t="s">
        <v>239</v>
      </c>
      <c r="G240" s="107"/>
      <c r="H240" s="47">
        <v>300</v>
      </c>
      <c r="I240" s="120"/>
      <c r="J240" s="121"/>
      <c r="K240" s="120"/>
      <c r="L240" s="121"/>
      <c r="M240" s="120"/>
      <c r="N240" s="121"/>
      <c r="O240" s="122"/>
      <c r="P240" s="122"/>
      <c r="Q240" s="122"/>
      <c r="R240" s="122"/>
      <c r="S240" s="122"/>
      <c r="T240" s="122"/>
      <c r="U240" s="57"/>
      <c r="V240" s="57"/>
      <c r="W240" s="57"/>
      <c r="X240" s="57"/>
      <c r="Y240" s="57"/>
      <c r="Z240" s="57"/>
    </row>
    <row r="241" s="3" customFormat="1" ht="23.1" hidden="1" customHeight="1" spans="4:26">
      <c r="D241" s="101"/>
      <c r="E241" s="110"/>
      <c r="F241" s="101"/>
      <c r="G241" s="110"/>
      <c r="H241" s="47">
        <v>400</v>
      </c>
      <c r="I241" s="120"/>
      <c r="J241" s="121"/>
      <c r="K241" s="120"/>
      <c r="L241" s="121"/>
      <c r="M241" s="120"/>
      <c r="N241" s="121"/>
      <c r="O241" s="122"/>
      <c r="P241" s="122"/>
      <c r="Q241" s="122"/>
      <c r="R241" s="122"/>
      <c r="S241" s="122"/>
      <c r="T241" s="122"/>
      <c r="U241" s="57"/>
      <c r="V241" s="57"/>
      <c r="W241" s="57"/>
      <c r="X241" s="57"/>
      <c r="Y241" s="57"/>
      <c r="Z241" s="57"/>
    </row>
    <row r="242" s="3" customFormat="1" ht="23.1" hidden="1" customHeight="1" spans="4:26">
      <c r="D242" s="101"/>
      <c r="E242" s="110"/>
      <c r="F242" s="101"/>
      <c r="G242" s="110"/>
      <c r="H242" s="47">
        <v>500</v>
      </c>
      <c r="I242" s="120"/>
      <c r="J242" s="121"/>
      <c r="K242" s="120"/>
      <c r="L242" s="121"/>
      <c r="M242" s="120"/>
      <c r="N242" s="121"/>
      <c r="O242" s="122"/>
      <c r="P242" s="122"/>
      <c r="Q242" s="122"/>
      <c r="R242" s="122"/>
      <c r="S242" s="122"/>
      <c r="T242" s="122"/>
      <c r="U242" s="57"/>
      <c r="V242" s="57"/>
      <c r="W242" s="57"/>
      <c r="X242" s="57"/>
      <c r="Y242" s="57"/>
      <c r="Z242" s="57"/>
    </row>
    <row r="243" s="3" customFormat="1" ht="23.1" hidden="1" customHeight="1" spans="4:26">
      <c r="D243" s="101"/>
      <c r="E243" s="110"/>
      <c r="F243" s="118"/>
      <c r="G243" s="119"/>
      <c r="H243" s="47">
        <v>600</v>
      </c>
      <c r="I243" s="120"/>
      <c r="J243" s="121"/>
      <c r="K243" s="120"/>
      <c r="L243" s="121"/>
      <c r="M243" s="120"/>
      <c r="N243" s="121"/>
      <c r="O243" s="122"/>
      <c r="P243" s="122"/>
      <c r="Q243" s="122"/>
      <c r="R243" s="122"/>
      <c r="S243" s="122"/>
      <c r="T243" s="122"/>
      <c r="U243" s="57"/>
      <c r="V243" s="57"/>
      <c r="W243" s="57"/>
      <c r="X243" s="57"/>
      <c r="Y243" s="57"/>
      <c r="Z243" s="57"/>
    </row>
    <row r="244" s="3" customFormat="1" ht="23.1" hidden="1" customHeight="1" spans="4:26">
      <c r="D244" s="101"/>
      <c r="E244" s="110"/>
      <c r="F244" s="197" t="s">
        <v>230</v>
      </c>
      <c r="G244" s="107"/>
      <c r="H244" s="47">
        <v>300</v>
      </c>
      <c r="I244" s="120"/>
      <c r="J244" s="121"/>
      <c r="K244" s="120"/>
      <c r="L244" s="121"/>
      <c r="M244" s="120"/>
      <c r="N244" s="121"/>
      <c r="O244" s="122"/>
      <c r="P244" s="122"/>
      <c r="Q244" s="122"/>
      <c r="R244" s="122"/>
      <c r="S244" s="122"/>
      <c r="T244" s="122"/>
      <c r="U244" s="57"/>
      <c r="V244" s="57"/>
      <c r="W244" s="57"/>
      <c r="X244" s="57"/>
      <c r="Y244" s="57"/>
      <c r="Z244" s="57"/>
    </row>
    <row r="245" s="3" customFormat="1" ht="23.1" hidden="1" customHeight="1" spans="4:26">
      <c r="D245" s="101"/>
      <c r="E245" s="110"/>
      <c r="F245" s="101"/>
      <c r="G245" s="110"/>
      <c r="H245" s="47">
        <v>400</v>
      </c>
      <c r="I245" s="120"/>
      <c r="J245" s="121"/>
      <c r="K245" s="120"/>
      <c r="L245" s="121"/>
      <c r="M245" s="120"/>
      <c r="N245" s="121"/>
      <c r="O245" s="122"/>
      <c r="P245" s="122"/>
      <c r="Q245" s="122"/>
      <c r="R245" s="122"/>
      <c r="S245" s="122"/>
      <c r="T245" s="122"/>
      <c r="U245" s="57"/>
      <c r="V245" s="57"/>
      <c r="W245" s="57"/>
      <c r="X245" s="57"/>
      <c r="Y245" s="57"/>
      <c r="Z245" s="57"/>
    </row>
    <row r="246" s="3" customFormat="1" ht="23.1" hidden="1" customHeight="1" spans="4:26">
      <c r="D246" s="101"/>
      <c r="E246" s="110"/>
      <c r="F246" s="101"/>
      <c r="G246" s="110"/>
      <c r="H246" s="47">
        <v>500</v>
      </c>
      <c r="I246" s="120"/>
      <c r="J246" s="121"/>
      <c r="K246" s="120"/>
      <c r="L246" s="121"/>
      <c r="M246" s="120"/>
      <c r="N246" s="121"/>
      <c r="O246" s="122"/>
      <c r="P246" s="122"/>
      <c r="Q246" s="122"/>
      <c r="R246" s="122"/>
      <c r="S246" s="122"/>
      <c r="T246" s="122"/>
      <c r="U246" s="57"/>
      <c r="V246" s="57"/>
      <c r="W246" s="57"/>
      <c r="X246" s="57"/>
      <c r="Y246" s="57"/>
      <c r="Z246" s="57"/>
    </row>
    <row r="247" s="3" customFormat="1" ht="23.1" hidden="1" customHeight="1" spans="4:26">
      <c r="D247" s="118"/>
      <c r="E247" s="119"/>
      <c r="F247" s="118"/>
      <c r="G247" s="119"/>
      <c r="H247" s="47">
        <v>600</v>
      </c>
      <c r="I247" s="120"/>
      <c r="J247" s="121"/>
      <c r="K247" s="120"/>
      <c r="L247" s="121"/>
      <c r="M247" s="120"/>
      <c r="N247" s="121"/>
      <c r="O247" s="122"/>
      <c r="P247" s="122"/>
      <c r="Q247" s="122"/>
      <c r="R247" s="122"/>
      <c r="S247" s="122"/>
      <c r="T247" s="122"/>
      <c r="U247" s="57"/>
      <c r="V247" s="57"/>
      <c r="W247" s="57"/>
      <c r="X247" s="57"/>
      <c r="Y247" s="57"/>
      <c r="Z247" s="57"/>
    </row>
    <row r="248" s="3" customFormat="1" ht="23.1" hidden="1" customHeight="1" spans="4:26">
      <c r="D248" s="100">
        <v>14</v>
      </c>
      <c r="E248" s="107"/>
      <c r="F248" s="197" t="s">
        <v>239</v>
      </c>
      <c r="G248" s="107"/>
      <c r="H248" s="47">
        <v>300</v>
      </c>
      <c r="I248" s="120"/>
      <c r="J248" s="121"/>
      <c r="K248" s="120"/>
      <c r="L248" s="121"/>
      <c r="M248" s="120"/>
      <c r="N248" s="121"/>
      <c r="O248" s="122"/>
      <c r="P248" s="122"/>
      <c r="Q248" s="122"/>
      <c r="R248" s="122"/>
      <c r="S248" s="122"/>
      <c r="T248" s="122"/>
      <c r="U248" s="57"/>
      <c r="V248" s="57"/>
      <c r="W248" s="57"/>
      <c r="X248" s="57"/>
      <c r="Y248" s="57"/>
      <c r="Z248" s="57"/>
    </row>
    <row r="249" s="3" customFormat="1" ht="23.1" hidden="1" customHeight="1" spans="4:26">
      <c r="D249" s="101"/>
      <c r="E249" s="110"/>
      <c r="F249" s="101"/>
      <c r="G249" s="110"/>
      <c r="H249" s="47">
        <v>400</v>
      </c>
      <c r="I249" s="120"/>
      <c r="J249" s="121"/>
      <c r="K249" s="120"/>
      <c r="L249" s="121"/>
      <c r="M249" s="120"/>
      <c r="N249" s="121"/>
      <c r="O249" s="122"/>
      <c r="P249" s="122"/>
      <c r="Q249" s="122"/>
      <c r="R249" s="122"/>
      <c r="S249" s="122"/>
      <c r="T249" s="122"/>
      <c r="U249" s="57"/>
      <c r="V249" s="57"/>
      <c r="W249" s="57"/>
      <c r="X249" s="57"/>
      <c r="Y249" s="57"/>
      <c r="Z249" s="57"/>
    </row>
    <row r="250" s="3" customFormat="1" ht="23.1" hidden="1" customHeight="1" spans="4:26">
      <c r="D250" s="101"/>
      <c r="E250" s="110"/>
      <c r="F250" s="101"/>
      <c r="G250" s="110"/>
      <c r="H250" s="47">
        <v>500</v>
      </c>
      <c r="I250" s="120"/>
      <c r="J250" s="121"/>
      <c r="K250" s="120"/>
      <c r="L250" s="121"/>
      <c r="M250" s="120"/>
      <c r="N250" s="121"/>
      <c r="O250" s="122"/>
      <c r="P250" s="122"/>
      <c r="Q250" s="122"/>
      <c r="R250" s="122"/>
      <c r="S250" s="122"/>
      <c r="T250" s="122"/>
      <c r="U250" s="57"/>
      <c r="V250" s="57"/>
      <c r="W250" s="57"/>
      <c r="X250" s="57"/>
      <c r="Y250" s="57"/>
      <c r="Z250" s="57"/>
    </row>
    <row r="251" s="3" customFormat="1" ht="23.1" hidden="1" customHeight="1" spans="4:26">
      <c r="D251" s="101"/>
      <c r="E251" s="110"/>
      <c r="F251" s="118"/>
      <c r="G251" s="119"/>
      <c r="H251" s="47">
        <v>600</v>
      </c>
      <c r="I251" s="120"/>
      <c r="J251" s="121"/>
      <c r="K251" s="120"/>
      <c r="L251" s="121"/>
      <c r="M251" s="120"/>
      <c r="N251" s="121"/>
      <c r="O251" s="122"/>
      <c r="P251" s="122"/>
      <c r="Q251" s="122"/>
      <c r="R251" s="122"/>
      <c r="S251" s="122"/>
      <c r="T251" s="122"/>
      <c r="U251" s="57"/>
      <c r="V251" s="57"/>
      <c r="W251" s="57"/>
      <c r="X251" s="57"/>
      <c r="Y251" s="57"/>
      <c r="Z251" s="57"/>
    </row>
    <row r="252" s="3" customFormat="1" ht="23.1" hidden="1" customHeight="1" spans="4:26">
      <c r="D252" s="101"/>
      <c r="E252" s="110"/>
      <c r="F252" s="197" t="s">
        <v>230</v>
      </c>
      <c r="G252" s="107"/>
      <c r="H252" s="47">
        <v>300</v>
      </c>
      <c r="I252" s="120"/>
      <c r="J252" s="121"/>
      <c r="K252" s="120"/>
      <c r="L252" s="121"/>
      <c r="M252" s="120"/>
      <c r="N252" s="121"/>
      <c r="O252" s="122"/>
      <c r="P252" s="122"/>
      <c r="Q252" s="122"/>
      <c r="R252" s="122"/>
      <c r="S252" s="122"/>
      <c r="T252" s="122"/>
      <c r="U252" s="57"/>
      <c r="V252" s="57"/>
      <c r="W252" s="57"/>
      <c r="X252" s="57"/>
      <c r="Y252" s="57"/>
      <c r="Z252" s="57"/>
    </row>
    <row r="253" s="3" customFormat="1" ht="23.1" hidden="1" customHeight="1" spans="4:26">
      <c r="D253" s="101"/>
      <c r="E253" s="110"/>
      <c r="F253" s="101"/>
      <c r="G253" s="110"/>
      <c r="H253" s="47">
        <v>400</v>
      </c>
      <c r="I253" s="120"/>
      <c r="J253" s="121"/>
      <c r="K253" s="120"/>
      <c r="L253" s="121"/>
      <c r="M253" s="120"/>
      <c r="N253" s="121"/>
      <c r="O253" s="122"/>
      <c r="P253" s="122"/>
      <c r="Q253" s="122"/>
      <c r="R253" s="122"/>
      <c r="S253" s="122"/>
      <c r="T253" s="122"/>
      <c r="U253" s="57"/>
      <c r="V253" s="57"/>
      <c r="W253" s="57"/>
      <c r="X253" s="57"/>
      <c r="Y253" s="57"/>
      <c r="Z253" s="57"/>
    </row>
    <row r="254" s="3" customFormat="1" ht="23.1" hidden="1" customHeight="1" spans="4:26">
      <c r="D254" s="101"/>
      <c r="E254" s="110"/>
      <c r="F254" s="101"/>
      <c r="G254" s="110"/>
      <c r="H254" s="47">
        <v>500</v>
      </c>
      <c r="I254" s="120"/>
      <c r="J254" s="121"/>
      <c r="K254" s="120"/>
      <c r="L254" s="121"/>
      <c r="M254" s="120"/>
      <c r="N254" s="121"/>
      <c r="O254" s="122"/>
      <c r="P254" s="122"/>
      <c r="Q254" s="122"/>
      <c r="R254" s="122"/>
      <c r="S254" s="122"/>
      <c r="T254" s="122"/>
      <c r="U254" s="57"/>
      <c r="V254" s="57"/>
      <c r="W254" s="57"/>
      <c r="X254" s="57"/>
      <c r="Y254" s="57"/>
      <c r="Z254" s="57"/>
    </row>
    <row r="255" s="3" customFormat="1" ht="23.1" hidden="1" customHeight="1" spans="4:26">
      <c r="D255" s="118"/>
      <c r="E255" s="119"/>
      <c r="F255" s="118"/>
      <c r="G255" s="119"/>
      <c r="H255" s="47">
        <v>600</v>
      </c>
      <c r="I255" s="120"/>
      <c r="J255" s="121"/>
      <c r="K255" s="120"/>
      <c r="L255" s="121"/>
      <c r="M255" s="120"/>
      <c r="N255" s="121"/>
      <c r="O255" s="122"/>
      <c r="P255" s="122"/>
      <c r="Q255" s="122"/>
      <c r="R255" s="122"/>
      <c r="S255" s="122"/>
      <c r="T255" s="122"/>
      <c r="U255" s="57"/>
      <c r="V255" s="57"/>
      <c r="W255" s="57"/>
      <c r="X255" s="57"/>
      <c r="Y255" s="57"/>
      <c r="Z255" s="57"/>
    </row>
    <row r="256" s="3" customFormat="1" ht="23.1" hidden="1" customHeight="1" spans="4:26">
      <c r="D256" s="100">
        <v>16</v>
      </c>
      <c r="E256" s="107"/>
      <c r="F256" s="197" t="s">
        <v>239</v>
      </c>
      <c r="G256" s="107"/>
      <c r="H256" s="47">
        <v>300</v>
      </c>
      <c r="I256" s="120"/>
      <c r="J256" s="121"/>
      <c r="K256" s="120"/>
      <c r="L256" s="121"/>
      <c r="M256" s="120"/>
      <c r="N256" s="121"/>
      <c r="O256" s="122"/>
      <c r="P256" s="122"/>
      <c r="Q256" s="122"/>
      <c r="R256" s="122"/>
      <c r="S256" s="122"/>
      <c r="T256" s="122"/>
      <c r="U256" s="57"/>
      <c r="V256" s="57"/>
      <c r="W256" s="57"/>
      <c r="X256" s="57"/>
      <c r="Y256" s="57"/>
      <c r="Z256" s="57"/>
    </row>
    <row r="257" s="3" customFormat="1" ht="23.1" hidden="1" customHeight="1" spans="4:26">
      <c r="D257" s="101"/>
      <c r="E257" s="110"/>
      <c r="F257" s="101"/>
      <c r="G257" s="110"/>
      <c r="H257" s="47">
        <v>400</v>
      </c>
      <c r="I257" s="120"/>
      <c r="J257" s="121"/>
      <c r="K257" s="120"/>
      <c r="L257" s="121"/>
      <c r="M257" s="120"/>
      <c r="N257" s="121"/>
      <c r="O257" s="122"/>
      <c r="P257" s="122"/>
      <c r="Q257" s="122"/>
      <c r="R257" s="122"/>
      <c r="S257" s="122"/>
      <c r="T257" s="122"/>
      <c r="U257" s="57"/>
      <c r="V257" s="57"/>
      <c r="W257" s="57"/>
      <c r="X257" s="57"/>
      <c r="Y257" s="57"/>
      <c r="Z257" s="57"/>
    </row>
    <row r="258" s="3" customFormat="1" ht="23.1" hidden="1" customHeight="1" spans="4:26">
      <c r="D258" s="101"/>
      <c r="E258" s="110"/>
      <c r="F258" s="101"/>
      <c r="G258" s="110"/>
      <c r="H258" s="47">
        <v>500</v>
      </c>
      <c r="I258" s="120"/>
      <c r="J258" s="121"/>
      <c r="K258" s="120"/>
      <c r="L258" s="121"/>
      <c r="M258" s="120"/>
      <c r="N258" s="121"/>
      <c r="O258" s="122"/>
      <c r="P258" s="122"/>
      <c r="Q258" s="122"/>
      <c r="R258" s="122"/>
      <c r="S258" s="122"/>
      <c r="T258" s="122"/>
      <c r="U258" s="57"/>
      <c r="V258" s="57"/>
      <c r="W258" s="57"/>
      <c r="X258" s="57"/>
      <c r="Y258" s="57"/>
      <c r="Z258" s="57"/>
    </row>
    <row r="259" s="3" customFormat="1" ht="23.1" hidden="1" customHeight="1" spans="4:26">
      <c r="D259" s="101"/>
      <c r="E259" s="110"/>
      <c r="F259" s="118"/>
      <c r="G259" s="119"/>
      <c r="H259" s="47">
        <v>600</v>
      </c>
      <c r="I259" s="120"/>
      <c r="J259" s="121"/>
      <c r="K259" s="120"/>
      <c r="L259" s="121"/>
      <c r="M259" s="120"/>
      <c r="N259" s="121"/>
      <c r="O259" s="122"/>
      <c r="P259" s="122"/>
      <c r="Q259" s="122"/>
      <c r="R259" s="122"/>
      <c r="S259" s="122"/>
      <c r="T259" s="122"/>
      <c r="U259" s="57"/>
      <c r="V259" s="57"/>
      <c r="W259" s="57"/>
      <c r="X259" s="57"/>
      <c r="Y259" s="57"/>
      <c r="Z259" s="57"/>
    </row>
    <row r="260" s="3" customFormat="1" ht="23.1" hidden="1" customHeight="1" spans="4:26">
      <c r="D260" s="101"/>
      <c r="E260" s="110"/>
      <c r="F260" s="197" t="s">
        <v>230</v>
      </c>
      <c r="G260" s="107"/>
      <c r="H260" s="47">
        <v>300</v>
      </c>
      <c r="I260" s="120"/>
      <c r="J260" s="121"/>
      <c r="K260" s="120"/>
      <c r="L260" s="121"/>
      <c r="M260" s="120"/>
      <c r="N260" s="121"/>
      <c r="O260" s="122"/>
      <c r="P260" s="122"/>
      <c r="Q260" s="122"/>
      <c r="R260" s="122"/>
      <c r="S260" s="122"/>
      <c r="T260" s="122"/>
      <c r="U260" s="57"/>
      <c r="V260" s="57"/>
      <c r="W260" s="57"/>
      <c r="X260" s="57"/>
      <c r="Y260" s="57"/>
      <c r="Z260" s="57"/>
    </row>
    <row r="261" s="3" customFormat="1" ht="23.1" hidden="1" customHeight="1" spans="4:26">
      <c r="D261" s="101"/>
      <c r="E261" s="110"/>
      <c r="F261" s="101"/>
      <c r="G261" s="110"/>
      <c r="H261" s="47">
        <v>400</v>
      </c>
      <c r="I261" s="120"/>
      <c r="J261" s="121"/>
      <c r="K261" s="120"/>
      <c r="L261" s="121"/>
      <c r="M261" s="120"/>
      <c r="N261" s="121"/>
      <c r="O261" s="122"/>
      <c r="P261" s="122"/>
      <c r="Q261" s="122"/>
      <c r="R261" s="122"/>
      <c r="S261" s="122"/>
      <c r="T261" s="122"/>
      <c r="U261" s="57"/>
      <c r="V261" s="57"/>
      <c r="W261" s="57"/>
      <c r="X261" s="57"/>
      <c r="Y261" s="57"/>
      <c r="Z261" s="57"/>
    </row>
    <row r="262" s="3" customFormat="1" ht="23.1" hidden="1" customHeight="1" spans="4:26">
      <c r="D262" s="101"/>
      <c r="E262" s="110"/>
      <c r="F262" s="101"/>
      <c r="G262" s="110"/>
      <c r="H262" s="47">
        <v>500</v>
      </c>
      <c r="I262" s="120"/>
      <c r="J262" s="121"/>
      <c r="K262" s="120"/>
      <c r="L262" s="121"/>
      <c r="M262" s="120"/>
      <c r="N262" s="121"/>
      <c r="O262" s="122"/>
      <c r="P262" s="122"/>
      <c r="Q262" s="122"/>
      <c r="R262" s="122"/>
      <c r="S262" s="122"/>
      <c r="T262" s="122"/>
      <c r="U262" s="57"/>
      <c r="V262" s="57"/>
      <c r="W262" s="57"/>
      <c r="X262" s="57"/>
      <c r="Y262" s="57"/>
      <c r="Z262" s="57"/>
    </row>
    <row r="263" s="3" customFormat="1" ht="23.1" hidden="1" customHeight="1" spans="4:26">
      <c r="D263" s="118"/>
      <c r="E263" s="119"/>
      <c r="F263" s="118"/>
      <c r="G263" s="119"/>
      <c r="H263" s="47">
        <v>600</v>
      </c>
      <c r="I263" s="120"/>
      <c r="J263" s="121"/>
      <c r="K263" s="120"/>
      <c r="L263" s="121"/>
      <c r="M263" s="120"/>
      <c r="N263" s="121"/>
      <c r="O263" s="122"/>
      <c r="P263" s="122"/>
      <c r="Q263" s="122"/>
      <c r="R263" s="122"/>
      <c r="S263" s="122"/>
      <c r="T263" s="122"/>
      <c r="U263" s="57"/>
      <c r="V263" s="57"/>
      <c r="W263" s="57"/>
      <c r="X263" s="57"/>
      <c r="Y263" s="57"/>
      <c r="Z263" s="57"/>
    </row>
    <row r="264" s="3" customFormat="1" ht="23.1" hidden="1" customHeight="1" spans="4:26">
      <c r="D264" s="100">
        <v>20</v>
      </c>
      <c r="E264" s="107"/>
      <c r="F264" s="197" t="s">
        <v>239</v>
      </c>
      <c r="G264" s="107"/>
      <c r="H264" s="47">
        <v>300</v>
      </c>
      <c r="I264" s="120"/>
      <c r="J264" s="121"/>
      <c r="K264" s="120"/>
      <c r="L264" s="121"/>
      <c r="M264" s="120"/>
      <c r="N264" s="121"/>
      <c r="O264" s="122"/>
      <c r="P264" s="122"/>
      <c r="Q264" s="122"/>
      <c r="R264" s="122"/>
      <c r="S264" s="122"/>
      <c r="T264" s="122"/>
      <c r="U264" s="57"/>
      <c r="V264" s="57"/>
      <c r="W264" s="57"/>
      <c r="X264" s="57"/>
      <c r="Y264" s="57"/>
      <c r="Z264" s="57"/>
    </row>
    <row r="265" s="3" customFormat="1" ht="23.1" hidden="1" customHeight="1" spans="4:26">
      <c r="D265" s="101"/>
      <c r="E265" s="110"/>
      <c r="F265" s="101"/>
      <c r="G265" s="110"/>
      <c r="H265" s="47">
        <v>400</v>
      </c>
      <c r="I265" s="120"/>
      <c r="J265" s="121"/>
      <c r="K265" s="120"/>
      <c r="L265" s="121"/>
      <c r="M265" s="120"/>
      <c r="N265" s="121"/>
      <c r="O265" s="122"/>
      <c r="P265" s="122"/>
      <c r="Q265" s="122"/>
      <c r="R265" s="122"/>
      <c r="S265" s="122"/>
      <c r="T265" s="122"/>
      <c r="U265" s="57"/>
      <c r="V265" s="57"/>
      <c r="W265" s="57"/>
      <c r="X265" s="57"/>
      <c r="Y265" s="57"/>
      <c r="Z265" s="57"/>
    </row>
    <row r="266" s="3" customFormat="1" ht="23.1" hidden="1" customHeight="1" spans="4:26">
      <c r="D266" s="101"/>
      <c r="E266" s="110"/>
      <c r="F266" s="101"/>
      <c r="G266" s="110"/>
      <c r="H266" s="47">
        <v>500</v>
      </c>
      <c r="I266" s="120"/>
      <c r="J266" s="121"/>
      <c r="K266" s="120"/>
      <c r="L266" s="121"/>
      <c r="M266" s="120"/>
      <c r="N266" s="121"/>
      <c r="O266" s="122"/>
      <c r="P266" s="122"/>
      <c r="Q266" s="122"/>
      <c r="R266" s="122"/>
      <c r="S266" s="122"/>
      <c r="T266" s="122"/>
      <c r="U266" s="57"/>
      <c r="V266" s="57"/>
      <c r="W266" s="57"/>
      <c r="X266" s="57"/>
      <c r="Y266" s="57"/>
      <c r="Z266" s="57"/>
    </row>
    <row r="267" s="3" customFormat="1" ht="23.1" hidden="1" customHeight="1" spans="4:26">
      <c r="D267" s="101"/>
      <c r="E267" s="110"/>
      <c r="F267" s="118"/>
      <c r="G267" s="119"/>
      <c r="H267" s="47">
        <v>600</v>
      </c>
      <c r="I267" s="120"/>
      <c r="J267" s="121"/>
      <c r="K267" s="120"/>
      <c r="L267" s="121"/>
      <c r="M267" s="120"/>
      <c r="N267" s="121"/>
      <c r="O267" s="122"/>
      <c r="P267" s="122"/>
      <c r="Q267" s="122"/>
      <c r="R267" s="122"/>
      <c r="S267" s="122"/>
      <c r="T267" s="122"/>
      <c r="U267" s="57"/>
      <c r="V267" s="57"/>
      <c r="W267" s="57"/>
      <c r="X267" s="57"/>
      <c r="Y267" s="57"/>
      <c r="Z267" s="57"/>
    </row>
    <row r="268" s="3" customFormat="1" ht="23.1" hidden="1" customHeight="1" spans="4:26">
      <c r="D268" s="101"/>
      <c r="E268" s="110"/>
      <c r="F268" s="197" t="s">
        <v>230</v>
      </c>
      <c r="G268" s="107"/>
      <c r="H268" s="47">
        <v>300</v>
      </c>
      <c r="I268" s="120"/>
      <c r="J268" s="121"/>
      <c r="K268" s="120"/>
      <c r="L268" s="121"/>
      <c r="M268" s="120"/>
      <c r="N268" s="121"/>
      <c r="O268" s="122"/>
      <c r="P268" s="122"/>
      <c r="Q268" s="122"/>
      <c r="R268" s="122"/>
      <c r="S268" s="122"/>
      <c r="T268" s="122"/>
      <c r="U268" s="57"/>
      <c r="V268" s="57"/>
      <c r="W268" s="57"/>
      <c r="X268" s="57"/>
      <c r="Y268" s="57"/>
      <c r="Z268" s="57"/>
    </row>
    <row r="269" s="3" customFormat="1" ht="23.1" hidden="1" customHeight="1" spans="4:26">
      <c r="D269" s="101"/>
      <c r="E269" s="110"/>
      <c r="F269" s="101"/>
      <c r="G269" s="110"/>
      <c r="H269" s="47">
        <v>400</v>
      </c>
      <c r="I269" s="120"/>
      <c r="J269" s="121"/>
      <c r="K269" s="120"/>
      <c r="L269" s="121"/>
      <c r="M269" s="120"/>
      <c r="N269" s="121"/>
      <c r="O269" s="122"/>
      <c r="P269" s="122"/>
      <c r="Q269" s="122"/>
      <c r="R269" s="122"/>
      <c r="S269" s="122"/>
      <c r="T269" s="122"/>
      <c r="U269" s="57"/>
      <c r="V269" s="57"/>
      <c r="W269" s="57"/>
      <c r="X269" s="57"/>
      <c r="Y269" s="57"/>
      <c r="Z269" s="57"/>
    </row>
    <row r="270" s="3" customFormat="1" ht="23.1" hidden="1" customHeight="1" spans="4:26">
      <c r="D270" s="101"/>
      <c r="E270" s="110"/>
      <c r="F270" s="101"/>
      <c r="G270" s="110"/>
      <c r="H270" s="47">
        <v>500</v>
      </c>
      <c r="I270" s="120"/>
      <c r="J270" s="121"/>
      <c r="K270" s="120"/>
      <c r="L270" s="121"/>
      <c r="M270" s="120"/>
      <c r="N270" s="121"/>
      <c r="O270" s="122"/>
      <c r="P270" s="122"/>
      <c r="Q270" s="122"/>
      <c r="R270" s="122"/>
      <c r="S270" s="122"/>
      <c r="T270" s="122"/>
      <c r="U270" s="57"/>
      <c r="V270" s="57"/>
      <c r="W270" s="57"/>
      <c r="X270" s="57"/>
      <c r="Y270" s="57"/>
      <c r="Z270" s="57"/>
    </row>
    <row r="271" s="3" customFormat="1" ht="23.1" hidden="1" customHeight="1" spans="4:26">
      <c r="D271" s="118"/>
      <c r="E271" s="119"/>
      <c r="F271" s="118"/>
      <c r="G271" s="119"/>
      <c r="H271" s="47">
        <v>600</v>
      </c>
      <c r="I271" s="120"/>
      <c r="J271" s="121"/>
      <c r="K271" s="120"/>
      <c r="L271" s="121"/>
      <c r="M271" s="120"/>
      <c r="N271" s="121"/>
      <c r="O271" s="122"/>
      <c r="P271" s="122"/>
      <c r="Q271" s="122"/>
      <c r="R271" s="122"/>
      <c r="S271" s="122"/>
      <c r="T271" s="122"/>
      <c r="U271" s="57"/>
      <c r="V271" s="57"/>
      <c r="W271" s="57"/>
      <c r="X271" s="57"/>
      <c r="Y271" s="57"/>
      <c r="Z271" s="57"/>
    </row>
    <row r="272" s="3" customFormat="1" hidden="1" spans="4:26">
      <c r="D272" s="4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="3" customFormat="1" hidden="1" spans="4:20">
      <c r="D273" s="196" t="s">
        <v>175</v>
      </c>
      <c r="E273" s="196" t="s">
        <v>241</v>
      </c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</row>
    <row r="274" s="3" customFormat="1" hidden="1" spans="4:27">
      <c r="D274" s="188" t="s">
        <v>242</v>
      </c>
      <c r="E274" s="4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AA274" s="57"/>
    </row>
    <row r="275" s="3" customFormat="1" ht="21.95" hidden="1" customHeight="1" spans="4:20">
      <c r="D275" s="192" t="s">
        <v>234</v>
      </c>
      <c r="E275" s="46"/>
      <c r="F275" s="46"/>
      <c r="G275" s="46"/>
      <c r="H275" s="46"/>
      <c r="I275" s="60" t="s">
        <v>235</v>
      </c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71"/>
    </row>
    <row r="276" s="3" customFormat="1" ht="21.95" hidden="1" customHeight="1" spans="4:20">
      <c r="D276" s="192" t="s">
        <v>237</v>
      </c>
      <c r="E276" s="46"/>
      <c r="F276" s="193" t="s">
        <v>236</v>
      </c>
      <c r="G276" s="71"/>
      <c r="H276" s="194" t="s">
        <v>238</v>
      </c>
      <c r="I276" s="60">
        <v>1</v>
      </c>
      <c r="J276" s="71"/>
      <c r="K276" s="60">
        <v>2</v>
      </c>
      <c r="L276" s="71"/>
      <c r="M276" s="60">
        <v>3</v>
      </c>
      <c r="N276" s="71"/>
      <c r="O276" s="46">
        <v>4</v>
      </c>
      <c r="P276" s="46"/>
      <c r="Q276" s="46">
        <v>5</v>
      </c>
      <c r="R276" s="46"/>
      <c r="S276" s="46">
        <v>6</v>
      </c>
      <c r="T276" s="46"/>
    </row>
    <row r="277" s="3" customFormat="1" ht="21.95" hidden="1" customHeight="1" spans="4:20">
      <c r="D277" s="197" t="s">
        <v>243</v>
      </c>
      <c r="E277" s="107"/>
      <c r="F277" s="100">
        <v>300</v>
      </c>
      <c r="G277" s="107"/>
      <c r="H277" s="46">
        <v>10</v>
      </c>
      <c r="I277" s="60"/>
      <c r="J277" s="71"/>
      <c r="K277" s="46"/>
      <c r="L277" s="46"/>
      <c r="M277" s="46"/>
      <c r="N277" s="46"/>
      <c r="O277" s="46"/>
      <c r="P277" s="46"/>
      <c r="Q277" s="46"/>
      <c r="R277" s="46"/>
      <c r="S277" s="46"/>
      <c r="T277" s="46"/>
    </row>
    <row r="278" s="3" customFormat="1" ht="21.95" hidden="1" customHeight="1" spans="4:20">
      <c r="D278" s="101"/>
      <c r="E278" s="110"/>
      <c r="F278" s="101"/>
      <c r="G278" s="110"/>
      <c r="H278" s="46">
        <v>12</v>
      </c>
      <c r="I278" s="60"/>
      <c r="J278" s="71"/>
      <c r="K278" s="46"/>
      <c r="L278" s="46"/>
      <c r="M278" s="46"/>
      <c r="N278" s="46"/>
      <c r="O278" s="46"/>
      <c r="P278" s="46"/>
      <c r="Q278" s="46"/>
      <c r="R278" s="46"/>
      <c r="S278" s="46"/>
      <c r="T278" s="46"/>
    </row>
    <row r="279" s="3" customFormat="1" ht="21.95" hidden="1" customHeight="1" spans="4:20">
      <c r="D279" s="101"/>
      <c r="E279" s="110"/>
      <c r="F279" s="101"/>
      <c r="G279" s="110"/>
      <c r="H279" s="46">
        <v>14</v>
      </c>
      <c r="I279" s="60"/>
      <c r="J279" s="71"/>
      <c r="K279" s="46"/>
      <c r="L279" s="46"/>
      <c r="M279" s="46"/>
      <c r="N279" s="46"/>
      <c r="O279" s="46"/>
      <c r="P279" s="46"/>
      <c r="Q279" s="46"/>
      <c r="R279" s="46"/>
      <c r="S279" s="46"/>
      <c r="T279" s="46"/>
    </row>
    <row r="280" s="3" customFormat="1" ht="21.95" hidden="1" customHeight="1" spans="4:20">
      <c r="D280" s="101"/>
      <c r="E280" s="110"/>
      <c r="F280" s="101"/>
      <c r="G280" s="110"/>
      <c r="H280" s="46">
        <v>16</v>
      </c>
      <c r="I280" s="60"/>
      <c r="J280" s="71"/>
      <c r="K280" s="46"/>
      <c r="L280" s="46"/>
      <c r="M280" s="46"/>
      <c r="N280" s="46"/>
      <c r="O280" s="46"/>
      <c r="P280" s="46"/>
      <c r="Q280" s="46"/>
      <c r="R280" s="46"/>
      <c r="S280" s="46"/>
      <c r="T280" s="46"/>
    </row>
    <row r="281" s="3" customFormat="1" ht="21.95" hidden="1" customHeight="1" spans="4:20">
      <c r="D281" s="101"/>
      <c r="E281" s="110"/>
      <c r="F281" s="118"/>
      <c r="G281" s="119"/>
      <c r="H281" s="46">
        <v>20</v>
      </c>
      <c r="I281" s="60"/>
      <c r="J281" s="71"/>
      <c r="K281" s="46"/>
      <c r="L281" s="46"/>
      <c r="M281" s="46"/>
      <c r="N281" s="46"/>
      <c r="O281" s="46"/>
      <c r="P281" s="46"/>
      <c r="Q281" s="46"/>
      <c r="R281" s="46"/>
      <c r="S281" s="46"/>
      <c r="T281" s="46"/>
    </row>
    <row r="282" s="3" customFormat="1" ht="21.95" hidden="1" customHeight="1" spans="4:20">
      <c r="D282" s="101"/>
      <c r="E282" s="110"/>
      <c r="F282" s="100">
        <v>400</v>
      </c>
      <c r="G282" s="107"/>
      <c r="H282" s="46">
        <v>10</v>
      </c>
      <c r="I282" s="60"/>
      <c r="J282" s="71"/>
      <c r="K282" s="46"/>
      <c r="L282" s="46"/>
      <c r="M282" s="46"/>
      <c r="N282" s="46"/>
      <c r="O282" s="46"/>
      <c r="P282" s="46"/>
      <c r="Q282" s="46"/>
      <c r="R282" s="46"/>
      <c r="S282" s="46"/>
      <c r="T282" s="46"/>
    </row>
    <row r="283" s="3" customFormat="1" ht="21.95" hidden="1" customHeight="1" spans="4:20">
      <c r="D283" s="101"/>
      <c r="E283" s="110"/>
      <c r="F283" s="101"/>
      <c r="G283" s="110"/>
      <c r="H283" s="46">
        <v>12</v>
      </c>
      <c r="I283" s="60"/>
      <c r="J283" s="71"/>
      <c r="K283" s="46"/>
      <c r="L283" s="46"/>
      <c r="M283" s="46"/>
      <c r="N283" s="46"/>
      <c r="O283" s="46"/>
      <c r="P283" s="46"/>
      <c r="Q283" s="46"/>
      <c r="R283" s="46"/>
      <c r="S283" s="46"/>
      <c r="T283" s="46"/>
    </row>
    <row r="284" s="3" customFormat="1" ht="21.95" hidden="1" customHeight="1" spans="4:20">
      <c r="D284" s="101"/>
      <c r="E284" s="110"/>
      <c r="F284" s="101"/>
      <c r="G284" s="110"/>
      <c r="H284" s="46">
        <v>14</v>
      </c>
      <c r="I284" s="60"/>
      <c r="J284" s="71"/>
      <c r="K284" s="46"/>
      <c r="L284" s="46"/>
      <c r="M284" s="46"/>
      <c r="N284" s="46"/>
      <c r="O284" s="46"/>
      <c r="P284" s="46"/>
      <c r="Q284" s="46"/>
      <c r="R284" s="46"/>
      <c r="S284" s="46"/>
      <c r="T284" s="46"/>
    </row>
    <row r="285" s="3" customFormat="1" ht="21.95" hidden="1" customHeight="1" spans="4:20">
      <c r="D285" s="101"/>
      <c r="E285" s="110"/>
      <c r="F285" s="101"/>
      <c r="G285" s="110"/>
      <c r="H285" s="46">
        <v>16</v>
      </c>
      <c r="I285" s="60"/>
      <c r="J285" s="71"/>
      <c r="K285" s="46"/>
      <c r="L285" s="46"/>
      <c r="M285" s="46"/>
      <c r="N285" s="46"/>
      <c r="O285" s="46"/>
      <c r="P285" s="46"/>
      <c r="Q285" s="46"/>
      <c r="R285" s="46"/>
      <c r="S285" s="46"/>
      <c r="T285" s="46"/>
    </row>
    <row r="286" s="3" customFormat="1" ht="21.95" hidden="1" customHeight="1" spans="4:20">
      <c r="D286" s="101"/>
      <c r="E286" s="110"/>
      <c r="F286" s="118"/>
      <c r="G286" s="119"/>
      <c r="H286" s="46">
        <v>20</v>
      </c>
      <c r="I286" s="60"/>
      <c r="J286" s="71"/>
      <c r="K286" s="46"/>
      <c r="L286" s="46"/>
      <c r="M286" s="46"/>
      <c r="N286" s="46"/>
      <c r="O286" s="46"/>
      <c r="P286" s="46"/>
      <c r="Q286" s="46"/>
      <c r="R286" s="46"/>
      <c r="S286" s="46"/>
      <c r="T286" s="46"/>
    </row>
    <row r="287" s="3" customFormat="1" ht="21.95" hidden="1" customHeight="1" spans="4:20">
      <c r="D287" s="101"/>
      <c r="E287" s="110"/>
      <c r="F287" s="100">
        <v>500</v>
      </c>
      <c r="G287" s="107"/>
      <c r="H287" s="46">
        <v>10</v>
      </c>
      <c r="I287" s="60"/>
      <c r="J287" s="71"/>
      <c r="K287" s="46"/>
      <c r="L287" s="46"/>
      <c r="M287" s="46"/>
      <c r="N287" s="46"/>
      <c r="O287" s="46"/>
      <c r="P287" s="46"/>
      <c r="Q287" s="46"/>
      <c r="R287" s="46"/>
      <c r="S287" s="46"/>
      <c r="T287" s="46"/>
    </row>
    <row r="288" s="3" customFormat="1" ht="21.95" hidden="1" customHeight="1" spans="4:20">
      <c r="D288" s="101"/>
      <c r="E288" s="110"/>
      <c r="F288" s="101"/>
      <c r="G288" s="110"/>
      <c r="H288" s="46">
        <v>12</v>
      </c>
      <c r="I288" s="60"/>
      <c r="J288" s="71"/>
      <c r="K288" s="46"/>
      <c r="L288" s="46"/>
      <c r="M288" s="46"/>
      <c r="N288" s="46"/>
      <c r="O288" s="46"/>
      <c r="P288" s="46"/>
      <c r="Q288" s="46"/>
      <c r="R288" s="46"/>
      <c r="S288" s="46"/>
      <c r="T288" s="46"/>
    </row>
    <row r="289" s="3" customFormat="1" ht="21.95" hidden="1" customHeight="1" spans="4:20">
      <c r="D289" s="101"/>
      <c r="E289" s="110"/>
      <c r="F289" s="101"/>
      <c r="G289" s="110"/>
      <c r="H289" s="46">
        <v>14</v>
      </c>
      <c r="I289" s="60"/>
      <c r="J289" s="71"/>
      <c r="K289" s="46"/>
      <c r="L289" s="46"/>
      <c r="M289" s="46"/>
      <c r="N289" s="46"/>
      <c r="O289" s="46"/>
      <c r="P289" s="46"/>
      <c r="Q289" s="46"/>
      <c r="R289" s="46"/>
      <c r="S289" s="46"/>
      <c r="T289" s="46"/>
    </row>
    <row r="290" s="3" customFormat="1" ht="21.95" hidden="1" customHeight="1" spans="4:20">
      <c r="D290" s="101"/>
      <c r="E290" s="110"/>
      <c r="F290" s="101"/>
      <c r="G290" s="110"/>
      <c r="H290" s="46">
        <v>16</v>
      </c>
      <c r="I290" s="60"/>
      <c r="J290" s="71"/>
      <c r="K290" s="46"/>
      <c r="L290" s="46"/>
      <c r="M290" s="46"/>
      <c r="N290" s="46"/>
      <c r="O290" s="46"/>
      <c r="P290" s="46"/>
      <c r="Q290" s="46"/>
      <c r="R290" s="46"/>
      <c r="S290" s="46"/>
      <c r="T290" s="46"/>
    </row>
    <row r="291" s="3" customFormat="1" ht="21.95" hidden="1" customHeight="1" spans="4:20">
      <c r="D291" s="101"/>
      <c r="E291" s="110"/>
      <c r="F291" s="118"/>
      <c r="G291" s="119"/>
      <c r="H291" s="46">
        <v>20</v>
      </c>
      <c r="I291" s="60"/>
      <c r="J291" s="71"/>
      <c r="K291" s="46"/>
      <c r="L291" s="46"/>
      <c r="M291" s="46"/>
      <c r="N291" s="46"/>
      <c r="O291" s="46"/>
      <c r="P291" s="46"/>
      <c r="Q291" s="46"/>
      <c r="R291" s="46"/>
      <c r="S291" s="46"/>
      <c r="T291" s="46"/>
    </row>
    <row r="292" s="3" customFormat="1" ht="21.95" hidden="1" customHeight="1" spans="4:20">
      <c r="D292" s="101"/>
      <c r="E292" s="110"/>
      <c r="F292" s="100">
        <v>600</v>
      </c>
      <c r="G292" s="107"/>
      <c r="H292" s="46">
        <v>10</v>
      </c>
      <c r="I292" s="60"/>
      <c r="J292" s="71"/>
      <c r="K292" s="46"/>
      <c r="L292" s="46"/>
      <c r="M292" s="46"/>
      <c r="N292" s="46"/>
      <c r="O292" s="46"/>
      <c r="P292" s="46"/>
      <c r="Q292" s="46"/>
      <c r="R292" s="46"/>
      <c r="S292" s="46"/>
      <c r="T292" s="46"/>
    </row>
    <row r="293" s="3" customFormat="1" ht="21.95" hidden="1" customHeight="1" spans="4:20">
      <c r="D293" s="101"/>
      <c r="E293" s="110"/>
      <c r="F293" s="101"/>
      <c r="G293" s="110"/>
      <c r="H293" s="46">
        <v>12</v>
      </c>
      <c r="I293" s="60"/>
      <c r="J293" s="71"/>
      <c r="K293" s="46"/>
      <c r="L293" s="46"/>
      <c r="M293" s="46"/>
      <c r="N293" s="46"/>
      <c r="O293" s="46"/>
      <c r="P293" s="46"/>
      <c r="Q293" s="46"/>
      <c r="R293" s="46"/>
      <c r="S293" s="46"/>
      <c r="T293" s="46"/>
    </row>
    <row r="294" s="3" customFormat="1" ht="21.95" hidden="1" customHeight="1" spans="4:20">
      <c r="D294" s="101"/>
      <c r="E294" s="110"/>
      <c r="F294" s="101"/>
      <c r="G294" s="110"/>
      <c r="H294" s="46">
        <v>14</v>
      </c>
      <c r="I294" s="60"/>
      <c r="J294" s="71"/>
      <c r="K294" s="46"/>
      <c r="L294" s="46"/>
      <c r="M294" s="46"/>
      <c r="N294" s="46"/>
      <c r="O294" s="46"/>
      <c r="P294" s="46"/>
      <c r="Q294" s="46"/>
      <c r="R294" s="46"/>
      <c r="S294" s="46"/>
      <c r="T294" s="46"/>
    </row>
    <row r="295" s="3" customFormat="1" ht="21.95" hidden="1" customHeight="1" spans="4:20">
      <c r="D295" s="101"/>
      <c r="E295" s="110"/>
      <c r="F295" s="101"/>
      <c r="G295" s="110"/>
      <c r="H295" s="46">
        <v>16</v>
      </c>
      <c r="I295" s="60"/>
      <c r="J295" s="71"/>
      <c r="K295" s="46"/>
      <c r="L295" s="46"/>
      <c r="M295" s="46"/>
      <c r="N295" s="46"/>
      <c r="O295" s="46"/>
      <c r="P295" s="46"/>
      <c r="Q295" s="46"/>
      <c r="R295" s="46"/>
      <c r="S295" s="46"/>
      <c r="T295" s="46"/>
    </row>
    <row r="296" s="3" customFormat="1" ht="21.95" hidden="1" customHeight="1" spans="4:20">
      <c r="D296" s="101"/>
      <c r="E296" s="110"/>
      <c r="F296" s="118"/>
      <c r="G296" s="119"/>
      <c r="H296" s="46">
        <v>20</v>
      </c>
      <c r="I296" s="60"/>
      <c r="J296" s="71"/>
      <c r="K296" s="46"/>
      <c r="L296" s="46"/>
      <c r="M296" s="46"/>
      <c r="N296" s="46"/>
      <c r="O296" s="46"/>
      <c r="P296" s="46"/>
      <c r="Q296" s="46"/>
      <c r="R296" s="46"/>
      <c r="S296" s="46"/>
      <c r="T296" s="46"/>
    </row>
    <row r="297" s="3" customFormat="1" ht="21.95" hidden="1" customHeight="1" spans="4:20">
      <c r="D297" s="195" t="s">
        <v>230</v>
      </c>
      <c r="E297" s="107"/>
      <c r="F297" s="100">
        <v>300</v>
      </c>
      <c r="G297" s="107"/>
      <c r="H297" s="46">
        <v>10</v>
      </c>
      <c r="I297" s="60"/>
      <c r="J297" s="71"/>
      <c r="K297" s="46"/>
      <c r="L297" s="46"/>
      <c r="M297" s="46"/>
      <c r="N297" s="46"/>
      <c r="O297" s="46"/>
      <c r="P297" s="46"/>
      <c r="Q297" s="46"/>
      <c r="R297" s="46"/>
      <c r="S297" s="46"/>
      <c r="T297" s="46"/>
    </row>
    <row r="298" s="3" customFormat="1" ht="21.95" hidden="1" customHeight="1" spans="4:20">
      <c r="D298" s="101"/>
      <c r="E298" s="110"/>
      <c r="F298" s="101"/>
      <c r="G298" s="110"/>
      <c r="H298" s="46">
        <v>12</v>
      </c>
      <c r="I298" s="60"/>
      <c r="J298" s="71"/>
      <c r="K298" s="46"/>
      <c r="L298" s="46"/>
      <c r="M298" s="46"/>
      <c r="N298" s="46"/>
      <c r="O298" s="46"/>
      <c r="P298" s="46"/>
      <c r="Q298" s="46"/>
      <c r="R298" s="46"/>
      <c r="S298" s="46"/>
      <c r="T298" s="46"/>
    </row>
    <row r="299" s="3" customFormat="1" ht="21.95" hidden="1" customHeight="1" spans="4:20">
      <c r="D299" s="101"/>
      <c r="E299" s="110"/>
      <c r="F299" s="101"/>
      <c r="G299" s="110"/>
      <c r="H299" s="46">
        <v>14</v>
      </c>
      <c r="I299" s="60"/>
      <c r="J299" s="71"/>
      <c r="K299" s="46"/>
      <c r="L299" s="46"/>
      <c r="M299" s="46"/>
      <c r="N299" s="46"/>
      <c r="O299" s="46"/>
      <c r="P299" s="46"/>
      <c r="Q299" s="46"/>
      <c r="R299" s="46"/>
      <c r="S299" s="46"/>
      <c r="T299" s="46"/>
    </row>
    <row r="300" s="3" customFormat="1" ht="21.95" hidden="1" customHeight="1" spans="4:20">
      <c r="D300" s="101"/>
      <c r="E300" s="110"/>
      <c r="F300" s="101"/>
      <c r="G300" s="110"/>
      <c r="H300" s="46">
        <v>16</v>
      </c>
      <c r="I300" s="60"/>
      <c r="J300" s="71"/>
      <c r="K300" s="46"/>
      <c r="L300" s="46"/>
      <c r="M300" s="46"/>
      <c r="N300" s="46"/>
      <c r="O300" s="46"/>
      <c r="P300" s="46"/>
      <c r="Q300" s="46"/>
      <c r="R300" s="46"/>
      <c r="S300" s="46"/>
      <c r="T300" s="46"/>
    </row>
    <row r="301" s="3" customFormat="1" ht="21.95" hidden="1" customHeight="1" spans="4:20">
      <c r="D301" s="101"/>
      <c r="E301" s="110"/>
      <c r="F301" s="118"/>
      <c r="G301" s="119"/>
      <c r="H301" s="46">
        <v>20</v>
      </c>
      <c r="I301" s="60"/>
      <c r="J301" s="71"/>
      <c r="K301" s="46"/>
      <c r="L301" s="46"/>
      <c r="M301" s="46"/>
      <c r="N301" s="46"/>
      <c r="O301" s="46"/>
      <c r="P301" s="46"/>
      <c r="Q301" s="46"/>
      <c r="R301" s="46"/>
      <c r="S301" s="46"/>
      <c r="T301" s="46"/>
    </row>
    <row r="302" s="3" customFormat="1" ht="21.95" hidden="1" customHeight="1" spans="4:20">
      <c r="D302" s="101"/>
      <c r="E302" s="110"/>
      <c r="F302" s="100">
        <v>400</v>
      </c>
      <c r="G302" s="107"/>
      <c r="H302" s="46">
        <v>10</v>
      </c>
      <c r="I302" s="60"/>
      <c r="J302" s="71"/>
      <c r="K302" s="46"/>
      <c r="L302" s="46"/>
      <c r="M302" s="46"/>
      <c r="N302" s="46"/>
      <c r="O302" s="46"/>
      <c r="P302" s="46"/>
      <c r="Q302" s="46"/>
      <c r="R302" s="46"/>
      <c r="S302" s="46"/>
      <c r="T302" s="46"/>
    </row>
    <row r="303" s="3" customFormat="1" ht="21.95" hidden="1" customHeight="1" spans="4:20">
      <c r="D303" s="101"/>
      <c r="E303" s="110"/>
      <c r="F303" s="101"/>
      <c r="G303" s="110"/>
      <c r="H303" s="46">
        <v>12</v>
      </c>
      <c r="I303" s="60"/>
      <c r="J303" s="71"/>
      <c r="K303" s="46"/>
      <c r="L303" s="46"/>
      <c r="M303" s="46"/>
      <c r="N303" s="46"/>
      <c r="O303" s="46"/>
      <c r="P303" s="46"/>
      <c r="Q303" s="46"/>
      <c r="R303" s="46"/>
      <c r="S303" s="46"/>
      <c r="T303" s="46"/>
    </row>
    <row r="304" s="3" customFormat="1" ht="21.95" hidden="1" customHeight="1" spans="4:20">
      <c r="D304" s="101"/>
      <c r="E304" s="110"/>
      <c r="F304" s="101"/>
      <c r="G304" s="110"/>
      <c r="H304" s="46">
        <v>14</v>
      </c>
      <c r="I304" s="60"/>
      <c r="J304" s="71"/>
      <c r="K304" s="46"/>
      <c r="L304" s="46"/>
      <c r="M304" s="46"/>
      <c r="N304" s="46"/>
      <c r="O304" s="46"/>
      <c r="P304" s="46"/>
      <c r="Q304" s="46"/>
      <c r="R304" s="46"/>
      <c r="S304" s="46"/>
      <c r="T304" s="46"/>
    </row>
    <row r="305" s="3" customFormat="1" ht="21.95" hidden="1" customHeight="1" spans="4:20">
      <c r="D305" s="101"/>
      <c r="E305" s="110"/>
      <c r="F305" s="101"/>
      <c r="G305" s="110"/>
      <c r="H305" s="46">
        <v>16</v>
      </c>
      <c r="I305" s="60"/>
      <c r="J305" s="71"/>
      <c r="K305" s="46"/>
      <c r="L305" s="46"/>
      <c r="M305" s="46"/>
      <c r="N305" s="46"/>
      <c r="O305" s="46"/>
      <c r="P305" s="46"/>
      <c r="Q305" s="46"/>
      <c r="R305" s="46"/>
      <c r="S305" s="46"/>
      <c r="T305" s="46"/>
    </row>
    <row r="306" s="3" customFormat="1" ht="21.95" hidden="1" customHeight="1" spans="4:20">
      <c r="D306" s="101"/>
      <c r="E306" s="110"/>
      <c r="F306" s="118"/>
      <c r="G306" s="119"/>
      <c r="H306" s="46">
        <v>20</v>
      </c>
      <c r="I306" s="60"/>
      <c r="J306" s="71"/>
      <c r="K306" s="46"/>
      <c r="L306" s="46"/>
      <c r="M306" s="46"/>
      <c r="N306" s="46"/>
      <c r="O306" s="46"/>
      <c r="P306" s="46"/>
      <c r="Q306" s="46"/>
      <c r="R306" s="46"/>
      <c r="S306" s="46"/>
      <c r="T306" s="46"/>
    </row>
    <row r="307" s="3" customFormat="1" ht="21.95" hidden="1" customHeight="1" spans="4:20">
      <c r="D307" s="101"/>
      <c r="E307" s="110"/>
      <c r="F307" s="100">
        <v>500</v>
      </c>
      <c r="G307" s="107"/>
      <c r="H307" s="46">
        <v>10</v>
      </c>
      <c r="I307" s="60"/>
      <c r="J307" s="71"/>
      <c r="K307" s="46"/>
      <c r="L307" s="46"/>
      <c r="M307" s="46"/>
      <c r="N307" s="46"/>
      <c r="O307" s="46"/>
      <c r="P307" s="46"/>
      <c r="Q307" s="46"/>
      <c r="R307" s="46"/>
      <c r="S307" s="46"/>
      <c r="T307" s="46"/>
    </row>
    <row r="308" s="3" customFormat="1" ht="21.95" hidden="1" customHeight="1" spans="4:20">
      <c r="D308" s="101"/>
      <c r="E308" s="110"/>
      <c r="F308" s="101"/>
      <c r="G308" s="110"/>
      <c r="H308" s="46">
        <v>12</v>
      </c>
      <c r="I308" s="60"/>
      <c r="J308" s="71"/>
      <c r="K308" s="46"/>
      <c r="L308" s="46"/>
      <c r="M308" s="46"/>
      <c r="N308" s="46"/>
      <c r="O308" s="46"/>
      <c r="P308" s="46"/>
      <c r="Q308" s="46"/>
      <c r="R308" s="46"/>
      <c r="S308" s="46"/>
      <c r="T308" s="46"/>
    </row>
    <row r="309" s="3" customFormat="1" ht="21.95" hidden="1" customHeight="1" spans="4:20">
      <c r="D309" s="101"/>
      <c r="E309" s="110"/>
      <c r="F309" s="101"/>
      <c r="G309" s="110"/>
      <c r="H309" s="46">
        <v>14</v>
      </c>
      <c r="I309" s="60"/>
      <c r="J309" s="71"/>
      <c r="K309" s="46"/>
      <c r="L309" s="46"/>
      <c r="M309" s="46"/>
      <c r="N309" s="46"/>
      <c r="O309" s="46"/>
      <c r="P309" s="46"/>
      <c r="Q309" s="46"/>
      <c r="R309" s="46"/>
      <c r="S309" s="46"/>
      <c r="T309" s="46"/>
    </row>
    <row r="310" s="3" customFormat="1" ht="21.95" hidden="1" customHeight="1" spans="4:20">
      <c r="D310" s="101"/>
      <c r="E310" s="110"/>
      <c r="F310" s="101"/>
      <c r="G310" s="110"/>
      <c r="H310" s="46">
        <v>16</v>
      </c>
      <c r="I310" s="60"/>
      <c r="J310" s="71"/>
      <c r="K310" s="46"/>
      <c r="L310" s="46"/>
      <c r="M310" s="46"/>
      <c r="N310" s="46"/>
      <c r="O310" s="46"/>
      <c r="P310" s="46"/>
      <c r="Q310" s="46"/>
      <c r="R310" s="46"/>
      <c r="S310" s="46"/>
      <c r="T310" s="46"/>
    </row>
    <row r="311" s="3" customFormat="1" ht="21.95" hidden="1" customHeight="1" spans="4:20">
      <c r="D311" s="101"/>
      <c r="E311" s="110"/>
      <c r="F311" s="118"/>
      <c r="G311" s="119"/>
      <c r="H311" s="46">
        <v>20</v>
      </c>
      <c r="I311" s="60"/>
      <c r="J311" s="71"/>
      <c r="K311" s="46"/>
      <c r="L311" s="46"/>
      <c r="M311" s="46"/>
      <c r="N311" s="46"/>
      <c r="O311" s="46"/>
      <c r="P311" s="46"/>
      <c r="Q311" s="46"/>
      <c r="R311" s="46"/>
      <c r="S311" s="46"/>
      <c r="T311" s="46"/>
    </row>
    <row r="312" s="3" customFormat="1" ht="21.95" hidden="1" customHeight="1" spans="4:20">
      <c r="D312" s="101"/>
      <c r="E312" s="110"/>
      <c r="F312" s="100">
        <v>600</v>
      </c>
      <c r="G312" s="107"/>
      <c r="H312" s="46">
        <v>10</v>
      </c>
      <c r="I312" s="60"/>
      <c r="J312" s="71"/>
      <c r="K312" s="46"/>
      <c r="L312" s="46"/>
      <c r="M312" s="46"/>
      <c r="N312" s="46"/>
      <c r="O312" s="46"/>
      <c r="P312" s="46"/>
      <c r="Q312" s="46"/>
      <c r="R312" s="46"/>
      <c r="S312" s="46"/>
      <c r="T312" s="46"/>
    </row>
    <row r="313" s="3" customFormat="1" ht="21.95" hidden="1" customHeight="1" spans="4:20">
      <c r="D313" s="101"/>
      <c r="E313" s="110"/>
      <c r="F313" s="101"/>
      <c r="G313" s="110"/>
      <c r="H313" s="46">
        <v>12</v>
      </c>
      <c r="I313" s="60"/>
      <c r="J313" s="71"/>
      <c r="K313" s="46"/>
      <c r="L313" s="46"/>
      <c r="M313" s="46"/>
      <c r="N313" s="46"/>
      <c r="O313" s="46"/>
      <c r="P313" s="46"/>
      <c r="Q313" s="46"/>
      <c r="R313" s="46"/>
      <c r="S313" s="46"/>
      <c r="T313" s="46"/>
    </row>
    <row r="314" s="3" customFormat="1" ht="21.95" hidden="1" customHeight="1" spans="4:20">
      <c r="D314" s="101"/>
      <c r="E314" s="110"/>
      <c r="F314" s="101"/>
      <c r="G314" s="110"/>
      <c r="H314" s="46">
        <v>14</v>
      </c>
      <c r="I314" s="60"/>
      <c r="J314" s="71"/>
      <c r="K314" s="46"/>
      <c r="L314" s="46"/>
      <c r="M314" s="46"/>
      <c r="N314" s="46"/>
      <c r="O314" s="46"/>
      <c r="P314" s="46"/>
      <c r="Q314" s="46"/>
      <c r="R314" s="46"/>
      <c r="S314" s="46"/>
      <c r="T314" s="46"/>
    </row>
    <row r="315" s="3" customFormat="1" ht="21.95" hidden="1" customHeight="1" spans="4:20">
      <c r="D315" s="101"/>
      <c r="E315" s="110"/>
      <c r="F315" s="101"/>
      <c r="G315" s="110"/>
      <c r="H315" s="46">
        <v>16</v>
      </c>
      <c r="I315" s="60"/>
      <c r="J315" s="71"/>
      <c r="K315" s="46"/>
      <c r="L315" s="46"/>
      <c r="M315" s="46"/>
      <c r="N315" s="46"/>
      <c r="O315" s="46"/>
      <c r="P315" s="46"/>
      <c r="Q315" s="46"/>
      <c r="R315" s="46"/>
      <c r="S315" s="46"/>
      <c r="T315" s="46"/>
    </row>
    <row r="316" s="3" customFormat="1" ht="21.95" hidden="1" customHeight="1" spans="4:20">
      <c r="D316" s="101"/>
      <c r="E316" s="110"/>
      <c r="F316" s="118"/>
      <c r="G316" s="119"/>
      <c r="H316" s="46">
        <v>20</v>
      </c>
      <c r="I316" s="60"/>
      <c r="J316" s="71"/>
      <c r="K316" s="46"/>
      <c r="L316" s="46"/>
      <c r="M316" s="46"/>
      <c r="N316" s="46"/>
      <c r="O316" s="46"/>
      <c r="P316" s="46"/>
      <c r="Q316" s="46"/>
      <c r="R316" s="46"/>
      <c r="S316" s="46"/>
      <c r="T316" s="46"/>
    </row>
    <row r="317" s="3" customFormat="1" ht="21.95" hidden="1" customHeight="1" spans="4:20">
      <c r="D317" s="195" t="s">
        <v>244</v>
      </c>
      <c r="E317" s="107"/>
      <c r="F317" s="100">
        <v>300</v>
      </c>
      <c r="G317" s="107"/>
      <c r="H317" s="46">
        <v>10</v>
      </c>
      <c r="I317" s="60"/>
      <c r="J317" s="71"/>
      <c r="K317" s="46"/>
      <c r="L317" s="46"/>
      <c r="M317" s="46"/>
      <c r="N317" s="46"/>
      <c r="O317" s="46"/>
      <c r="P317" s="46"/>
      <c r="Q317" s="46"/>
      <c r="R317" s="46"/>
      <c r="S317" s="46"/>
      <c r="T317" s="46"/>
    </row>
    <row r="318" s="3" customFormat="1" ht="21.95" hidden="1" customHeight="1" spans="4:20">
      <c r="D318" s="101"/>
      <c r="E318" s="110"/>
      <c r="F318" s="101"/>
      <c r="G318" s="110"/>
      <c r="H318" s="46">
        <v>12</v>
      </c>
      <c r="I318" s="60"/>
      <c r="J318" s="71"/>
      <c r="K318" s="46"/>
      <c r="L318" s="46"/>
      <c r="M318" s="46"/>
      <c r="N318" s="46"/>
      <c r="O318" s="46"/>
      <c r="P318" s="46"/>
      <c r="Q318" s="46"/>
      <c r="R318" s="46"/>
      <c r="S318" s="46"/>
      <c r="T318" s="46"/>
    </row>
    <row r="319" s="3" customFormat="1" ht="21.95" hidden="1" customHeight="1" spans="4:20">
      <c r="D319" s="101"/>
      <c r="E319" s="110"/>
      <c r="F319" s="101"/>
      <c r="G319" s="110"/>
      <c r="H319" s="46">
        <v>14</v>
      </c>
      <c r="I319" s="60"/>
      <c r="J319" s="71"/>
      <c r="K319" s="46"/>
      <c r="L319" s="46"/>
      <c r="M319" s="46"/>
      <c r="N319" s="46"/>
      <c r="O319" s="46"/>
      <c r="P319" s="46"/>
      <c r="Q319" s="46"/>
      <c r="R319" s="46"/>
      <c r="S319" s="46"/>
      <c r="T319" s="46"/>
    </row>
    <row r="320" s="3" customFormat="1" ht="21.95" hidden="1" customHeight="1" spans="4:20">
      <c r="D320" s="101"/>
      <c r="E320" s="110"/>
      <c r="F320" s="101"/>
      <c r="G320" s="110"/>
      <c r="H320" s="46">
        <v>16</v>
      </c>
      <c r="I320" s="60"/>
      <c r="J320" s="71"/>
      <c r="K320" s="46"/>
      <c r="L320" s="46"/>
      <c r="M320" s="46"/>
      <c r="N320" s="46"/>
      <c r="O320" s="46"/>
      <c r="P320" s="46"/>
      <c r="Q320" s="46"/>
      <c r="R320" s="46"/>
      <c r="S320" s="46"/>
      <c r="T320" s="46"/>
    </row>
    <row r="321" s="3" customFormat="1" ht="21.95" hidden="1" customHeight="1" spans="4:20">
      <c r="D321" s="101"/>
      <c r="E321" s="110"/>
      <c r="F321" s="118"/>
      <c r="G321" s="119"/>
      <c r="H321" s="46">
        <v>20</v>
      </c>
      <c r="I321" s="60"/>
      <c r="J321" s="71"/>
      <c r="K321" s="46"/>
      <c r="L321" s="46"/>
      <c r="M321" s="46"/>
      <c r="N321" s="46"/>
      <c r="O321" s="46"/>
      <c r="P321" s="46"/>
      <c r="Q321" s="46"/>
      <c r="R321" s="46"/>
      <c r="S321" s="46"/>
      <c r="T321" s="46"/>
    </row>
    <row r="322" s="3" customFormat="1" ht="21.95" hidden="1" customHeight="1" spans="4:20">
      <c r="D322" s="101"/>
      <c r="E322" s="110"/>
      <c r="F322" s="100">
        <v>400</v>
      </c>
      <c r="G322" s="107"/>
      <c r="H322" s="46">
        <v>10</v>
      </c>
      <c r="I322" s="60"/>
      <c r="J322" s="71"/>
      <c r="K322" s="46"/>
      <c r="L322" s="46"/>
      <c r="M322" s="46"/>
      <c r="N322" s="46"/>
      <c r="O322" s="46"/>
      <c r="P322" s="46"/>
      <c r="Q322" s="46"/>
      <c r="R322" s="46"/>
      <c r="S322" s="46"/>
      <c r="T322" s="46"/>
    </row>
    <row r="323" s="3" customFormat="1" ht="21.95" hidden="1" customHeight="1" spans="4:20">
      <c r="D323" s="101"/>
      <c r="E323" s="110"/>
      <c r="F323" s="101"/>
      <c r="G323" s="110"/>
      <c r="H323" s="46">
        <v>12</v>
      </c>
      <c r="I323" s="60"/>
      <c r="J323" s="71"/>
      <c r="K323" s="46"/>
      <c r="L323" s="46"/>
      <c r="M323" s="46"/>
      <c r="N323" s="46"/>
      <c r="O323" s="46"/>
      <c r="P323" s="46"/>
      <c r="Q323" s="46"/>
      <c r="R323" s="46"/>
      <c r="S323" s="46"/>
      <c r="T323" s="46"/>
    </row>
    <row r="324" s="3" customFormat="1" ht="21.95" hidden="1" customHeight="1" spans="4:20">
      <c r="D324" s="101"/>
      <c r="E324" s="110"/>
      <c r="F324" s="101"/>
      <c r="G324" s="110"/>
      <c r="H324" s="46">
        <v>14</v>
      </c>
      <c r="I324" s="60"/>
      <c r="J324" s="71"/>
      <c r="K324" s="46"/>
      <c r="L324" s="46"/>
      <c r="M324" s="46"/>
      <c r="N324" s="46"/>
      <c r="O324" s="46"/>
      <c r="P324" s="46"/>
      <c r="Q324" s="46"/>
      <c r="R324" s="46"/>
      <c r="S324" s="46"/>
      <c r="T324" s="46"/>
    </row>
    <row r="325" s="3" customFormat="1" ht="21.95" hidden="1" customHeight="1" spans="4:20">
      <c r="D325" s="101"/>
      <c r="E325" s="110"/>
      <c r="F325" s="101"/>
      <c r="G325" s="110"/>
      <c r="H325" s="46">
        <v>16</v>
      </c>
      <c r="I325" s="60"/>
      <c r="J325" s="71"/>
      <c r="K325" s="46"/>
      <c r="L325" s="46"/>
      <c r="M325" s="46"/>
      <c r="N325" s="46"/>
      <c r="O325" s="46"/>
      <c r="P325" s="46"/>
      <c r="Q325" s="46"/>
      <c r="R325" s="46"/>
      <c r="S325" s="46"/>
      <c r="T325" s="46"/>
    </row>
    <row r="326" s="3" customFormat="1" ht="21.95" hidden="1" customHeight="1" spans="4:20">
      <c r="D326" s="101"/>
      <c r="E326" s="110"/>
      <c r="F326" s="118"/>
      <c r="G326" s="119"/>
      <c r="H326" s="46">
        <v>20</v>
      </c>
      <c r="I326" s="60"/>
      <c r="J326" s="71"/>
      <c r="K326" s="46"/>
      <c r="L326" s="46"/>
      <c r="M326" s="46"/>
      <c r="N326" s="46"/>
      <c r="O326" s="46"/>
      <c r="P326" s="46"/>
      <c r="Q326" s="46"/>
      <c r="R326" s="46"/>
      <c r="S326" s="46"/>
      <c r="T326" s="46"/>
    </row>
    <row r="327" s="3" customFormat="1" ht="21.95" hidden="1" customHeight="1" spans="4:20">
      <c r="D327" s="101"/>
      <c r="E327" s="110"/>
      <c r="F327" s="100">
        <v>500</v>
      </c>
      <c r="G327" s="107"/>
      <c r="H327" s="46">
        <v>10</v>
      </c>
      <c r="I327" s="60"/>
      <c r="J327" s="71"/>
      <c r="K327" s="46"/>
      <c r="L327" s="46"/>
      <c r="M327" s="46"/>
      <c r="N327" s="46"/>
      <c r="O327" s="46"/>
      <c r="P327" s="46"/>
      <c r="Q327" s="46"/>
      <c r="R327" s="46"/>
      <c r="S327" s="46"/>
      <c r="T327" s="46"/>
    </row>
    <row r="328" s="3" customFormat="1" ht="21.95" hidden="1" customHeight="1" spans="4:20">
      <c r="D328" s="101"/>
      <c r="E328" s="110"/>
      <c r="F328" s="101"/>
      <c r="G328" s="110"/>
      <c r="H328" s="46">
        <v>12</v>
      </c>
      <c r="I328" s="60"/>
      <c r="J328" s="71"/>
      <c r="K328" s="46"/>
      <c r="L328" s="46"/>
      <c r="M328" s="46"/>
      <c r="N328" s="46"/>
      <c r="O328" s="46"/>
      <c r="P328" s="46"/>
      <c r="Q328" s="46"/>
      <c r="R328" s="46"/>
      <c r="S328" s="46"/>
      <c r="T328" s="46"/>
    </row>
    <row r="329" s="3" customFormat="1" ht="21.95" hidden="1" customHeight="1" spans="4:20">
      <c r="D329" s="101"/>
      <c r="E329" s="110"/>
      <c r="F329" s="101"/>
      <c r="G329" s="110"/>
      <c r="H329" s="46">
        <v>14</v>
      </c>
      <c r="I329" s="60"/>
      <c r="J329" s="71"/>
      <c r="K329" s="46"/>
      <c r="L329" s="46"/>
      <c r="M329" s="46"/>
      <c r="N329" s="46"/>
      <c r="O329" s="46"/>
      <c r="P329" s="46"/>
      <c r="Q329" s="46"/>
      <c r="R329" s="46"/>
      <c r="S329" s="46"/>
      <c r="T329" s="46"/>
    </row>
    <row r="330" s="3" customFormat="1" ht="21.95" hidden="1" customHeight="1" spans="4:20">
      <c r="D330" s="101"/>
      <c r="E330" s="110"/>
      <c r="F330" s="101"/>
      <c r="G330" s="110"/>
      <c r="H330" s="46">
        <v>16</v>
      </c>
      <c r="I330" s="60"/>
      <c r="J330" s="71"/>
      <c r="K330" s="46"/>
      <c r="L330" s="46"/>
      <c r="M330" s="46"/>
      <c r="N330" s="46"/>
      <c r="O330" s="46"/>
      <c r="P330" s="46"/>
      <c r="Q330" s="46"/>
      <c r="R330" s="46"/>
      <c r="S330" s="46"/>
      <c r="T330" s="46"/>
    </row>
    <row r="331" s="3" customFormat="1" ht="21.95" hidden="1" customHeight="1" spans="4:20">
      <c r="D331" s="101"/>
      <c r="E331" s="110"/>
      <c r="F331" s="118"/>
      <c r="G331" s="119"/>
      <c r="H331" s="46">
        <v>20</v>
      </c>
      <c r="I331" s="60"/>
      <c r="J331" s="71"/>
      <c r="K331" s="46"/>
      <c r="L331" s="46"/>
      <c r="M331" s="46"/>
      <c r="N331" s="46"/>
      <c r="O331" s="46"/>
      <c r="P331" s="46"/>
      <c r="Q331" s="46"/>
      <c r="R331" s="46"/>
      <c r="S331" s="46"/>
      <c r="T331" s="46"/>
    </row>
    <row r="332" s="3" customFormat="1" ht="21.95" hidden="1" customHeight="1" spans="4:20">
      <c r="D332" s="101"/>
      <c r="E332" s="110"/>
      <c r="F332" s="100">
        <v>600</v>
      </c>
      <c r="G332" s="107"/>
      <c r="H332" s="46">
        <v>10</v>
      </c>
      <c r="I332" s="60"/>
      <c r="J332" s="71"/>
      <c r="K332" s="46"/>
      <c r="L332" s="46"/>
      <c r="M332" s="46"/>
      <c r="N332" s="46"/>
      <c r="O332" s="46"/>
      <c r="P332" s="46"/>
      <c r="Q332" s="46"/>
      <c r="R332" s="46"/>
      <c r="S332" s="46"/>
      <c r="T332" s="46"/>
    </row>
    <row r="333" s="3" customFormat="1" ht="21.95" hidden="1" customHeight="1" spans="4:20">
      <c r="D333" s="101"/>
      <c r="E333" s="110"/>
      <c r="F333" s="101"/>
      <c r="G333" s="110"/>
      <c r="H333" s="46">
        <v>12</v>
      </c>
      <c r="I333" s="60"/>
      <c r="J333" s="71"/>
      <c r="K333" s="46"/>
      <c r="L333" s="46"/>
      <c r="M333" s="46"/>
      <c r="N333" s="46"/>
      <c r="O333" s="46"/>
      <c r="P333" s="46"/>
      <c r="Q333" s="46"/>
      <c r="R333" s="46"/>
      <c r="S333" s="46"/>
      <c r="T333" s="46"/>
    </row>
    <row r="334" s="3" customFormat="1" ht="21.95" hidden="1" customHeight="1" spans="4:20">
      <c r="D334" s="101"/>
      <c r="E334" s="110"/>
      <c r="F334" s="101"/>
      <c r="G334" s="110"/>
      <c r="H334" s="46">
        <v>14</v>
      </c>
      <c r="I334" s="60"/>
      <c r="J334" s="71"/>
      <c r="K334" s="46"/>
      <c r="L334" s="46"/>
      <c r="M334" s="46"/>
      <c r="N334" s="46"/>
      <c r="O334" s="46"/>
      <c r="P334" s="46"/>
      <c r="Q334" s="46"/>
      <c r="R334" s="46"/>
      <c r="S334" s="46"/>
      <c r="T334" s="46"/>
    </row>
    <row r="335" s="3" customFormat="1" ht="21.95" hidden="1" customHeight="1" spans="4:20">
      <c r="D335" s="101"/>
      <c r="E335" s="110"/>
      <c r="F335" s="101"/>
      <c r="G335" s="110"/>
      <c r="H335" s="46">
        <v>16</v>
      </c>
      <c r="I335" s="60"/>
      <c r="J335" s="71"/>
      <c r="K335" s="46"/>
      <c r="L335" s="46"/>
      <c r="M335" s="46"/>
      <c r="N335" s="46"/>
      <c r="O335" s="46"/>
      <c r="P335" s="46"/>
      <c r="Q335" s="46"/>
      <c r="R335" s="46"/>
      <c r="S335" s="46"/>
      <c r="T335" s="46"/>
    </row>
    <row r="336" s="3" customFormat="1" ht="21.95" hidden="1" customHeight="1" spans="4:20">
      <c r="D336" s="118"/>
      <c r="E336" s="119"/>
      <c r="F336" s="118"/>
      <c r="G336" s="119"/>
      <c r="H336" s="46">
        <v>20</v>
      </c>
      <c r="I336" s="60"/>
      <c r="J336" s="71"/>
      <c r="K336" s="46"/>
      <c r="L336" s="46"/>
      <c r="M336" s="46"/>
      <c r="N336" s="46"/>
      <c r="O336" s="46"/>
      <c r="P336" s="46"/>
      <c r="Q336" s="46"/>
      <c r="R336" s="46"/>
      <c r="S336" s="46"/>
      <c r="T336" s="46"/>
    </row>
    <row r="337" s="3" customFormat="1" hidden="1" spans="4:20">
      <c r="D337" s="4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</row>
    <row r="338" s="3" customFormat="1" hidden="1" spans="4:26">
      <c r="D338" s="196" t="s">
        <v>178</v>
      </c>
      <c r="E338" s="196" t="s">
        <v>187</v>
      </c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="3" customFormat="1" ht="21" hidden="1" customHeight="1" spans="4:26">
      <c r="D339" s="192" t="s">
        <v>234</v>
      </c>
      <c r="E339" s="46"/>
      <c r="F339" s="46"/>
      <c r="G339" s="46"/>
      <c r="H339" s="46"/>
      <c r="I339" s="60" t="s">
        <v>235</v>
      </c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71"/>
      <c r="U339" s="57"/>
      <c r="V339" s="57"/>
      <c r="W339" s="57"/>
      <c r="X339" s="57"/>
      <c r="Y339" s="57"/>
      <c r="Z339" s="57"/>
    </row>
    <row r="340" s="3" customFormat="1" ht="21" hidden="1" customHeight="1" spans="4:26">
      <c r="D340" s="192" t="s">
        <v>187</v>
      </c>
      <c r="E340" s="46"/>
      <c r="F340" s="192" t="s">
        <v>236</v>
      </c>
      <c r="G340" s="46"/>
      <c r="H340" s="46"/>
      <c r="I340" s="60">
        <v>1</v>
      </c>
      <c r="J340" s="71"/>
      <c r="K340" s="60">
        <v>2</v>
      </c>
      <c r="L340" s="71"/>
      <c r="M340" s="60">
        <v>3</v>
      </c>
      <c r="N340" s="71"/>
      <c r="O340" s="46">
        <v>4</v>
      </c>
      <c r="P340" s="46"/>
      <c r="Q340" s="46">
        <v>5</v>
      </c>
      <c r="R340" s="46"/>
      <c r="S340" s="46">
        <v>6</v>
      </c>
      <c r="T340" s="46"/>
      <c r="U340" s="57"/>
      <c r="V340" s="57"/>
      <c r="W340" s="57"/>
      <c r="X340" s="57"/>
      <c r="Y340" s="57"/>
      <c r="Z340" s="57"/>
    </row>
    <row r="341" s="3" customFormat="1" ht="21" hidden="1" customHeight="1" spans="4:26">
      <c r="D341" s="123">
        <v>5</v>
      </c>
      <c r="E341" s="126"/>
      <c r="F341" s="123">
        <v>300</v>
      </c>
      <c r="G341" s="126"/>
      <c r="H341" s="127">
        <v>10</v>
      </c>
      <c r="I341" s="60"/>
      <c r="J341" s="71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57"/>
      <c r="V341" s="57"/>
      <c r="W341" s="57"/>
      <c r="X341" s="57"/>
      <c r="Y341" s="57"/>
      <c r="Z341" s="57"/>
    </row>
    <row r="342" s="3" customFormat="1" ht="21" hidden="1" customHeight="1" spans="4:26">
      <c r="D342" s="124"/>
      <c r="E342" s="128"/>
      <c r="F342" s="124"/>
      <c r="G342" s="128"/>
      <c r="H342" s="127">
        <v>12</v>
      </c>
      <c r="I342" s="60"/>
      <c r="J342" s="71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57"/>
      <c r="V342" s="57"/>
      <c r="W342" s="57"/>
      <c r="X342" s="57"/>
      <c r="Y342" s="57"/>
      <c r="Z342" s="57"/>
    </row>
    <row r="343" s="3" customFormat="1" ht="21" hidden="1" customHeight="1" spans="4:26">
      <c r="D343" s="124"/>
      <c r="E343" s="128"/>
      <c r="F343" s="124"/>
      <c r="G343" s="128"/>
      <c r="H343" s="127">
        <v>14</v>
      </c>
      <c r="I343" s="60"/>
      <c r="J343" s="71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57"/>
      <c r="V343" s="57"/>
      <c r="W343" s="57"/>
      <c r="X343" s="57"/>
      <c r="Y343" s="57"/>
      <c r="Z343" s="57"/>
    </row>
    <row r="344" s="3" customFormat="1" ht="21" hidden="1" customHeight="1" spans="4:26">
      <c r="D344" s="124"/>
      <c r="E344" s="128"/>
      <c r="F344" s="124"/>
      <c r="G344" s="128"/>
      <c r="H344" s="127">
        <v>16</v>
      </c>
      <c r="I344" s="60"/>
      <c r="J344" s="71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57"/>
      <c r="V344" s="57"/>
      <c r="W344" s="57"/>
      <c r="X344" s="57"/>
      <c r="Y344" s="57"/>
      <c r="Z344" s="57"/>
    </row>
    <row r="345" s="3" customFormat="1" ht="21" hidden="1" customHeight="1" spans="4:26">
      <c r="D345" s="124"/>
      <c r="E345" s="128"/>
      <c r="F345" s="125"/>
      <c r="G345" s="129"/>
      <c r="H345" s="127">
        <v>20</v>
      </c>
      <c r="I345" s="60"/>
      <c r="J345" s="71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57"/>
      <c r="V345" s="57"/>
      <c r="W345" s="57"/>
      <c r="X345" s="57"/>
      <c r="Y345" s="57"/>
      <c r="Z345" s="57"/>
    </row>
    <row r="346" s="3" customFormat="1" ht="21" hidden="1" customHeight="1" spans="4:26">
      <c r="D346" s="124"/>
      <c r="E346" s="128"/>
      <c r="F346" s="123">
        <v>400</v>
      </c>
      <c r="G346" s="126"/>
      <c r="H346" s="127">
        <v>10</v>
      </c>
      <c r="I346" s="60"/>
      <c r="J346" s="71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57"/>
      <c r="V346" s="57"/>
      <c r="W346" s="57"/>
      <c r="X346" s="57"/>
      <c r="Y346" s="57"/>
      <c r="Z346" s="57"/>
    </row>
    <row r="347" s="3" customFormat="1" ht="21" hidden="1" customHeight="1" spans="4:26">
      <c r="D347" s="124"/>
      <c r="E347" s="128"/>
      <c r="F347" s="124"/>
      <c r="G347" s="128"/>
      <c r="H347" s="127">
        <v>12</v>
      </c>
      <c r="I347" s="60"/>
      <c r="J347" s="71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57"/>
      <c r="V347" s="57"/>
      <c r="W347" s="57"/>
      <c r="X347" s="57"/>
      <c r="Y347" s="57"/>
      <c r="Z347" s="57"/>
    </row>
    <row r="348" s="3" customFormat="1" ht="21" hidden="1" customHeight="1" spans="4:26">
      <c r="D348" s="124"/>
      <c r="E348" s="128"/>
      <c r="F348" s="124"/>
      <c r="G348" s="128"/>
      <c r="H348" s="127">
        <v>14</v>
      </c>
      <c r="I348" s="60"/>
      <c r="J348" s="71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57"/>
      <c r="V348" s="57"/>
      <c r="W348" s="57"/>
      <c r="X348" s="57"/>
      <c r="Y348" s="57"/>
      <c r="Z348" s="57"/>
    </row>
    <row r="349" s="3" customFormat="1" ht="21" hidden="1" customHeight="1" spans="4:26">
      <c r="D349" s="124"/>
      <c r="E349" s="128"/>
      <c r="F349" s="124"/>
      <c r="G349" s="128"/>
      <c r="H349" s="127">
        <v>16</v>
      </c>
      <c r="I349" s="60"/>
      <c r="J349" s="71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57"/>
      <c r="V349" s="57"/>
      <c r="W349" s="57"/>
      <c r="X349" s="57"/>
      <c r="Y349" s="57"/>
      <c r="Z349" s="57"/>
    </row>
    <row r="350" s="3" customFormat="1" ht="21" hidden="1" customHeight="1" spans="4:26">
      <c r="D350" s="124"/>
      <c r="E350" s="128"/>
      <c r="F350" s="125"/>
      <c r="G350" s="129"/>
      <c r="H350" s="127">
        <v>20</v>
      </c>
      <c r="I350" s="60"/>
      <c r="J350" s="71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57"/>
      <c r="V350" s="57"/>
      <c r="W350" s="57"/>
      <c r="X350" s="57"/>
      <c r="Y350" s="57"/>
      <c r="Z350" s="57"/>
    </row>
    <row r="351" s="3" customFormat="1" ht="21" hidden="1" customHeight="1" spans="4:26">
      <c r="D351" s="124"/>
      <c r="E351" s="128"/>
      <c r="F351" s="123">
        <v>500</v>
      </c>
      <c r="G351" s="126"/>
      <c r="H351" s="127">
        <v>10</v>
      </c>
      <c r="I351" s="60"/>
      <c r="J351" s="71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57"/>
      <c r="V351" s="57"/>
      <c r="W351" s="57"/>
      <c r="X351" s="57"/>
      <c r="Y351" s="57"/>
      <c r="Z351" s="57"/>
    </row>
    <row r="352" s="3" customFormat="1" ht="21" hidden="1" customHeight="1" spans="4:26">
      <c r="D352" s="124"/>
      <c r="E352" s="128"/>
      <c r="F352" s="124"/>
      <c r="G352" s="128"/>
      <c r="H352" s="127">
        <v>12</v>
      </c>
      <c r="I352" s="60"/>
      <c r="J352" s="71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57"/>
      <c r="V352" s="57"/>
      <c r="W352" s="57"/>
      <c r="X352" s="57"/>
      <c r="Y352" s="57"/>
      <c r="Z352" s="57"/>
    </row>
    <row r="353" s="3" customFormat="1" ht="21" hidden="1" customHeight="1" spans="4:26">
      <c r="D353" s="124"/>
      <c r="E353" s="128"/>
      <c r="F353" s="124"/>
      <c r="G353" s="128"/>
      <c r="H353" s="127">
        <v>14</v>
      </c>
      <c r="I353" s="60"/>
      <c r="J353" s="71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57"/>
      <c r="V353" s="57"/>
      <c r="W353" s="57"/>
      <c r="X353" s="57"/>
      <c r="Y353" s="57"/>
      <c r="Z353" s="57"/>
    </row>
    <row r="354" s="3" customFormat="1" ht="21" hidden="1" customHeight="1" spans="4:26">
      <c r="D354" s="124"/>
      <c r="E354" s="128"/>
      <c r="F354" s="124"/>
      <c r="G354" s="128"/>
      <c r="H354" s="127">
        <v>16</v>
      </c>
      <c r="I354" s="60"/>
      <c r="J354" s="71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57"/>
      <c r="V354" s="57"/>
      <c r="W354" s="57"/>
      <c r="X354" s="57"/>
      <c r="Y354" s="57"/>
      <c r="Z354" s="57"/>
    </row>
    <row r="355" s="3" customFormat="1" ht="21" hidden="1" customHeight="1" spans="4:26">
      <c r="D355" s="124"/>
      <c r="E355" s="128"/>
      <c r="F355" s="125"/>
      <c r="G355" s="129"/>
      <c r="H355" s="127">
        <v>20</v>
      </c>
      <c r="I355" s="60"/>
      <c r="J355" s="71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57"/>
      <c r="V355" s="57"/>
      <c r="W355" s="57"/>
      <c r="X355" s="57"/>
      <c r="Y355" s="57"/>
      <c r="Z355" s="57"/>
    </row>
    <row r="356" s="3" customFormat="1" ht="21" hidden="1" customHeight="1" spans="4:26">
      <c r="D356" s="124"/>
      <c r="E356" s="128"/>
      <c r="F356" s="123">
        <v>600</v>
      </c>
      <c r="G356" s="126"/>
      <c r="H356" s="127">
        <v>10</v>
      </c>
      <c r="I356" s="60"/>
      <c r="J356" s="71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57"/>
      <c r="V356" s="57"/>
      <c r="W356" s="57"/>
      <c r="X356" s="57"/>
      <c r="Y356" s="57"/>
      <c r="Z356" s="57"/>
    </row>
    <row r="357" s="3" customFormat="1" ht="21" hidden="1" customHeight="1" spans="4:26">
      <c r="D357" s="124"/>
      <c r="E357" s="128"/>
      <c r="F357" s="124"/>
      <c r="G357" s="128"/>
      <c r="H357" s="127">
        <v>12</v>
      </c>
      <c r="I357" s="60"/>
      <c r="J357" s="71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57"/>
      <c r="V357" s="57"/>
      <c r="W357" s="57"/>
      <c r="X357" s="57"/>
      <c r="Y357" s="57"/>
      <c r="Z357" s="57"/>
    </row>
    <row r="358" s="3" customFormat="1" ht="21" hidden="1" customHeight="1" spans="4:26">
      <c r="D358" s="124"/>
      <c r="E358" s="128"/>
      <c r="F358" s="124"/>
      <c r="G358" s="128"/>
      <c r="H358" s="127">
        <v>14</v>
      </c>
      <c r="I358" s="60"/>
      <c r="J358" s="71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57"/>
      <c r="V358" s="57"/>
      <c r="W358" s="57"/>
      <c r="X358" s="57"/>
      <c r="Y358" s="57"/>
      <c r="Z358" s="57"/>
    </row>
    <row r="359" s="3" customFormat="1" ht="21" hidden="1" customHeight="1" spans="4:26">
      <c r="D359" s="124"/>
      <c r="E359" s="128"/>
      <c r="F359" s="124"/>
      <c r="G359" s="128"/>
      <c r="H359" s="127">
        <v>16</v>
      </c>
      <c r="I359" s="60"/>
      <c r="J359" s="71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57"/>
      <c r="V359" s="57"/>
      <c r="W359" s="57"/>
      <c r="X359" s="57"/>
      <c r="Y359" s="57"/>
      <c r="Z359" s="57"/>
    </row>
    <row r="360" s="3" customFormat="1" ht="21" hidden="1" customHeight="1" spans="4:26">
      <c r="D360" s="125"/>
      <c r="E360" s="129"/>
      <c r="F360" s="125"/>
      <c r="G360" s="129"/>
      <c r="H360" s="127">
        <v>20</v>
      </c>
      <c r="I360" s="60"/>
      <c r="J360" s="71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57"/>
      <c r="V360" s="57"/>
      <c r="W360" s="57"/>
      <c r="X360" s="57"/>
      <c r="Y360" s="57"/>
      <c r="Z360" s="57"/>
    </row>
    <row r="361" s="3" customFormat="1" ht="21" hidden="1" customHeight="1" spans="4:26">
      <c r="D361" s="123">
        <v>10</v>
      </c>
      <c r="E361" s="126"/>
      <c r="F361" s="123">
        <v>300</v>
      </c>
      <c r="G361" s="126"/>
      <c r="H361" s="127">
        <v>10</v>
      </c>
      <c r="I361" s="60"/>
      <c r="J361" s="71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57"/>
      <c r="V361" s="57"/>
      <c r="W361" s="57"/>
      <c r="X361" s="57"/>
      <c r="Y361" s="57"/>
      <c r="Z361" s="57"/>
    </row>
    <row r="362" s="3" customFormat="1" ht="21" hidden="1" customHeight="1" spans="4:26">
      <c r="D362" s="124"/>
      <c r="E362" s="128"/>
      <c r="F362" s="124"/>
      <c r="G362" s="128"/>
      <c r="H362" s="127">
        <v>12</v>
      </c>
      <c r="I362" s="60"/>
      <c r="J362" s="71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57"/>
      <c r="V362" s="57"/>
      <c r="W362" s="57"/>
      <c r="X362" s="57"/>
      <c r="Y362" s="57"/>
      <c r="Z362" s="57"/>
    </row>
    <row r="363" s="3" customFormat="1" ht="21" hidden="1" customHeight="1" spans="4:26">
      <c r="D363" s="124"/>
      <c r="E363" s="128"/>
      <c r="F363" s="124"/>
      <c r="G363" s="128"/>
      <c r="H363" s="127">
        <v>14</v>
      </c>
      <c r="I363" s="60"/>
      <c r="J363" s="71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57"/>
      <c r="V363" s="57"/>
      <c r="W363" s="57"/>
      <c r="X363" s="57"/>
      <c r="Y363" s="57"/>
      <c r="Z363" s="57"/>
    </row>
    <row r="364" s="3" customFormat="1" ht="21" hidden="1" customHeight="1" spans="4:26">
      <c r="D364" s="124"/>
      <c r="E364" s="128"/>
      <c r="F364" s="124"/>
      <c r="G364" s="128"/>
      <c r="H364" s="127">
        <v>16</v>
      </c>
      <c r="I364" s="60"/>
      <c r="J364" s="71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57"/>
      <c r="V364" s="57"/>
      <c r="W364" s="57"/>
      <c r="X364" s="57"/>
      <c r="Y364" s="57"/>
      <c r="Z364" s="57"/>
    </row>
    <row r="365" s="3" customFormat="1" ht="21" hidden="1" customHeight="1" spans="4:26">
      <c r="D365" s="124"/>
      <c r="E365" s="128"/>
      <c r="F365" s="125"/>
      <c r="G365" s="129"/>
      <c r="H365" s="127">
        <v>20</v>
      </c>
      <c r="I365" s="60"/>
      <c r="J365" s="71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57"/>
      <c r="V365" s="57"/>
      <c r="W365" s="57"/>
      <c r="X365" s="57"/>
      <c r="Y365" s="57"/>
      <c r="Z365" s="57"/>
    </row>
    <row r="366" s="3" customFormat="1" ht="21" hidden="1" customHeight="1" spans="4:26">
      <c r="D366" s="124"/>
      <c r="E366" s="128"/>
      <c r="F366" s="123">
        <v>400</v>
      </c>
      <c r="G366" s="126"/>
      <c r="H366" s="127">
        <v>10</v>
      </c>
      <c r="I366" s="60"/>
      <c r="J366" s="71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57"/>
      <c r="V366" s="57"/>
      <c r="W366" s="57"/>
      <c r="X366" s="57"/>
      <c r="Y366" s="57"/>
      <c r="Z366" s="57"/>
    </row>
    <row r="367" s="3" customFormat="1" ht="21" hidden="1" customHeight="1" spans="4:26">
      <c r="D367" s="124"/>
      <c r="E367" s="128"/>
      <c r="F367" s="124"/>
      <c r="G367" s="128"/>
      <c r="H367" s="127">
        <v>12</v>
      </c>
      <c r="I367" s="60"/>
      <c r="J367" s="71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57"/>
      <c r="V367" s="57"/>
      <c r="W367" s="57"/>
      <c r="X367" s="57"/>
      <c r="Y367" s="57"/>
      <c r="Z367" s="57"/>
    </row>
    <row r="368" s="3" customFormat="1" ht="21" hidden="1" customHeight="1" spans="4:26">
      <c r="D368" s="124"/>
      <c r="E368" s="128"/>
      <c r="F368" s="124"/>
      <c r="G368" s="128"/>
      <c r="H368" s="127">
        <v>14</v>
      </c>
      <c r="I368" s="60"/>
      <c r="J368" s="71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57"/>
      <c r="V368" s="57"/>
      <c r="W368" s="57"/>
      <c r="X368" s="57"/>
      <c r="Y368" s="57"/>
      <c r="Z368" s="57"/>
    </row>
    <row r="369" s="3" customFormat="1" ht="21" hidden="1" customHeight="1" spans="4:26">
      <c r="D369" s="124"/>
      <c r="E369" s="128"/>
      <c r="F369" s="124"/>
      <c r="G369" s="128"/>
      <c r="H369" s="127">
        <v>16</v>
      </c>
      <c r="I369" s="60"/>
      <c r="J369" s="71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57"/>
      <c r="V369" s="57"/>
      <c r="W369" s="57"/>
      <c r="X369" s="57"/>
      <c r="Y369" s="57"/>
      <c r="Z369" s="57"/>
    </row>
    <row r="370" s="3" customFormat="1" ht="21" hidden="1" customHeight="1" spans="4:26">
      <c r="D370" s="124"/>
      <c r="E370" s="128"/>
      <c r="F370" s="125"/>
      <c r="G370" s="129"/>
      <c r="H370" s="127">
        <v>20</v>
      </c>
      <c r="I370" s="60"/>
      <c r="J370" s="71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57"/>
      <c r="V370" s="57"/>
      <c r="W370" s="57"/>
      <c r="X370" s="57"/>
      <c r="Y370" s="57"/>
      <c r="Z370" s="57"/>
    </row>
    <row r="371" s="3" customFormat="1" ht="21" hidden="1" customHeight="1" spans="4:26">
      <c r="D371" s="124"/>
      <c r="E371" s="128"/>
      <c r="F371" s="123">
        <v>500</v>
      </c>
      <c r="G371" s="126"/>
      <c r="H371" s="127">
        <v>10</v>
      </c>
      <c r="I371" s="60"/>
      <c r="J371" s="71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57"/>
      <c r="V371" s="57"/>
      <c r="W371" s="57"/>
      <c r="X371" s="57"/>
      <c r="Y371" s="57"/>
      <c r="Z371" s="57"/>
    </row>
    <row r="372" s="3" customFormat="1" ht="21" hidden="1" customHeight="1" spans="4:26">
      <c r="D372" s="124"/>
      <c r="E372" s="128"/>
      <c r="F372" s="124"/>
      <c r="G372" s="128"/>
      <c r="H372" s="127">
        <v>12</v>
      </c>
      <c r="I372" s="60"/>
      <c r="J372" s="71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57"/>
      <c r="V372" s="57"/>
      <c r="W372" s="57"/>
      <c r="X372" s="57"/>
      <c r="Y372" s="57"/>
      <c r="Z372" s="57"/>
    </row>
    <row r="373" s="3" customFormat="1" ht="21" hidden="1" customHeight="1" spans="4:26">
      <c r="D373" s="124"/>
      <c r="E373" s="128"/>
      <c r="F373" s="124"/>
      <c r="G373" s="128"/>
      <c r="H373" s="127">
        <v>14</v>
      </c>
      <c r="I373" s="60"/>
      <c r="J373" s="71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57"/>
      <c r="V373" s="57"/>
      <c r="W373" s="57"/>
      <c r="X373" s="57"/>
      <c r="Y373" s="57"/>
      <c r="Z373" s="57"/>
    </row>
    <row r="374" s="3" customFormat="1" ht="21" hidden="1" customHeight="1" spans="4:26">
      <c r="D374" s="124"/>
      <c r="E374" s="128"/>
      <c r="F374" s="124"/>
      <c r="G374" s="128"/>
      <c r="H374" s="127">
        <v>16</v>
      </c>
      <c r="I374" s="60"/>
      <c r="J374" s="71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57"/>
      <c r="V374" s="57"/>
      <c r="W374" s="57"/>
      <c r="X374" s="57"/>
      <c r="Y374" s="57"/>
      <c r="Z374" s="57"/>
    </row>
    <row r="375" s="3" customFormat="1" ht="21" hidden="1" customHeight="1" spans="4:26">
      <c r="D375" s="124"/>
      <c r="E375" s="128"/>
      <c r="F375" s="125"/>
      <c r="G375" s="129"/>
      <c r="H375" s="127">
        <v>20</v>
      </c>
      <c r="I375" s="60"/>
      <c r="J375" s="71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57"/>
      <c r="V375" s="57"/>
      <c r="W375" s="57"/>
      <c r="X375" s="57"/>
      <c r="Y375" s="57"/>
      <c r="Z375" s="57"/>
    </row>
    <row r="376" s="3" customFormat="1" ht="21" hidden="1" customHeight="1" spans="4:26">
      <c r="D376" s="124"/>
      <c r="E376" s="128"/>
      <c r="F376" s="123">
        <v>600</v>
      </c>
      <c r="G376" s="126"/>
      <c r="H376" s="127">
        <v>10</v>
      </c>
      <c r="I376" s="60"/>
      <c r="J376" s="71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57"/>
      <c r="V376" s="57"/>
      <c r="W376" s="57"/>
      <c r="X376" s="57"/>
      <c r="Y376" s="57"/>
      <c r="Z376" s="57"/>
    </row>
    <row r="377" s="3" customFormat="1" ht="21" hidden="1" customHeight="1" spans="4:26">
      <c r="D377" s="124"/>
      <c r="E377" s="128"/>
      <c r="F377" s="124"/>
      <c r="G377" s="128"/>
      <c r="H377" s="127">
        <v>12</v>
      </c>
      <c r="I377" s="60"/>
      <c r="J377" s="71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57"/>
      <c r="V377" s="57"/>
      <c r="W377" s="57"/>
      <c r="X377" s="57"/>
      <c r="Y377" s="57"/>
      <c r="Z377" s="57"/>
    </row>
    <row r="378" s="3" customFormat="1" ht="21" hidden="1" customHeight="1" spans="4:26">
      <c r="D378" s="124"/>
      <c r="E378" s="128"/>
      <c r="F378" s="124"/>
      <c r="G378" s="128"/>
      <c r="H378" s="127">
        <v>14</v>
      </c>
      <c r="I378" s="60"/>
      <c r="J378" s="71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57"/>
      <c r="V378" s="57"/>
      <c r="W378" s="57"/>
      <c r="X378" s="57"/>
      <c r="Y378" s="57"/>
      <c r="Z378" s="57"/>
    </row>
    <row r="379" s="3" customFormat="1" ht="21" hidden="1" customHeight="1" spans="4:26">
      <c r="D379" s="124"/>
      <c r="E379" s="128"/>
      <c r="F379" s="124"/>
      <c r="G379" s="128"/>
      <c r="H379" s="127">
        <v>16</v>
      </c>
      <c r="I379" s="60"/>
      <c r="J379" s="71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57"/>
      <c r="V379" s="57"/>
      <c r="W379" s="57"/>
      <c r="X379" s="57"/>
      <c r="Y379" s="57"/>
      <c r="Z379" s="57"/>
    </row>
    <row r="380" s="3" customFormat="1" ht="21" hidden="1" customHeight="1" spans="4:26">
      <c r="D380" s="125"/>
      <c r="E380" s="129"/>
      <c r="F380" s="125"/>
      <c r="G380" s="129"/>
      <c r="H380" s="127">
        <v>20</v>
      </c>
      <c r="I380" s="60"/>
      <c r="J380" s="71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57"/>
      <c r="V380" s="57"/>
      <c r="W380" s="57"/>
      <c r="X380" s="57"/>
      <c r="Y380" s="57"/>
      <c r="Z380" s="57"/>
    </row>
    <row r="381" s="3" customFormat="1" ht="21" hidden="1" customHeight="1" spans="4:26">
      <c r="D381" s="123">
        <v>15</v>
      </c>
      <c r="E381" s="126"/>
      <c r="F381" s="123">
        <v>300</v>
      </c>
      <c r="G381" s="126"/>
      <c r="H381" s="127">
        <v>10</v>
      </c>
      <c r="I381" s="60"/>
      <c r="J381" s="71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57"/>
      <c r="V381" s="57"/>
      <c r="W381" s="57"/>
      <c r="X381" s="57"/>
      <c r="Y381" s="57"/>
      <c r="Z381" s="57"/>
    </row>
    <row r="382" s="3" customFormat="1" ht="21" hidden="1" customHeight="1" spans="4:26">
      <c r="D382" s="124"/>
      <c r="E382" s="128"/>
      <c r="F382" s="124"/>
      <c r="G382" s="128"/>
      <c r="H382" s="127">
        <v>12</v>
      </c>
      <c r="I382" s="60"/>
      <c r="J382" s="71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57"/>
      <c r="V382" s="57"/>
      <c r="W382" s="57"/>
      <c r="X382" s="57"/>
      <c r="Y382" s="57"/>
      <c r="Z382" s="57"/>
    </row>
    <row r="383" s="3" customFormat="1" ht="21" hidden="1" customHeight="1" spans="4:26">
      <c r="D383" s="124"/>
      <c r="E383" s="128"/>
      <c r="F383" s="124"/>
      <c r="G383" s="128"/>
      <c r="H383" s="127">
        <v>14</v>
      </c>
      <c r="I383" s="60"/>
      <c r="J383" s="71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57"/>
      <c r="V383" s="57"/>
      <c r="W383" s="57"/>
      <c r="X383" s="57"/>
      <c r="Y383" s="57"/>
      <c r="Z383" s="57"/>
    </row>
    <row r="384" s="3" customFormat="1" ht="21" hidden="1" customHeight="1" spans="4:26">
      <c r="D384" s="124"/>
      <c r="E384" s="128"/>
      <c r="F384" s="124"/>
      <c r="G384" s="128"/>
      <c r="H384" s="127">
        <v>16</v>
      </c>
      <c r="I384" s="60"/>
      <c r="J384" s="71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57"/>
      <c r="V384" s="57"/>
      <c r="W384" s="57"/>
      <c r="X384" s="57"/>
      <c r="Y384" s="57"/>
      <c r="Z384" s="57"/>
    </row>
    <row r="385" s="3" customFormat="1" ht="21" hidden="1" customHeight="1" spans="4:26">
      <c r="D385" s="124"/>
      <c r="E385" s="128"/>
      <c r="F385" s="125"/>
      <c r="G385" s="129"/>
      <c r="H385" s="127">
        <v>20</v>
      </c>
      <c r="I385" s="60"/>
      <c r="J385" s="71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57"/>
      <c r="V385" s="57"/>
      <c r="W385" s="57"/>
      <c r="X385" s="57"/>
      <c r="Y385" s="57"/>
      <c r="Z385" s="57"/>
    </row>
    <row r="386" s="3" customFormat="1" ht="21" hidden="1" customHeight="1" spans="4:26">
      <c r="D386" s="124"/>
      <c r="E386" s="128"/>
      <c r="F386" s="123">
        <v>400</v>
      </c>
      <c r="G386" s="126"/>
      <c r="H386" s="127">
        <v>10</v>
      </c>
      <c r="I386" s="60"/>
      <c r="J386" s="71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57"/>
      <c r="V386" s="57"/>
      <c r="W386" s="57"/>
      <c r="X386" s="57"/>
      <c r="Y386" s="57"/>
      <c r="Z386" s="57"/>
    </row>
    <row r="387" s="3" customFormat="1" ht="21" hidden="1" customHeight="1" spans="4:26">
      <c r="D387" s="124"/>
      <c r="E387" s="128"/>
      <c r="F387" s="124"/>
      <c r="G387" s="128"/>
      <c r="H387" s="127">
        <v>12</v>
      </c>
      <c r="I387" s="60"/>
      <c r="J387" s="71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57"/>
      <c r="V387" s="57"/>
      <c r="W387" s="57"/>
      <c r="X387" s="57"/>
      <c r="Y387" s="57"/>
      <c r="Z387" s="57"/>
    </row>
    <row r="388" s="3" customFormat="1" ht="21" hidden="1" customHeight="1" spans="4:26">
      <c r="D388" s="124"/>
      <c r="E388" s="128"/>
      <c r="F388" s="124"/>
      <c r="G388" s="128"/>
      <c r="H388" s="127">
        <v>14</v>
      </c>
      <c r="I388" s="60"/>
      <c r="J388" s="71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57"/>
      <c r="V388" s="57"/>
      <c r="W388" s="57"/>
      <c r="X388" s="57"/>
      <c r="Y388" s="57"/>
      <c r="Z388" s="57"/>
    </row>
    <row r="389" s="3" customFormat="1" ht="21" hidden="1" customHeight="1" spans="4:26">
      <c r="D389" s="124"/>
      <c r="E389" s="128"/>
      <c r="F389" s="124"/>
      <c r="G389" s="128"/>
      <c r="H389" s="127">
        <v>16</v>
      </c>
      <c r="I389" s="60"/>
      <c r="J389" s="71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57"/>
      <c r="V389" s="57"/>
      <c r="W389" s="57"/>
      <c r="X389" s="57"/>
      <c r="Y389" s="57"/>
      <c r="Z389" s="57"/>
    </row>
    <row r="390" s="3" customFormat="1" ht="21" hidden="1" customHeight="1" spans="4:26">
      <c r="D390" s="124"/>
      <c r="E390" s="128"/>
      <c r="F390" s="125"/>
      <c r="G390" s="129"/>
      <c r="H390" s="127">
        <v>20</v>
      </c>
      <c r="I390" s="60"/>
      <c r="J390" s="71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57"/>
      <c r="V390" s="57"/>
      <c r="W390" s="57"/>
      <c r="X390" s="57"/>
      <c r="Y390" s="57"/>
      <c r="Z390" s="57"/>
    </row>
    <row r="391" s="3" customFormat="1" ht="21" hidden="1" customHeight="1" spans="4:26">
      <c r="D391" s="124"/>
      <c r="E391" s="128"/>
      <c r="F391" s="123">
        <v>500</v>
      </c>
      <c r="G391" s="126"/>
      <c r="H391" s="127">
        <v>10</v>
      </c>
      <c r="I391" s="60"/>
      <c r="J391" s="71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57"/>
      <c r="V391" s="57"/>
      <c r="W391" s="57"/>
      <c r="X391" s="57"/>
      <c r="Y391" s="57"/>
      <c r="Z391" s="57"/>
    </row>
    <row r="392" s="3" customFormat="1" ht="21" hidden="1" customHeight="1" spans="4:26">
      <c r="D392" s="124"/>
      <c r="E392" s="128"/>
      <c r="F392" s="124"/>
      <c r="G392" s="128"/>
      <c r="H392" s="127">
        <v>12</v>
      </c>
      <c r="I392" s="60"/>
      <c r="J392" s="71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57"/>
      <c r="V392" s="57"/>
      <c r="W392" s="57"/>
      <c r="X392" s="57"/>
      <c r="Y392" s="57"/>
      <c r="Z392" s="57"/>
    </row>
    <row r="393" s="3" customFormat="1" ht="21" hidden="1" customHeight="1" spans="4:26">
      <c r="D393" s="124"/>
      <c r="E393" s="128"/>
      <c r="F393" s="124"/>
      <c r="G393" s="128"/>
      <c r="H393" s="127">
        <v>14</v>
      </c>
      <c r="I393" s="60"/>
      <c r="J393" s="71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57"/>
      <c r="V393" s="57"/>
      <c r="W393" s="57"/>
      <c r="X393" s="57"/>
      <c r="Y393" s="57"/>
      <c r="Z393" s="57"/>
    </row>
    <row r="394" s="3" customFormat="1" ht="21" hidden="1" customHeight="1" spans="4:26">
      <c r="D394" s="124"/>
      <c r="E394" s="128"/>
      <c r="F394" s="124"/>
      <c r="G394" s="128"/>
      <c r="H394" s="127">
        <v>16</v>
      </c>
      <c r="I394" s="60"/>
      <c r="J394" s="71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57"/>
      <c r="V394" s="57"/>
      <c r="W394" s="57"/>
      <c r="X394" s="57"/>
      <c r="Y394" s="57"/>
      <c r="Z394" s="57"/>
    </row>
    <row r="395" s="3" customFormat="1" ht="21" hidden="1" customHeight="1" spans="4:26">
      <c r="D395" s="124"/>
      <c r="E395" s="128"/>
      <c r="F395" s="125"/>
      <c r="G395" s="129"/>
      <c r="H395" s="127">
        <v>20</v>
      </c>
      <c r="I395" s="60"/>
      <c r="J395" s="71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57"/>
      <c r="V395" s="57"/>
      <c r="W395" s="57"/>
      <c r="X395" s="57"/>
      <c r="Y395" s="57"/>
      <c r="Z395" s="57"/>
    </row>
    <row r="396" s="3" customFormat="1" ht="21" hidden="1" customHeight="1" spans="4:26">
      <c r="D396" s="124"/>
      <c r="E396" s="128"/>
      <c r="F396" s="123">
        <v>600</v>
      </c>
      <c r="G396" s="126"/>
      <c r="H396" s="127">
        <v>10</v>
      </c>
      <c r="I396" s="60"/>
      <c r="J396" s="71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57"/>
      <c r="V396" s="57"/>
      <c r="W396" s="57"/>
      <c r="X396" s="57"/>
      <c r="Y396" s="57"/>
      <c r="Z396" s="57"/>
    </row>
    <row r="397" s="3" customFormat="1" ht="21" hidden="1" customHeight="1" spans="4:26">
      <c r="D397" s="124"/>
      <c r="E397" s="128"/>
      <c r="F397" s="124"/>
      <c r="G397" s="128"/>
      <c r="H397" s="127">
        <v>12</v>
      </c>
      <c r="I397" s="60"/>
      <c r="J397" s="71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57"/>
      <c r="V397" s="57"/>
      <c r="W397" s="57"/>
      <c r="X397" s="57"/>
      <c r="Y397" s="57"/>
      <c r="Z397" s="57"/>
    </row>
    <row r="398" s="3" customFormat="1" ht="21" hidden="1" customHeight="1" spans="4:26">
      <c r="D398" s="124"/>
      <c r="E398" s="128"/>
      <c r="F398" s="124"/>
      <c r="G398" s="128"/>
      <c r="H398" s="127">
        <v>14</v>
      </c>
      <c r="I398" s="60"/>
      <c r="J398" s="71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57"/>
      <c r="V398" s="57"/>
      <c r="W398" s="57"/>
      <c r="X398" s="57"/>
      <c r="Y398" s="57"/>
      <c r="Z398" s="57"/>
    </row>
    <row r="399" s="3" customFormat="1" ht="21" hidden="1" customHeight="1" spans="4:26">
      <c r="D399" s="124"/>
      <c r="E399" s="128"/>
      <c r="F399" s="124"/>
      <c r="G399" s="128"/>
      <c r="H399" s="127">
        <v>16</v>
      </c>
      <c r="I399" s="60"/>
      <c r="J399" s="71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57"/>
      <c r="V399" s="57"/>
      <c r="W399" s="57"/>
      <c r="X399" s="57"/>
      <c r="Y399" s="57"/>
      <c r="Z399" s="57"/>
    </row>
    <row r="400" s="3" customFormat="1" ht="21" hidden="1" customHeight="1" spans="4:26">
      <c r="D400" s="125"/>
      <c r="E400" s="129"/>
      <c r="F400" s="125"/>
      <c r="G400" s="129"/>
      <c r="H400" s="127">
        <v>20</v>
      </c>
      <c r="I400" s="60"/>
      <c r="J400" s="71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57"/>
      <c r="V400" s="57"/>
      <c r="W400" s="57"/>
      <c r="X400" s="57"/>
      <c r="Y400" s="57"/>
      <c r="Z400" s="57"/>
    </row>
    <row r="401" s="3" customFormat="1" ht="21" hidden="1" customHeight="1" spans="4:26">
      <c r="D401" s="123">
        <v>20</v>
      </c>
      <c r="E401" s="126"/>
      <c r="F401" s="123">
        <v>300</v>
      </c>
      <c r="G401" s="126"/>
      <c r="H401" s="127">
        <v>10</v>
      </c>
      <c r="I401" s="60"/>
      <c r="J401" s="71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57"/>
      <c r="V401" s="57"/>
      <c r="W401" s="57"/>
      <c r="X401" s="57"/>
      <c r="Y401" s="57"/>
      <c r="Z401" s="57"/>
    </row>
    <row r="402" s="3" customFormat="1" ht="21" hidden="1" customHeight="1" spans="4:26">
      <c r="D402" s="124"/>
      <c r="E402" s="128"/>
      <c r="F402" s="124"/>
      <c r="G402" s="128"/>
      <c r="H402" s="127">
        <v>12</v>
      </c>
      <c r="I402" s="60"/>
      <c r="J402" s="71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57"/>
      <c r="V402" s="57"/>
      <c r="W402" s="57"/>
      <c r="X402" s="57"/>
      <c r="Y402" s="57"/>
      <c r="Z402" s="57"/>
    </row>
    <row r="403" s="3" customFormat="1" ht="21" hidden="1" customHeight="1" spans="4:26">
      <c r="D403" s="124"/>
      <c r="E403" s="128"/>
      <c r="F403" s="124"/>
      <c r="G403" s="128"/>
      <c r="H403" s="127">
        <v>14</v>
      </c>
      <c r="I403" s="60"/>
      <c r="J403" s="71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57"/>
      <c r="V403" s="57"/>
      <c r="W403" s="57"/>
      <c r="X403" s="57"/>
      <c r="Y403" s="57"/>
      <c r="Z403" s="57"/>
    </row>
    <row r="404" s="3" customFormat="1" ht="21" hidden="1" customHeight="1" spans="4:26">
      <c r="D404" s="124"/>
      <c r="E404" s="128"/>
      <c r="F404" s="124"/>
      <c r="G404" s="128"/>
      <c r="H404" s="127">
        <v>16</v>
      </c>
      <c r="I404" s="60"/>
      <c r="J404" s="71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57"/>
      <c r="V404" s="57"/>
      <c r="W404" s="57"/>
      <c r="X404" s="57"/>
      <c r="Y404" s="57"/>
      <c r="Z404" s="57"/>
    </row>
    <row r="405" s="3" customFormat="1" ht="21" hidden="1" customHeight="1" spans="4:26">
      <c r="D405" s="124"/>
      <c r="E405" s="128"/>
      <c r="F405" s="125"/>
      <c r="G405" s="129"/>
      <c r="H405" s="127">
        <v>20</v>
      </c>
      <c r="I405" s="60"/>
      <c r="J405" s="71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57"/>
      <c r="V405" s="57"/>
      <c r="W405" s="57"/>
      <c r="X405" s="57"/>
      <c r="Y405" s="57"/>
      <c r="Z405" s="57"/>
    </row>
    <row r="406" s="3" customFormat="1" ht="21" hidden="1" customHeight="1" spans="4:26">
      <c r="D406" s="124"/>
      <c r="E406" s="128"/>
      <c r="F406" s="123">
        <v>400</v>
      </c>
      <c r="G406" s="126"/>
      <c r="H406" s="127">
        <v>10</v>
      </c>
      <c r="I406" s="60"/>
      <c r="J406" s="71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57"/>
      <c r="V406" s="57"/>
      <c r="W406" s="57"/>
      <c r="X406" s="57"/>
      <c r="Y406" s="57"/>
      <c r="Z406" s="57"/>
    </row>
    <row r="407" s="3" customFormat="1" ht="21" hidden="1" customHeight="1" spans="4:26">
      <c r="D407" s="124"/>
      <c r="E407" s="128"/>
      <c r="F407" s="124"/>
      <c r="G407" s="128"/>
      <c r="H407" s="127">
        <v>12</v>
      </c>
      <c r="I407" s="60"/>
      <c r="J407" s="71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57"/>
      <c r="V407" s="57"/>
      <c r="W407" s="57"/>
      <c r="X407" s="57"/>
      <c r="Y407" s="57"/>
      <c r="Z407" s="57"/>
    </row>
    <row r="408" s="3" customFormat="1" ht="21" hidden="1" customHeight="1" spans="4:26">
      <c r="D408" s="124"/>
      <c r="E408" s="128"/>
      <c r="F408" s="124"/>
      <c r="G408" s="128"/>
      <c r="H408" s="127">
        <v>14</v>
      </c>
      <c r="I408" s="60"/>
      <c r="J408" s="71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57"/>
      <c r="V408" s="57"/>
      <c r="W408" s="57"/>
      <c r="X408" s="57"/>
      <c r="Y408" s="57"/>
      <c r="Z408" s="57"/>
    </row>
    <row r="409" s="3" customFormat="1" ht="21" hidden="1" customHeight="1" spans="4:26">
      <c r="D409" s="124"/>
      <c r="E409" s="128"/>
      <c r="F409" s="124"/>
      <c r="G409" s="128"/>
      <c r="H409" s="127">
        <v>16</v>
      </c>
      <c r="I409" s="60"/>
      <c r="J409" s="71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57"/>
      <c r="V409" s="57"/>
      <c r="W409" s="57"/>
      <c r="X409" s="57"/>
      <c r="Y409" s="57"/>
      <c r="Z409" s="57"/>
    </row>
    <row r="410" s="3" customFormat="1" ht="21" hidden="1" customHeight="1" spans="4:26">
      <c r="D410" s="124"/>
      <c r="E410" s="128"/>
      <c r="F410" s="125"/>
      <c r="G410" s="129"/>
      <c r="H410" s="127">
        <v>20</v>
      </c>
      <c r="I410" s="60"/>
      <c r="J410" s="71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57"/>
      <c r="V410" s="57"/>
      <c r="W410" s="57"/>
      <c r="X410" s="57"/>
      <c r="Y410" s="57"/>
      <c r="Z410" s="57"/>
    </row>
    <row r="411" s="3" customFormat="1" ht="21" hidden="1" customHeight="1" spans="4:26">
      <c r="D411" s="124"/>
      <c r="E411" s="128"/>
      <c r="F411" s="123">
        <v>500</v>
      </c>
      <c r="G411" s="126"/>
      <c r="H411" s="127">
        <v>10</v>
      </c>
      <c r="I411" s="60"/>
      <c r="J411" s="71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57"/>
      <c r="V411" s="57"/>
      <c r="W411" s="57"/>
      <c r="X411" s="57"/>
      <c r="Y411" s="57"/>
      <c r="Z411" s="57"/>
    </row>
    <row r="412" s="3" customFormat="1" ht="21" hidden="1" customHeight="1" spans="4:26">
      <c r="D412" s="124"/>
      <c r="E412" s="128"/>
      <c r="F412" s="124"/>
      <c r="G412" s="128"/>
      <c r="H412" s="127">
        <v>12</v>
      </c>
      <c r="I412" s="60"/>
      <c r="J412" s="71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57"/>
      <c r="V412" s="57"/>
      <c r="W412" s="57"/>
      <c r="X412" s="57"/>
      <c r="Y412" s="57"/>
      <c r="Z412" s="57"/>
    </row>
    <row r="413" s="3" customFormat="1" ht="21" hidden="1" customHeight="1" spans="4:26">
      <c r="D413" s="124"/>
      <c r="E413" s="128"/>
      <c r="F413" s="124"/>
      <c r="G413" s="128"/>
      <c r="H413" s="127">
        <v>14</v>
      </c>
      <c r="I413" s="60"/>
      <c r="J413" s="71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57"/>
      <c r="V413" s="57"/>
      <c r="W413" s="57"/>
      <c r="X413" s="57"/>
      <c r="Y413" s="57"/>
      <c r="Z413" s="57"/>
    </row>
    <row r="414" s="3" customFormat="1" ht="21" hidden="1" customHeight="1" spans="4:26">
      <c r="D414" s="124"/>
      <c r="E414" s="128"/>
      <c r="F414" s="124"/>
      <c r="G414" s="128"/>
      <c r="H414" s="127">
        <v>16</v>
      </c>
      <c r="I414" s="60"/>
      <c r="J414" s="71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57"/>
      <c r="V414" s="57"/>
      <c r="W414" s="57"/>
      <c r="X414" s="57"/>
      <c r="Y414" s="57"/>
      <c r="Z414" s="57"/>
    </row>
    <row r="415" s="3" customFormat="1" ht="21" hidden="1" customHeight="1" spans="4:26">
      <c r="D415" s="124"/>
      <c r="E415" s="128"/>
      <c r="F415" s="125"/>
      <c r="G415" s="129"/>
      <c r="H415" s="127">
        <v>20</v>
      </c>
      <c r="I415" s="60"/>
      <c r="J415" s="71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57"/>
      <c r="V415" s="57"/>
      <c r="W415" s="57"/>
      <c r="X415" s="57"/>
      <c r="Y415" s="57"/>
      <c r="Z415" s="57"/>
    </row>
    <row r="416" s="3" customFormat="1" ht="21" hidden="1" customHeight="1" spans="4:26">
      <c r="D416" s="124"/>
      <c r="E416" s="128"/>
      <c r="F416" s="123">
        <v>600</v>
      </c>
      <c r="G416" s="126"/>
      <c r="H416" s="127">
        <v>10</v>
      </c>
      <c r="I416" s="60"/>
      <c r="J416" s="71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57"/>
      <c r="V416" s="57"/>
      <c r="W416" s="57"/>
      <c r="X416" s="57"/>
      <c r="Y416" s="57"/>
      <c r="Z416" s="57"/>
    </row>
    <row r="417" s="3" customFormat="1" ht="21" hidden="1" customHeight="1" spans="4:26">
      <c r="D417" s="124"/>
      <c r="E417" s="128"/>
      <c r="F417" s="124"/>
      <c r="G417" s="128"/>
      <c r="H417" s="127">
        <v>12</v>
      </c>
      <c r="I417" s="60"/>
      <c r="J417" s="71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57"/>
      <c r="V417" s="57"/>
      <c r="W417" s="57"/>
      <c r="X417" s="57"/>
      <c r="Y417" s="57"/>
      <c r="Z417" s="57"/>
    </row>
    <row r="418" s="3" customFormat="1" ht="21" hidden="1" customHeight="1" spans="4:26">
      <c r="D418" s="124"/>
      <c r="E418" s="128"/>
      <c r="F418" s="124"/>
      <c r="G418" s="128"/>
      <c r="H418" s="127">
        <v>14</v>
      </c>
      <c r="I418" s="60"/>
      <c r="J418" s="71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57"/>
      <c r="V418" s="57"/>
      <c r="W418" s="57"/>
      <c r="X418" s="57"/>
      <c r="Y418" s="57"/>
      <c r="Z418" s="57"/>
    </row>
    <row r="419" s="3" customFormat="1" ht="21" hidden="1" customHeight="1" spans="4:26">
      <c r="D419" s="124"/>
      <c r="E419" s="128"/>
      <c r="F419" s="124"/>
      <c r="G419" s="128"/>
      <c r="H419" s="127">
        <v>16</v>
      </c>
      <c r="I419" s="60"/>
      <c r="J419" s="71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57"/>
      <c r="V419" s="57"/>
      <c r="W419" s="57"/>
      <c r="X419" s="57"/>
      <c r="Y419" s="57"/>
      <c r="Z419" s="57"/>
    </row>
    <row r="420" s="3" customFormat="1" ht="21" hidden="1" customHeight="1" spans="4:26">
      <c r="D420" s="125"/>
      <c r="E420" s="129"/>
      <c r="F420" s="125"/>
      <c r="G420" s="129"/>
      <c r="H420" s="127">
        <v>20</v>
      </c>
      <c r="I420" s="60"/>
      <c r="J420" s="71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57"/>
      <c r="V420" s="57"/>
      <c r="W420" s="57"/>
      <c r="X420" s="57"/>
      <c r="Y420" s="57"/>
      <c r="Z420" s="57"/>
    </row>
    <row r="421" s="3" customFormat="1" hidden="1" spans="4:26">
      <c r="D421" s="4"/>
      <c r="E421" s="130"/>
      <c r="F421" s="130"/>
      <c r="G421" s="130"/>
      <c r="H421" s="130"/>
      <c r="I421" s="130"/>
      <c r="J421" s="130"/>
      <c r="K421" s="130"/>
      <c r="L421" s="38"/>
      <c r="M421" s="38"/>
      <c r="N421" s="38"/>
      <c r="O421" s="38"/>
      <c r="P421" s="38"/>
      <c r="Q421" s="38"/>
      <c r="R421" s="38"/>
      <c r="S421" s="38"/>
      <c r="T421" s="38"/>
      <c r="U421" s="57"/>
      <c r="V421" s="57"/>
      <c r="W421" s="57"/>
      <c r="X421" s="57"/>
      <c r="Y421" s="57"/>
      <c r="Z421" s="57"/>
    </row>
    <row r="422" s="3" customFormat="1" ht="12.75" hidden="1" spans="4:26">
      <c r="D422" s="196" t="s">
        <v>203</v>
      </c>
      <c r="E422" s="196" t="s">
        <v>245</v>
      </c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="3" customFormat="1" ht="21.95" hidden="1" customHeight="1" spans="4:26">
      <c r="D423" s="192" t="s">
        <v>234</v>
      </c>
      <c r="E423" s="46"/>
      <c r="F423" s="46"/>
      <c r="G423" s="46"/>
      <c r="H423" s="46"/>
      <c r="I423" s="60" t="s">
        <v>235</v>
      </c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71"/>
      <c r="U423" s="57"/>
      <c r="V423" s="57"/>
      <c r="W423" s="57"/>
      <c r="X423" s="57"/>
      <c r="Y423" s="57"/>
      <c r="Z423" s="57"/>
    </row>
    <row r="424" s="3" customFormat="1" ht="21.95" hidden="1" customHeight="1" spans="4:26">
      <c r="D424" s="192" t="s">
        <v>246</v>
      </c>
      <c r="E424" s="46"/>
      <c r="F424" s="192" t="s">
        <v>236</v>
      </c>
      <c r="G424" s="46"/>
      <c r="H424" s="46"/>
      <c r="I424" s="60">
        <v>1</v>
      </c>
      <c r="J424" s="71"/>
      <c r="K424" s="60">
        <v>2</v>
      </c>
      <c r="L424" s="71"/>
      <c r="M424" s="60">
        <v>3</v>
      </c>
      <c r="N424" s="71"/>
      <c r="O424" s="46">
        <v>4</v>
      </c>
      <c r="P424" s="46"/>
      <c r="Q424" s="46">
        <v>5</v>
      </c>
      <c r="R424" s="46"/>
      <c r="S424" s="46">
        <v>6</v>
      </c>
      <c r="T424" s="46"/>
      <c r="U424" s="57"/>
      <c r="V424" s="57"/>
      <c r="W424" s="57"/>
      <c r="X424" s="57"/>
      <c r="Y424" s="57"/>
      <c r="Z424" s="57"/>
    </row>
    <row r="425" s="3" customFormat="1" ht="21" hidden="1" customHeight="1" spans="4:26">
      <c r="D425" s="123">
        <v>50</v>
      </c>
      <c r="E425" s="126"/>
      <c r="F425" s="123">
        <v>300</v>
      </c>
      <c r="G425" s="126"/>
      <c r="H425" s="127">
        <v>10</v>
      </c>
      <c r="I425" s="60"/>
      <c r="J425" s="71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57"/>
      <c r="V425" s="57"/>
      <c r="W425" s="57"/>
      <c r="X425" s="57"/>
      <c r="Y425" s="57"/>
      <c r="Z425" s="57"/>
    </row>
    <row r="426" s="3" customFormat="1" ht="21" hidden="1" customHeight="1" spans="4:26">
      <c r="D426" s="124"/>
      <c r="E426" s="128"/>
      <c r="F426" s="124"/>
      <c r="G426" s="128"/>
      <c r="H426" s="127">
        <v>12</v>
      </c>
      <c r="I426" s="60"/>
      <c r="J426" s="71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57"/>
      <c r="V426" s="57"/>
      <c r="W426" s="57"/>
      <c r="X426" s="57"/>
      <c r="Y426" s="57"/>
      <c r="Z426" s="57"/>
    </row>
    <row r="427" s="3" customFormat="1" ht="21" hidden="1" customHeight="1" spans="4:26">
      <c r="D427" s="124"/>
      <c r="E427" s="128"/>
      <c r="F427" s="124"/>
      <c r="G427" s="128"/>
      <c r="H427" s="127">
        <v>14</v>
      </c>
      <c r="I427" s="60"/>
      <c r="J427" s="71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57"/>
      <c r="V427" s="57"/>
      <c r="W427" s="57"/>
      <c r="X427" s="57"/>
      <c r="Y427" s="57"/>
      <c r="Z427" s="57"/>
    </row>
    <row r="428" s="3" customFormat="1" ht="21" hidden="1" customHeight="1" spans="4:26">
      <c r="D428" s="124"/>
      <c r="E428" s="128"/>
      <c r="F428" s="124"/>
      <c r="G428" s="128"/>
      <c r="H428" s="127">
        <v>16</v>
      </c>
      <c r="I428" s="60"/>
      <c r="J428" s="71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57"/>
      <c r="V428" s="57"/>
      <c r="W428" s="57"/>
      <c r="X428" s="57"/>
      <c r="Y428" s="57"/>
      <c r="Z428" s="57"/>
    </row>
    <row r="429" s="3" customFormat="1" ht="21" hidden="1" customHeight="1" spans="4:26">
      <c r="D429" s="124"/>
      <c r="E429" s="128"/>
      <c r="F429" s="125"/>
      <c r="G429" s="129"/>
      <c r="H429" s="127">
        <v>20</v>
      </c>
      <c r="I429" s="60"/>
      <c r="J429" s="71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57"/>
      <c r="V429" s="57"/>
      <c r="W429" s="57"/>
      <c r="X429" s="57"/>
      <c r="Y429" s="57"/>
      <c r="Z429" s="57"/>
    </row>
    <row r="430" s="3" customFormat="1" ht="21" hidden="1" customHeight="1" spans="4:26">
      <c r="D430" s="124"/>
      <c r="E430" s="128"/>
      <c r="F430" s="123">
        <v>400</v>
      </c>
      <c r="G430" s="126"/>
      <c r="H430" s="127">
        <v>10</v>
      </c>
      <c r="I430" s="60"/>
      <c r="J430" s="71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57"/>
      <c r="V430" s="57"/>
      <c r="W430" s="57"/>
      <c r="X430" s="57"/>
      <c r="Y430" s="57"/>
      <c r="Z430" s="57"/>
    </row>
    <row r="431" s="3" customFormat="1" ht="21" hidden="1" customHeight="1" spans="4:26">
      <c r="D431" s="124"/>
      <c r="E431" s="128"/>
      <c r="F431" s="124"/>
      <c r="G431" s="128"/>
      <c r="H431" s="127">
        <v>12</v>
      </c>
      <c r="I431" s="60"/>
      <c r="J431" s="71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57"/>
      <c r="V431" s="57"/>
      <c r="W431" s="57"/>
      <c r="X431" s="57"/>
      <c r="Y431" s="57"/>
      <c r="Z431" s="57"/>
    </row>
    <row r="432" s="3" customFormat="1" ht="21" hidden="1" customHeight="1" spans="4:26">
      <c r="D432" s="124"/>
      <c r="E432" s="128"/>
      <c r="F432" s="124"/>
      <c r="G432" s="128"/>
      <c r="H432" s="127">
        <v>14</v>
      </c>
      <c r="I432" s="60"/>
      <c r="J432" s="71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57"/>
      <c r="V432" s="57"/>
      <c r="W432" s="57"/>
      <c r="X432" s="57"/>
      <c r="Y432" s="57"/>
      <c r="Z432" s="57"/>
    </row>
    <row r="433" s="3" customFormat="1" ht="21" hidden="1" customHeight="1" spans="4:26">
      <c r="D433" s="124"/>
      <c r="E433" s="128"/>
      <c r="F433" s="124"/>
      <c r="G433" s="128"/>
      <c r="H433" s="127">
        <v>16</v>
      </c>
      <c r="I433" s="60"/>
      <c r="J433" s="71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57"/>
      <c r="V433" s="57"/>
      <c r="W433" s="57"/>
      <c r="X433" s="57"/>
      <c r="Y433" s="57"/>
      <c r="Z433" s="57"/>
    </row>
    <row r="434" s="3" customFormat="1" ht="21" hidden="1" customHeight="1" spans="4:26">
      <c r="D434" s="124"/>
      <c r="E434" s="128"/>
      <c r="F434" s="125"/>
      <c r="G434" s="129"/>
      <c r="H434" s="127">
        <v>20</v>
      </c>
      <c r="I434" s="60"/>
      <c r="J434" s="71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57"/>
      <c r="V434" s="57"/>
      <c r="W434" s="57"/>
      <c r="X434" s="57"/>
      <c r="Y434" s="57"/>
      <c r="Z434" s="57"/>
    </row>
    <row r="435" s="3" customFormat="1" ht="21" hidden="1" customHeight="1" spans="4:26">
      <c r="D435" s="124"/>
      <c r="E435" s="128"/>
      <c r="F435" s="123">
        <v>500</v>
      </c>
      <c r="G435" s="126"/>
      <c r="H435" s="127">
        <v>10</v>
      </c>
      <c r="I435" s="60"/>
      <c r="J435" s="71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57"/>
      <c r="V435" s="57"/>
      <c r="W435" s="57"/>
      <c r="X435" s="57"/>
      <c r="Y435" s="57"/>
      <c r="Z435" s="57"/>
    </row>
    <row r="436" s="3" customFormat="1" ht="21" hidden="1" customHeight="1" spans="4:26">
      <c r="D436" s="124"/>
      <c r="E436" s="128"/>
      <c r="F436" s="124"/>
      <c r="G436" s="128"/>
      <c r="H436" s="127">
        <v>12</v>
      </c>
      <c r="I436" s="60"/>
      <c r="J436" s="71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57"/>
      <c r="V436" s="57"/>
      <c r="W436" s="57"/>
      <c r="X436" s="57"/>
      <c r="Y436" s="57"/>
      <c r="Z436" s="57"/>
    </row>
    <row r="437" s="3" customFormat="1" ht="21" hidden="1" customHeight="1" spans="4:26">
      <c r="D437" s="124"/>
      <c r="E437" s="128"/>
      <c r="F437" s="124"/>
      <c r="G437" s="128"/>
      <c r="H437" s="127">
        <v>14</v>
      </c>
      <c r="I437" s="60"/>
      <c r="J437" s="71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57"/>
      <c r="V437" s="57"/>
      <c r="W437" s="57"/>
      <c r="X437" s="57"/>
      <c r="Y437" s="57"/>
      <c r="Z437" s="57"/>
    </row>
    <row r="438" s="3" customFormat="1" ht="21" hidden="1" customHeight="1" spans="4:26">
      <c r="D438" s="124"/>
      <c r="E438" s="128"/>
      <c r="F438" s="124"/>
      <c r="G438" s="128"/>
      <c r="H438" s="127">
        <v>16</v>
      </c>
      <c r="I438" s="60"/>
      <c r="J438" s="71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57"/>
      <c r="V438" s="57"/>
      <c r="W438" s="57"/>
      <c r="X438" s="57"/>
      <c r="Y438" s="57"/>
      <c r="Z438" s="57"/>
    </row>
    <row r="439" s="3" customFormat="1" ht="21" hidden="1" customHeight="1" spans="4:26">
      <c r="D439" s="124"/>
      <c r="E439" s="128"/>
      <c r="F439" s="125"/>
      <c r="G439" s="129"/>
      <c r="H439" s="127">
        <v>20</v>
      </c>
      <c r="I439" s="60"/>
      <c r="J439" s="71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57"/>
      <c r="V439" s="57"/>
      <c r="W439" s="57"/>
      <c r="X439" s="57"/>
      <c r="Y439" s="57"/>
      <c r="Z439" s="57"/>
    </row>
    <row r="440" s="3" customFormat="1" ht="21" hidden="1" customHeight="1" spans="4:26">
      <c r="D440" s="124"/>
      <c r="E440" s="128"/>
      <c r="F440" s="123">
        <v>600</v>
      </c>
      <c r="G440" s="126"/>
      <c r="H440" s="127">
        <v>10</v>
      </c>
      <c r="I440" s="60"/>
      <c r="J440" s="71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57"/>
      <c r="V440" s="57"/>
      <c r="W440" s="57"/>
      <c r="X440" s="57"/>
      <c r="Y440" s="57"/>
      <c r="Z440" s="57"/>
    </row>
    <row r="441" s="3" customFormat="1" ht="21" hidden="1" customHeight="1" spans="4:26">
      <c r="D441" s="124"/>
      <c r="E441" s="128"/>
      <c r="F441" s="124"/>
      <c r="G441" s="128"/>
      <c r="H441" s="127">
        <v>12</v>
      </c>
      <c r="I441" s="60"/>
      <c r="J441" s="71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57"/>
      <c r="V441" s="57"/>
      <c r="W441" s="57"/>
      <c r="X441" s="57"/>
      <c r="Y441" s="57"/>
      <c r="Z441" s="57"/>
    </row>
    <row r="442" s="3" customFormat="1" ht="21" hidden="1" customHeight="1" spans="4:26">
      <c r="D442" s="124"/>
      <c r="E442" s="128"/>
      <c r="F442" s="124"/>
      <c r="G442" s="128"/>
      <c r="H442" s="127">
        <v>14</v>
      </c>
      <c r="I442" s="60"/>
      <c r="J442" s="71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57"/>
      <c r="V442" s="57"/>
      <c r="W442" s="57"/>
      <c r="X442" s="57"/>
      <c r="Y442" s="57"/>
      <c r="Z442" s="57"/>
    </row>
    <row r="443" s="3" customFormat="1" ht="21" hidden="1" customHeight="1" spans="4:26">
      <c r="D443" s="124"/>
      <c r="E443" s="128"/>
      <c r="F443" s="124"/>
      <c r="G443" s="128"/>
      <c r="H443" s="127">
        <v>16</v>
      </c>
      <c r="I443" s="60"/>
      <c r="J443" s="71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57"/>
      <c r="V443" s="57"/>
      <c r="W443" s="57"/>
      <c r="X443" s="57"/>
      <c r="Y443" s="57"/>
      <c r="Z443" s="57"/>
    </row>
    <row r="444" s="3" customFormat="1" ht="21" hidden="1" customHeight="1" spans="4:26">
      <c r="D444" s="125"/>
      <c r="E444" s="129"/>
      <c r="F444" s="125"/>
      <c r="G444" s="129"/>
      <c r="H444" s="127">
        <v>20</v>
      </c>
      <c r="I444" s="60"/>
      <c r="J444" s="71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57"/>
      <c r="V444" s="57"/>
      <c r="W444" s="57"/>
      <c r="X444" s="57"/>
      <c r="Y444" s="57"/>
      <c r="Z444" s="57"/>
    </row>
    <row r="445" s="3" customFormat="1" ht="21" hidden="1" customHeight="1" spans="4:26">
      <c r="D445" s="123">
        <v>100</v>
      </c>
      <c r="E445" s="126"/>
      <c r="F445" s="123">
        <v>300</v>
      </c>
      <c r="G445" s="126"/>
      <c r="H445" s="127">
        <v>10</v>
      </c>
      <c r="I445" s="60"/>
      <c r="J445" s="71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57"/>
      <c r="V445" s="57"/>
      <c r="W445" s="57"/>
      <c r="X445" s="57"/>
      <c r="Y445" s="57"/>
      <c r="Z445" s="57"/>
    </row>
    <row r="446" s="3" customFormat="1" ht="21" hidden="1" customHeight="1" spans="4:26">
      <c r="D446" s="124"/>
      <c r="E446" s="128"/>
      <c r="F446" s="124"/>
      <c r="G446" s="128"/>
      <c r="H446" s="127">
        <v>12</v>
      </c>
      <c r="I446" s="60"/>
      <c r="J446" s="71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57"/>
      <c r="V446" s="57"/>
      <c r="W446" s="57"/>
      <c r="X446" s="57"/>
      <c r="Y446" s="57"/>
      <c r="Z446" s="57"/>
    </row>
    <row r="447" s="3" customFormat="1" ht="21" hidden="1" customHeight="1" spans="4:26">
      <c r="D447" s="124"/>
      <c r="E447" s="128"/>
      <c r="F447" s="124"/>
      <c r="G447" s="128"/>
      <c r="H447" s="127">
        <v>14</v>
      </c>
      <c r="I447" s="60"/>
      <c r="J447" s="71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57"/>
      <c r="V447" s="57"/>
      <c r="W447" s="57"/>
      <c r="X447" s="57"/>
      <c r="Y447" s="57"/>
      <c r="Z447" s="57"/>
    </row>
    <row r="448" s="3" customFormat="1" ht="21" hidden="1" customHeight="1" spans="4:26">
      <c r="D448" s="124"/>
      <c r="E448" s="128"/>
      <c r="F448" s="124"/>
      <c r="G448" s="128"/>
      <c r="H448" s="127">
        <v>16</v>
      </c>
      <c r="I448" s="60"/>
      <c r="J448" s="71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57"/>
      <c r="V448" s="57"/>
      <c r="W448" s="57"/>
      <c r="X448" s="57"/>
      <c r="Y448" s="57"/>
      <c r="Z448" s="57"/>
    </row>
    <row r="449" s="3" customFormat="1" ht="21" hidden="1" customHeight="1" spans="4:26">
      <c r="D449" s="124"/>
      <c r="E449" s="128"/>
      <c r="F449" s="125"/>
      <c r="G449" s="129"/>
      <c r="H449" s="127">
        <v>20</v>
      </c>
      <c r="I449" s="60"/>
      <c r="J449" s="71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57"/>
      <c r="V449" s="57"/>
      <c r="W449" s="57"/>
      <c r="X449" s="57"/>
      <c r="Y449" s="57"/>
      <c r="Z449" s="57"/>
    </row>
    <row r="450" s="3" customFormat="1" ht="21" hidden="1" customHeight="1" spans="4:26">
      <c r="D450" s="124"/>
      <c r="E450" s="128"/>
      <c r="F450" s="123">
        <v>400</v>
      </c>
      <c r="G450" s="126"/>
      <c r="H450" s="127">
        <v>10</v>
      </c>
      <c r="I450" s="60"/>
      <c r="J450" s="71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57"/>
      <c r="V450" s="57"/>
      <c r="W450" s="57"/>
      <c r="X450" s="57"/>
      <c r="Y450" s="57"/>
      <c r="Z450" s="57"/>
    </row>
    <row r="451" s="3" customFormat="1" ht="21" hidden="1" customHeight="1" spans="4:26">
      <c r="D451" s="124"/>
      <c r="E451" s="128"/>
      <c r="F451" s="124"/>
      <c r="G451" s="128"/>
      <c r="H451" s="127">
        <v>12</v>
      </c>
      <c r="I451" s="60"/>
      <c r="J451" s="71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57"/>
      <c r="V451" s="57"/>
      <c r="W451" s="57"/>
      <c r="X451" s="57"/>
      <c r="Y451" s="57"/>
      <c r="Z451" s="57"/>
    </row>
    <row r="452" s="3" customFormat="1" ht="21" hidden="1" customHeight="1" spans="4:26">
      <c r="D452" s="124"/>
      <c r="E452" s="128"/>
      <c r="F452" s="124"/>
      <c r="G452" s="128"/>
      <c r="H452" s="127">
        <v>14</v>
      </c>
      <c r="I452" s="60"/>
      <c r="J452" s="71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57"/>
      <c r="V452" s="57"/>
      <c r="W452" s="57"/>
      <c r="X452" s="57"/>
      <c r="Y452" s="57"/>
      <c r="Z452" s="57"/>
    </row>
    <row r="453" s="3" customFormat="1" ht="21" hidden="1" customHeight="1" spans="4:26">
      <c r="D453" s="124"/>
      <c r="E453" s="128"/>
      <c r="F453" s="124"/>
      <c r="G453" s="128"/>
      <c r="H453" s="127">
        <v>16</v>
      </c>
      <c r="I453" s="60"/>
      <c r="J453" s="71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57"/>
      <c r="V453" s="57"/>
      <c r="W453" s="57"/>
      <c r="X453" s="57"/>
      <c r="Y453" s="57"/>
      <c r="Z453" s="57"/>
    </row>
    <row r="454" s="3" customFormat="1" ht="21" hidden="1" customHeight="1" spans="4:26">
      <c r="D454" s="124"/>
      <c r="E454" s="128"/>
      <c r="F454" s="125"/>
      <c r="G454" s="129"/>
      <c r="H454" s="127">
        <v>20</v>
      </c>
      <c r="I454" s="60"/>
      <c r="J454" s="71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57"/>
      <c r="V454" s="57"/>
      <c r="W454" s="57"/>
      <c r="X454" s="57"/>
      <c r="Y454" s="57"/>
      <c r="Z454" s="57"/>
    </row>
    <row r="455" s="3" customFormat="1" ht="21" hidden="1" customHeight="1" spans="4:26">
      <c r="D455" s="124"/>
      <c r="E455" s="128"/>
      <c r="F455" s="123">
        <v>500</v>
      </c>
      <c r="G455" s="126"/>
      <c r="H455" s="127">
        <v>10</v>
      </c>
      <c r="I455" s="60"/>
      <c r="J455" s="71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57"/>
      <c r="V455" s="57"/>
      <c r="W455" s="57"/>
      <c r="X455" s="57"/>
      <c r="Y455" s="57"/>
      <c r="Z455" s="57"/>
    </row>
    <row r="456" s="3" customFormat="1" ht="21" hidden="1" customHeight="1" spans="4:26">
      <c r="D456" s="124"/>
      <c r="E456" s="128"/>
      <c r="F456" s="124"/>
      <c r="G456" s="128"/>
      <c r="H456" s="127">
        <v>12</v>
      </c>
      <c r="I456" s="60"/>
      <c r="J456" s="71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57"/>
      <c r="V456" s="57"/>
      <c r="W456" s="57"/>
      <c r="X456" s="57"/>
      <c r="Y456" s="57"/>
      <c r="Z456" s="57"/>
    </row>
    <row r="457" s="3" customFormat="1" ht="21" hidden="1" customHeight="1" spans="4:26">
      <c r="D457" s="124"/>
      <c r="E457" s="128"/>
      <c r="F457" s="124"/>
      <c r="G457" s="128"/>
      <c r="H457" s="127">
        <v>14</v>
      </c>
      <c r="I457" s="60"/>
      <c r="J457" s="71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57"/>
      <c r="V457" s="57"/>
      <c r="W457" s="57"/>
      <c r="X457" s="57"/>
      <c r="Y457" s="57"/>
      <c r="Z457" s="57"/>
    </row>
    <row r="458" s="3" customFormat="1" ht="21" hidden="1" customHeight="1" spans="4:26">
      <c r="D458" s="124"/>
      <c r="E458" s="128"/>
      <c r="F458" s="124"/>
      <c r="G458" s="128"/>
      <c r="H458" s="127">
        <v>16</v>
      </c>
      <c r="I458" s="60"/>
      <c r="J458" s="71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57"/>
      <c r="V458" s="57"/>
      <c r="W458" s="57"/>
      <c r="X458" s="57"/>
      <c r="Y458" s="57"/>
      <c r="Z458" s="57"/>
    </row>
    <row r="459" s="3" customFormat="1" ht="21" hidden="1" customHeight="1" spans="4:26">
      <c r="D459" s="124"/>
      <c r="E459" s="128"/>
      <c r="F459" s="125"/>
      <c r="G459" s="129"/>
      <c r="H459" s="127">
        <v>20</v>
      </c>
      <c r="I459" s="60"/>
      <c r="J459" s="71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57"/>
      <c r="V459" s="57"/>
      <c r="W459" s="57"/>
      <c r="X459" s="57"/>
      <c r="Y459" s="57"/>
      <c r="Z459" s="57"/>
    </row>
    <row r="460" s="3" customFormat="1" ht="21" hidden="1" customHeight="1" spans="4:26">
      <c r="D460" s="124"/>
      <c r="E460" s="128"/>
      <c r="F460" s="123">
        <v>600</v>
      </c>
      <c r="G460" s="126"/>
      <c r="H460" s="127">
        <v>10</v>
      </c>
      <c r="I460" s="60"/>
      <c r="J460" s="71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57"/>
      <c r="V460" s="57"/>
      <c r="W460" s="57"/>
      <c r="X460" s="57"/>
      <c r="Y460" s="57"/>
      <c r="Z460" s="57"/>
    </row>
    <row r="461" s="3" customFormat="1" ht="21" hidden="1" customHeight="1" spans="4:26">
      <c r="D461" s="124"/>
      <c r="E461" s="128"/>
      <c r="F461" s="124"/>
      <c r="G461" s="128"/>
      <c r="H461" s="127">
        <v>12</v>
      </c>
      <c r="I461" s="60"/>
      <c r="J461" s="71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57"/>
      <c r="V461" s="57"/>
      <c r="W461" s="57"/>
      <c r="X461" s="57"/>
      <c r="Y461" s="57"/>
      <c r="Z461" s="57"/>
    </row>
    <row r="462" s="3" customFormat="1" ht="21" hidden="1" customHeight="1" spans="4:26">
      <c r="D462" s="124"/>
      <c r="E462" s="128"/>
      <c r="F462" s="124"/>
      <c r="G462" s="128"/>
      <c r="H462" s="127">
        <v>14</v>
      </c>
      <c r="I462" s="60"/>
      <c r="J462" s="71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57"/>
      <c r="V462" s="57"/>
      <c r="W462" s="57"/>
      <c r="X462" s="57"/>
      <c r="Y462" s="57"/>
      <c r="Z462" s="57"/>
    </row>
    <row r="463" s="3" customFormat="1" ht="21" hidden="1" customHeight="1" spans="4:26">
      <c r="D463" s="124"/>
      <c r="E463" s="128"/>
      <c r="F463" s="124"/>
      <c r="G463" s="128"/>
      <c r="H463" s="127">
        <v>16</v>
      </c>
      <c r="I463" s="60"/>
      <c r="J463" s="71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57"/>
      <c r="V463" s="57"/>
      <c r="W463" s="57"/>
      <c r="X463" s="57"/>
      <c r="Y463" s="57"/>
      <c r="Z463" s="57"/>
    </row>
    <row r="464" s="3" customFormat="1" ht="21" hidden="1" customHeight="1" spans="4:26">
      <c r="D464" s="125"/>
      <c r="E464" s="129"/>
      <c r="F464" s="125"/>
      <c r="G464" s="129"/>
      <c r="H464" s="127">
        <v>20</v>
      </c>
      <c r="I464" s="60"/>
      <c r="J464" s="71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57"/>
      <c r="V464" s="57"/>
      <c r="W464" s="57"/>
      <c r="X464" s="57"/>
      <c r="Y464" s="57"/>
      <c r="Z464" s="57"/>
    </row>
    <row r="465" s="3" customFormat="1" hidden="1" spans="4:26">
      <c r="D465" s="4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="1" customFormat="1" hidden="1" customHeight="1" spans="4:18">
      <c r="D466" s="191" t="s">
        <v>208</v>
      </c>
      <c r="E466" s="2" t="s">
        <v>247</v>
      </c>
      <c r="F466" s="2"/>
      <c r="G466" s="2"/>
      <c r="R466" s="5"/>
    </row>
    <row r="467" s="1" customFormat="1" ht="21.95" hidden="1" customHeight="1" spans="4:20">
      <c r="D467" s="192" t="s">
        <v>234</v>
      </c>
      <c r="E467" s="46"/>
      <c r="F467" s="46"/>
      <c r="G467" s="46"/>
      <c r="H467" s="46"/>
      <c r="I467" s="60" t="s">
        <v>235</v>
      </c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71"/>
    </row>
    <row r="468" s="1" customFormat="1" ht="21.95" hidden="1" customHeight="1" spans="4:20">
      <c r="D468" s="192" t="s">
        <v>236</v>
      </c>
      <c r="E468" s="46"/>
      <c r="F468" s="193" t="s">
        <v>237</v>
      </c>
      <c r="G468" s="71"/>
      <c r="H468" s="198" t="s">
        <v>238</v>
      </c>
      <c r="I468" s="60">
        <v>1</v>
      </c>
      <c r="J468" s="71"/>
      <c r="K468" s="60">
        <v>2</v>
      </c>
      <c r="L468" s="71"/>
      <c r="M468" s="60">
        <v>3</v>
      </c>
      <c r="N468" s="71"/>
      <c r="O468" s="46">
        <v>4</v>
      </c>
      <c r="P468" s="46"/>
      <c r="Q468" s="46">
        <v>5</v>
      </c>
      <c r="R468" s="46"/>
      <c r="S468" s="46">
        <v>6</v>
      </c>
      <c r="T468" s="46"/>
    </row>
    <row r="469" s="1" customFormat="1" ht="21.95" hidden="1" customHeight="1" spans="4:20">
      <c r="D469" s="100">
        <v>300</v>
      </c>
      <c r="E469" s="107"/>
      <c r="F469" s="197" t="s">
        <v>239</v>
      </c>
      <c r="G469" s="107"/>
      <c r="H469" s="106">
        <v>10</v>
      </c>
      <c r="I469" s="60"/>
      <c r="J469" s="71"/>
      <c r="K469" s="46"/>
      <c r="L469" s="46"/>
      <c r="M469" s="46"/>
      <c r="N469" s="46"/>
      <c r="O469" s="46"/>
      <c r="P469" s="46"/>
      <c r="Q469" s="46"/>
      <c r="R469" s="46"/>
      <c r="S469" s="46"/>
      <c r="T469" s="46"/>
    </row>
    <row r="470" s="1" customFormat="1" ht="21.95" hidden="1" customHeight="1" spans="4:20">
      <c r="D470" s="101"/>
      <c r="E470" s="110"/>
      <c r="F470" s="101"/>
      <c r="G470" s="110"/>
      <c r="H470" s="106">
        <v>15</v>
      </c>
      <c r="I470" s="60"/>
      <c r="J470" s="71"/>
      <c r="K470" s="46"/>
      <c r="L470" s="46"/>
      <c r="M470" s="46"/>
      <c r="N470" s="46"/>
      <c r="O470" s="46"/>
      <c r="P470" s="46"/>
      <c r="Q470" s="46"/>
      <c r="R470" s="46"/>
      <c r="S470" s="46"/>
      <c r="T470" s="46"/>
    </row>
    <row r="471" s="1" customFormat="1" ht="21.95" hidden="1" customHeight="1" spans="4:20">
      <c r="D471" s="101"/>
      <c r="E471" s="110"/>
      <c r="F471" s="101"/>
      <c r="G471" s="110"/>
      <c r="H471" s="106">
        <v>20</v>
      </c>
      <c r="I471" s="60"/>
      <c r="J471" s="71"/>
      <c r="K471" s="46"/>
      <c r="L471" s="46"/>
      <c r="M471" s="46"/>
      <c r="N471" s="46"/>
      <c r="O471" s="46"/>
      <c r="P471" s="46"/>
      <c r="Q471" s="46"/>
      <c r="R471" s="46"/>
      <c r="S471" s="46"/>
      <c r="T471" s="46"/>
    </row>
    <row r="472" s="1" customFormat="1" ht="21.95" hidden="1" customHeight="1" spans="4:20">
      <c r="D472" s="101"/>
      <c r="E472" s="110"/>
      <c r="F472" s="101"/>
      <c r="G472" s="110"/>
      <c r="H472" s="106">
        <v>25</v>
      </c>
      <c r="I472" s="60"/>
      <c r="J472" s="71"/>
      <c r="K472" s="46"/>
      <c r="L472" s="46"/>
      <c r="M472" s="46"/>
      <c r="N472" s="46"/>
      <c r="O472" s="46"/>
      <c r="P472" s="46"/>
      <c r="Q472" s="46"/>
      <c r="R472" s="46"/>
      <c r="S472" s="46"/>
      <c r="T472" s="46"/>
    </row>
    <row r="473" s="1" customFormat="1" ht="21.95" hidden="1" customHeight="1" spans="4:20">
      <c r="D473" s="101"/>
      <c r="E473" s="110"/>
      <c r="F473" s="118"/>
      <c r="G473" s="119"/>
      <c r="H473" s="106">
        <v>30</v>
      </c>
      <c r="I473" s="60"/>
      <c r="J473" s="71"/>
      <c r="K473" s="46"/>
      <c r="L473" s="46"/>
      <c r="M473" s="46"/>
      <c r="N473" s="46"/>
      <c r="O473" s="46"/>
      <c r="P473" s="46"/>
      <c r="Q473" s="46"/>
      <c r="R473" s="46"/>
      <c r="S473" s="46"/>
      <c r="T473" s="46"/>
    </row>
    <row r="474" s="1" customFormat="1" ht="21.95" hidden="1" customHeight="1" spans="4:20">
      <c r="D474" s="101"/>
      <c r="E474" s="110"/>
      <c r="F474" s="197" t="s">
        <v>230</v>
      </c>
      <c r="G474" s="107"/>
      <c r="H474" s="106">
        <v>10</v>
      </c>
      <c r="I474" s="60"/>
      <c r="J474" s="71"/>
      <c r="K474" s="46"/>
      <c r="L474" s="46"/>
      <c r="M474" s="46"/>
      <c r="N474" s="46"/>
      <c r="O474" s="46"/>
      <c r="P474" s="46"/>
      <c r="Q474" s="46"/>
      <c r="R474" s="46"/>
      <c r="S474" s="46"/>
      <c r="T474" s="46"/>
    </row>
    <row r="475" s="1" customFormat="1" ht="21.95" hidden="1" customHeight="1" spans="4:20">
      <c r="D475" s="101"/>
      <c r="E475" s="110"/>
      <c r="F475" s="101"/>
      <c r="G475" s="110"/>
      <c r="H475" s="106">
        <v>15</v>
      </c>
      <c r="I475" s="60"/>
      <c r="J475" s="71"/>
      <c r="K475" s="46"/>
      <c r="L475" s="46"/>
      <c r="M475" s="46"/>
      <c r="N475" s="46"/>
      <c r="O475" s="46"/>
      <c r="P475" s="46"/>
      <c r="Q475" s="46"/>
      <c r="R475" s="46"/>
      <c r="S475" s="46"/>
      <c r="T475" s="46"/>
    </row>
    <row r="476" s="1" customFormat="1" ht="21.95" hidden="1" customHeight="1" spans="4:20">
      <c r="D476" s="101"/>
      <c r="E476" s="110"/>
      <c r="F476" s="101"/>
      <c r="G476" s="110"/>
      <c r="H476" s="106">
        <v>20</v>
      </c>
      <c r="I476" s="60"/>
      <c r="J476" s="71"/>
      <c r="K476" s="46"/>
      <c r="L476" s="46"/>
      <c r="M476" s="46"/>
      <c r="N476" s="46"/>
      <c r="O476" s="46"/>
      <c r="P476" s="46"/>
      <c r="Q476" s="46"/>
      <c r="R476" s="46"/>
      <c r="S476" s="46"/>
      <c r="T476" s="46"/>
    </row>
    <row r="477" s="1" customFormat="1" ht="21.95" hidden="1" customHeight="1" spans="4:20">
      <c r="D477" s="101"/>
      <c r="E477" s="110"/>
      <c r="F477" s="101"/>
      <c r="G477" s="110"/>
      <c r="H477" s="106">
        <v>25</v>
      </c>
      <c r="I477" s="60"/>
      <c r="J477" s="71"/>
      <c r="K477" s="46"/>
      <c r="L477" s="46"/>
      <c r="M477" s="46"/>
      <c r="N477" s="46"/>
      <c r="O477" s="46"/>
      <c r="P477" s="46"/>
      <c r="Q477" s="46"/>
      <c r="R477" s="46"/>
      <c r="S477" s="46"/>
      <c r="T477" s="46"/>
    </row>
    <row r="478" s="3" customFormat="1" ht="21.95" hidden="1" customHeight="1" spans="4:26">
      <c r="D478" s="118"/>
      <c r="E478" s="119"/>
      <c r="F478" s="118"/>
      <c r="G478" s="119"/>
      <c r="H478" s="106">
        <v>30</v>
      </c>
      <c r="I478" s="60"/>
      <c r="J478" s="71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1"/>
      <c r="V478" s="1"/>
      <c r="W478" s="1"/>
      <c r="X478" s="1"/>
      <c r="Y478" s="1"/>
      <c r="Z478" s="1"/>
    </row>
    <row r="479" s="1" customFormat="1" ht="21.95" hidden="1" customHeight="1" spans="4:20">
      <c r="D479" s="100">
        <v>400</v>
      </c>
      <c r="E479" s="107"/>
      <c r="F479" s="197" t="s">
        <v>239</v>
      </c>
      <c r="G479" s="107"/>
      <c r="H479" s="106">
        <v>10</v>
      </c>
      <c r="I479" s="60"/>
      <c r="J479" s="71"/>
      <c r="K479" s="46"/>
      <c r="L479" s="46"/>
      <c r="M479" s="46"/>
      <c r="N479" s="46"/>
      <c r="O479" s="46"/>
      <c r="P479" s="46"/>
      <c r="Q479" s="46"/>
      <c r="R479" s="46"/>
      <c r="S479" s="46"/>
      <c r="T479" s="46"/>
    </row>
    <row r="480" s="1" customFormat="1" ht="21.95" hidden="1" customHeight="1" spans="4:20">
      <c r="D480" s="101"/>
      <c r="E480" s="110"/>
      <c r="F480" s="101"/>
      <c r="G480" s="110"/>
      <c r="H480" s="106">
        <v>15</v>
      </c>
      <c r="I480" s="60"/>
      <c r="J480" s="71"/>
      <c r="K480" s="46"/>
      <c r="L480" s="46"/>
      <c r="M480" s="46"/>
      <c r="N480" s="46"/>
      <c r="O480" s="46"/>
      <c r="P480" s="46"/>
      <c r="Q480" s="46"/>
      <c r="R480" s="46"/>
      <c r="S480" s="46"/>
      <c r="T480" s="46"/>
    </row>
    <row r="481" s="1" customFormat="1" ht="21.95" hidden="1" customHeight="1" spans="4:20">
      <c r="D481" s="101"/>
      <c r="E481" s="110"/>
      <c r="F481" s="101"/>
      <c r="G481" s="110"/>
      <c r="H481" s="106">
        <v>20</v>
      </c>
      <c r="I481" s="60"/>
      <c r="J481" s="71"/>
      <c r="K481" s="46"/>
      <c r="L481" s="46"/>
      <c r="M481" s="46"/>
      <c r="N481" s="46"/>
      <c r="O481" s="46"/>
      <c r="P481" s="46"/>
      <c r="Q481" s="46"/>
      <c r="R481" s="46"/>
      <c r="S481" s="46"/>
      <c r="T481" s="46"/>
    </row>
    <row r="482" s="1" customFormat="1" ht="21.95" hidden="1" customHeight="1" spans="4:20">
      <c r="D482" s="101"/>
      <c r="E482" s="110"/>
      <c r="F482" s="101"/>
      <c r="G482" s="110"/>
      <c r="H482" s="106">
        <v>25</v>
      </c>
      <c r="I482" s="60"/>
      <c r="J482" s="71"/>
      <c r="K482" s="46"/>
      <c r="L482" s="46"/>
      <c r="M482" s="46"/>
      <c r="N482" s="46"/>
      <c r="O482" s="46"/>
      <c r="P482" s="46"/>
      <c r="Q482" s="46"/>
      <c r="R482" s="46"/>
      <c r="S482" s="46"/>
      <c r="T482" s="46"/>
    </row>
    <row r="483" s="1" customFormat="1" ht="21.95" hidden="1" customHeight="1" spans="4:20">
      <c r="D483" s="101"/>
      <c r="E483" s="110"/>
      <c r="F483" s="118"/>
      <c r="G483" s="119"/>
      <c r="H483" s="106">
        <v>30</v>
      </c>
      <c r="I483" s="60"/>
      <c r="J483" s="71"/>
      <c r="K483" s="46"/>
      <c r="L483" s="46"/>
      <c r="M483" s="46"/>
      <c r="N483" s="46"/>
      <c r="O483" s="46"/>
      <c r="P483" s="46"/>
      <c r="Q483" s="46"/>
      <c r="R483" s="46"/>
      <c r="S483" s="46"/>
      <c r="T483" s="46"/>
    </row>
    <row r="484" s="1" customFormat="1" ht="21.95" hidden="1" customHeight="1" spans="4:20">
      <c r="D484" s="101"/>
      <c r="E484" s="110"/>
      <c r="F484" s="197" t="s">
        <v>230</v>
      </c>
      <c r="G484" s="107"/>
      <c r="H484" s="106">
        <v>10</v>
      </c>
      <c r="I484" s="60"/>
      <c r="J484" s="71"/>
      <c r="K484" s="46"/>
      <c r="L484" s="46"/>
      <c r="M484" s="46"/>
      <c r="N484" s="46"/>
      <c r="O484" s="46"/>
      <c r="P484" s="46"/>
      <c r="Q484" s="46"/>
      <c r="R484" s="46"/>
      <c r="S484" s="46"/>
      <c r="T484" s="46"/>
    </row>
    <row r="485" s="1" customFormat="1" ht="21.95" hidden="1" customHeight="1" spans="4:20">
      <c r="D485" s="101"/>
      <c r="E485" s="110"/>
      <c r="F485" s="101"/>
      <c r="G485" s="110"/>
      <c r="H485" s="106">
        <v>15</v>
      </c>
      <c r="I485" s="60"/>
      <c r="J485" s="71"/>
      <c r="K485" s="46"/>
      <c r="L485" s="46"/>
      <c r="M485" s="46"/>
      <c r="N485" s="46"/>
      <c r="O485" s="46"/>
      <c r="P485" s="46"/>
      <c r="Q485" s="46"/>
      <c r="R485" s="46"/>
      <c r="S485" s="46"/>
      <c r="T485" s="46"/>
    </row>
    <row r="486" s="1" customFormat="1" ht="21.95" hidden="1" customHeight="1" spans="4:20">
      <c r="D486" s="101"/>
      <c r="E486" s="110"/>
      <c r="F486" s="101"/>
      <c r="G486" s="110"/>
      <c r="H486" s="106">
        <v>20</v>
      </c>
      <c r="I486" s="60"/>
      <c r="J486" s="71"/>
      <c r="K486" s="46"/>
      <c r="L486" s="46"/>
      <c r="M486" s="46"/>
      <c r="N486" s="46"/>
      <c r="O486" s="46"/>
      <c r="P486" s="46"/>
      <c r="Q486" s="46"/>
      <c r="R486" s="46"/>
      <c r="S486" s="46"/>
      <c r="T486" s="46"/>
    </row>
    <row r="487" s="1" customFormat="1" ht="21.95" hidden="1" customHeight="1" spans="4:20">
      <c r="D487" s="101"/>
      <c r="E487" s="110"/>
      <c r="F487" s="101"/>
      <c r="G487" s="110"/>
      <c r="H487" s="106">
        <v>25</v>
      </c>
      <c r="I487" s="60"/>
      <c r="J487" s="71"/>
      <c r="K487" s="46"/>
      <c r="L487" s="46"/>
      <c r="M487" s="46"/>
      <c r="N487" s="46"/>
      <c r="O487" s="46"/>
      <c r="P487" s="46"/>
      <c r="Q487" s="46"/>
      <c r="R487" s="46"/>
      <c r="S487" s="46"/>
      <c r="T487" s="46"/>
    </row>
    <row r="488" s="3" customFormat="1" ht="21.95" hidden="1" customHeight="1" spans="4:26">
      <c r="D488" s="118"/>
      <c r="E488" s="119"/>
      <c r="F488" s="118"/>
      <c r="G488" s="119"/>
      <c r="H488" s="106">
        <v>30</v>
      </c>
      <c r="I488" s="60"/>
      <c r="J488" s="71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1"/>
      <c r="V488" s="1"/>
      <c r="W488" s="1"/>
      <c r="X488" s="1"/>
      <c r="Y488" s="1"/>
      <c r="Z488" s="1"/>
    </row>
    <row r="489" s="1" customFormat="1" ht="21.95" hidden="1" customHeight="1" spans="4:20">
      <c r="D489" s="100">
        <v>500</v>
      </c>
      <c r="E489" s="107"/>
      <c r="F489" s="197" t="s">
        <v>239</v>
      </c>
      <c r="G489" s="107"/>
      <c r="H489" s="106">
        <v>10</v>
      </c>
      <c r="I489" s="60"/>
      <c r="J489" s="71"/>
      <c r="K489" s="46"/>
      <c r="L489" s="46"/>
      <c r="M489" s="46"/>
      <c r="N489" s="46"/>
      <c r="O489" s="46"/>
      <c r="P489" s="46"/>
      <c r="Q489" s="46"/>
      <c r="R489" s="46"/>
      <c r="S489" s="46"/>
      <c r="T489" s="46"/>
    </row>
    <row r="490" s="1" customFormat="1" ht="21.95" hidden="1" customHeight="1" spans="4:20">
      <c r="D490" s="101"/>
      <c r="E490" s="110"/>
      <c r="F490" s="101"/>
      <c r="G490" s="110"/>
      <c r="H490" s="106">
        <v>15</v>
      </c>
      <c r="I490" s="60"/>
      <c r="J490" s="71"/>
      <c r="K490" s="46"/>
      <c r="L490" s="46"/>
      <c r="M490" s="46"/>
      <c r="N490" s="46"/>
      <c r="O490" s="46"/>
      <c r="P490" s="46"/>
      <c r="Q490" s="46"/>
      <c r="R490" s="46"/>
      <c r="S490" s="46"/>
      <c r="T490" s="46"/>
    </row>
    <row r="491" s="1" customFormat="1" ht="21.95" hidden="1" customHeight="1" spans="4:20">
      <c r="D491" s="101"/>
      <c r="E491" s="110"/>
      <c r="F491" s="101"/>
      <c r="G491" s="110"/>
      <c r="H491" s="106">
        <v>20</v>
      </c>
      <c r="I491" s="60"/>
      <c r="J491" s="71"/>
      <c r="K491" s="46"/>
      <c r="L491" s="46"/>
      <c r="M491" s="46"/>
      <c r="N491" s="46"/>
      <c r="O491" s="46"/>
      <c r="P491" s="46"/>
      <c r="Q491" s="46"/>
      <c r="R491" s="46"/>
      <c r="S491" s="46"/>
      <c r="T491" s="46"/>
    </row>
    <row r="492" s="1" customFormat="1" ht="21.95" hidden="1" customHeight="1" spans="4:20">
      <c r="D492" s="101"/>
      <c r="E492" s="110"/>
      <c r="F492" s="101"/>
      <c r="G492" s="110"/>
      <c r="H492" s="106">
        <v>25</v>
      </c>
      <c r="I492" s="60"/>
      <c r="J492" s="71"/>
      <c r="K492" s="46"/>
      <c r="L492" s="46"/>
      <c r="M492" s="46"/>
      <c r="N492" s="46"/>
      <c r="O492" s="46"/>
      <c r="P492" s="46"/>
      <c r="Q492" s="46"/>
      <c r="R492" s="46"/>
      <c r="S492" s="46"/>
      <c r="T492" s="46"/>
    </row>
    <row r="493" s="1" customFormat="1" ht="21.95" hidden="1" customHeight="1" spans="4:20">
      <c r="D493" s="101"/>
      <c r="E493" s="110"/>
      <c r="F493" s="118"/>
      <c r="G493" s="119"/>
      <c r="H493" s="106">
        <v>30</v>
      </c>
      <c r="I493" s="60"/>
      <c r="J493" s="71"/>
      <c r="K493" s="46"/>
      <c r="L493" s="46"/>
      <c r="M493" s="46"/>
      <c r="N493" s="46"/>
      <c r="O493" s="46"/>
      <c r="P493" s="46"/>
      <c r="Q493" s="46"/>
      <c r="R493" s="46"/>
      <c r="S493" s="46"/>
      <c r="T493" s="46"/>
    </row>
    <row r="494" s="1" customFormat="1" ht="21.95" hidden="1" customHeight="1" spans="4:20">
      <c r="D494" s="101"/>
      <c r="E494" s="110"/>
      <c r="F494" s="197" t="s">
        <v>230</v>
      </c>
      <c r="G494" s="107"/>
      <c r="H494" s="106">
        <v>10</v>
      </c>
      <c r="I494" s="60"/>
      <c r="J494" s="71"/>
      <c r="K494" s="46"/>
      <c r="L494" s="46"/>
      <c r="M494" s="46"/>
      <c r="N494" s="46"/>
      <c r="O494" s="46"/>
      <c r="P494" s="46"/>
      <c r="Q494" s="46"/>
      <c r="R494" s="46"/>
      <c r="S494" s="46"/>
      <c r="T494" s="46"/>
    </row>
    <row r="495" s="1" customFormat="1" ht="21.95" hidden="1" customHeight="1" spans="4:20">
      <c r="D495" s="101"/>
      <c r="E495" s="110"/>
      <c r="F495" s="101"/>
      <c r="G495" s="110"/>
      <c r="H495" s="106">
        <v>15</v>
      </c>
      <c r="I495" s="60"/>
      <c r="J495" s="71"/>
      <c r="K495" s="46"/>
      <c r="L495" s="46"/>
      <c r="M495" s="46"/>
      <c r="N495" s="46"/>
      <c r="O495" s="46"/>
      <c r="P495" s="46"/>
      <c r="Q495" s="46"/>
      <c r="R495" s="46"/>
      <c r="S495" s="46"/>
      <c r="T495" s="46"/>
    </row>
    <row r="496" s="1" customFormat="1" ht="21.95" hidden="1" customHeight="1" spans="4:20">
      <c r="D496" s="101"/>
      <c r="E496" s="110"/>
      <c r="F496" s="101"/>
      <c r="G496" s="110"/>
      <c r="H496" s="106">
        <v>20</v>
      </c>
      <c r="I496" s="60"/>
      <c r="J496" s="71"/>
      <c r="K496" s="46"/>
      <c r="L496" s="46"/>
      <c r="M496" s="46"/>
      <c r="N496" s="46"/>
      <c r="O496" s="46"/>
      <c r="P496" s="46"/>
      <c r="Q496" s="46"/>
      <c r="R496" s="46"/>
      <c r="S496" s="46"/>
      <c r="T496" s="46"/>
    </row>
    <row r="497" s="1" customFormat="1" ht="21.95" hidden="1" customHeight="1" spans="4:20">
      <c r="D497" s="101"/>
      <c r="E497" s="110"/>
      <c r="F497" s="101"/>
      <c r="G497" s="110"/>
      <c r="H497" s="106">
        <v>25</v>
      </c>
      <c r="I497" s="60"/>
      <c r="J497" s="71"/>
      <c r="K497" s="46"/>
      <c r="L497" s="46"/>
      <c r="M497" s="46"/>
      <c r="N497" s="46"/>
      <c r="O497" s="46"/>
      <c r="P497" s="46"/>
      <c r="Q497" s="46"/>
      <c r="R497" s="46"/>
      <c r="S497" s="46"/>
      <c r="T497" s="46"/>
    </row>
    <row r="498" s="3" customFormat="1" ht="21.95" hidden="1" customHeight="1" spans="4:26">
      <c r="D498" s="118"/>
      <c r="E498" s="119"/>
      <c r="F498" s="118"/>
      <c r="G498" s="119"/>
      <c r="H498" s="106">
        <v>30</v>
      </c>
      <c r="I498" s="60"/>
      <c r="J498" s="71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1"/>
      <c r="V498" s="1"/>
      <c r="W498" s="1"/>
      <c r="X498" s="1"/>
      <c r="Y498" s="1"/>
      <c r="Z498" s="1"/>
    </row>
    <row r="499" s="1" customFormat="1" ht="21.95" hidden="1" customHeight="1" spans="4:20">
      <c r="D499" s="100">
        <v>600</v>
      </c>
      <c r="E499" s="107"/>
      <c r="F499" s="197" t="s">
        <v>239</v>
      </c>
      <c r="G499" s="107"/>
      <c r="H499" s="106">
        <v>10</v>
      </c>
      <c r="I499" s="60"/>
      <c r="J499" s="71"/>
      <c r="K499" s="46"/>
      <c r="L499" s="46"/>
      <c r="M499" s="46"/>
      <c r="N499" s="46"/>
      <c r="O499" s="46"/>
      <c r="P499" s="46"/>
      <c r="Q499" s="46"/>
      <c r="R499" s="46"/>
      <c r="S499" s="46"/>
      <c r="T499" s="46"/>
    </row>
    <row r="500" s="1" customFormat="1" ht="21.95" hidden="1" customHeight="1" spans="4:20">
      <c r="D500" s="101"/>
      <c r="E500" s="110"/>
      <c r="F500" s="101"/>
      <c r="G500" s="110"/>
      <c r="H500" s="106">
        <v>15</v>
      </c>
      <c r="I500" s="60"/>
      <c r="J500" s="71"/>
      <c r="K500" s="46"/>
      <c r="L500" s="46"/>
      <c r="M500" s="46"/>
      <c r="N500" s="46"/>
      <c r="O500" s="46"/>
      <c r="P500" s="46"/>
      <c r="Q500" s="46"/>
      <c r="R500" s="46"/>
      <c r="S500" s="46"/>
      <c r="T500" s="46"/>
    </row>
    <row r="501" s="1" customFormat="1" ht="21.95" hidden="1" customHeight="1" spans="4:20">
      <c r="D501" s="101"/>
      <c r="E501" s="110"/>
      <c r="F501" s="101"/>
      <c r="G501" s="110"/>
      <c r="H501" s="106">
        <v>20</v>
      </c>
      <c r="I501" s="60"/>
      <c r="J501" s="71"/>
      <c r="K501" s="46"/>
      <c r="L501" s="46"/>
      <c r="M501" s="46"/>
      <c r="N501" s="46"/>
      <c r="O501" s="46"/>
      <c r="P501" s="46"/>
      <c r="Q501" s="46"/>
      <c r="R501" s="46"/>
      <c r="S501" s="46"/>
      <c r="T501" s="46"/>
    </row>
    <row r="502" s="1" customFormat="1" ht="21.95" hidden="1" customHeight="1" spans="4:20">
      <c r="D502" s="101"/>
      <c r="E502" s="110"/>
      <c r="F502" s="101"/>
      <c r="G502" s="110"/>
      <c r="H502" s="106">
        <v>25</v>
      </c>
      <c r="I502" s="60"/>
      <c r="J502" s="71"/>
      <c r="K502" s="46"/>
      <c r="L502" s="46"/>
      <c r="M502" s="46"/>
      <c r="N502" s="46"/>
      <c r="O502" s="46"/>
      <c r="P502" s="46"/>
      <c r="Q502" s="46"/>
      <c r="R502" s="46"/>
      <c r="S502" s="46"/>
      <c r="T502" s="46"/>
    </row>
    <row r="503" s="1" customFormat="1" ht="21.95" hidden="1" customHeight="1" spans="4:20">
      <c r="D503" s="101"/>
      <c r="E503" s="110"/>
      <c r="F503" s="118"/>
      <c r="G503" s="119"/>
      <c r="H503" s="106">
        <v>30</v>
      </c>
      <c r="I503" s="60"/>
      <c r="J503" s="71"/>
      <c r="K503" s="46"/>
      <c r="L503" s="46"/>
      <c r="M503" s="46"/>
      <c r="N503" s="46"/>
      <c r="O503" s="46"/>
      <c r="P503" s="46"/>
      <c r="Q503" s="46"/>
      <c r="R503" s="46"/>
      <c r="S503" s="46"/>
      <c r="T503" s="46"/>
    </row>
    <row r="504" s="1" customFormat="1" ht="21.95" hidden="1" customHeight="1" spans="4:20">
      <c r="D504" s="101"/>
      <c r="E504" s="110"/>
      <c r="F504" s="197" t="s">
        <v>230</v>
      </c>
      <c r="G504" s="107"/>
      <c r="H504" s="106">
        <v>10</v>
      </c>
      <c r="I504" s="60"/>
      <c r="J504" s="71"/>
      <c r="K504" s="46"/>
      <c r="L504" s="46"/>
      <c r="M504" s="46"/>
      <c r="N504" s="46"/>
      <c r="O504" s="46"/>
      <c r="P504" s="46"/>
      <c r="Q504" s="46"/>
      <c r="R504" s="46"/>
      <c r="S504" s="46"/>
      <c r="T504" s="46"/>
    </row>
    <row r="505" s="1" customFormat="1" ht="21.95" hidden="1" customHeight="1" spans="4:20">
      <c r="D505" s="101"/>
      <c r="E505" s="110"/>
      <c r="F505" s="101"/>
      <c r="G505" s="110"/>
      <c r="H505" s="106">
        <v>15</v>
      </c>
      <c r="I505" s="60"/>
      <c r="J505" s="71"/>
      <c r="K505" s="46"/>
      <c r="L505" s="46"/>
      <c r="M505" s="46"/>
      <c r="N505" s="46"/>
      <c r="O505" s="46"/>
      <c r="P505" s="46"/>
      <c r="Q505" s="46"/>
      <c r="R505" s="46"/>
      <c r="S505" s="46"/>
      <c r="T505" s="46"/>
    </row>
    <row r="506" s="1" customFormat="1" ht="21.95" hidden="1" customHeight="1" spans="4:20">
      <c r="D506" s="101"/>
      <c r="E506" s="110"/>
      <c r="F506" s="101"/>
      <c r="G506" s="110"/>
      <c r="H506" s="106">
        <v>20</v>
      </c>
      <c r="I506" s="60"/>
      <c r="J506" s="71"/>
      <c r="K506" s="46"/>
      <c r="L506" s="46"/>
      <c r="M506" s="46"/>
      <c r="N506" s="46"/>
      <c r="O506" s="46"/>
      <c r="P506" s="46"/>
      <c r="Q506" s="46"/>
      <c r="R506" s="46"/>
      <c r="S506" s="46"/>
      <c r="T506" s="46"/>
    </row>
    <row r="507" s="1" customFormat="1" ht="21.95" hidden="1" customHeight="1" spans="4:20">
      <c r="D507" s="101"/>
      <c r="E507" s="110"/>
      <c r="F507" s="101"/>
      <c r="G507" s="110"/>
      <c r="H507" s="106">
        <v>25</v>
      </c>
      <c r="I507" s="60"/>
      <c r="J507" s="71"/>
      <c r="K507" s="46"/>
      <c r="L507" s="46"/>
      <c r="M507" s="46"/>
      <c r="N507" s="46"/>
      <c r="O507" s="46"/>
      <c r="P507" s="46"/>
      <c r="Q507" s="46"/>
      <c r="R507" s="46"/>
      <c r="S507" s="46"/>
      <c r="T507" s="46"/>
    </row>
    <row r="508" s="3" customFormat="1" ht="21.95" hidden="1" customHeight="1" spans="4:26">
      <c r="D508" s="118"/>
      <c r="E508" s="119"/>
      <c r="F508" s="118"/>
      <c r="G508" s="119"/>
      <c r="H508" s="106">
        <v>30</v>
      </c>
      <c r="I508" s="60"/>
      <c r="J508" s="71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1"/>
      <c r="V508" s="1"/>
      <c r="W508" s="1"/>
      <c r="X508" s="1"/>
      <c r="Y508" s="1"/>
      <c r="Z508" s="1"/>
    </row>
    <row r="509" s="1" customFormat="1" hidden="1" spans="4:18">
      <c r="D509" s="6"/>
      <c r="R509" s="5"/>
    </row>
    <row r="510" s="1" customFormat="1" hidden="1" customHeight="1" spans="4:18">
      <c r="D510" s="191" t="s">
        <v>208</v>
      </c>
      <c r="E510" s="2" t="s">
        <v>248</v>
      </c>
      <c r="F510" s="2"/>
      <c r="G510" s="2"/>
      <c r="R510" s="5"/>
    </row>
    <row r="511" s="1" customFormat="1" ht="21.95" hidden="1" customHeight="1" spans="4:20">
      <c r="D511" s="192" t="s">
        <v>234</v>
      </c>
      <c r="E511" s="46"/>
      <c r="F511" s="46"/>
      <c r="G511" s="46"/>
      <c r="H511" s="46"/>
      <c r="I511" s="60" t="s">
        <v>249</v>
      </c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</row>
    <row r="512" s="1" customFormat="1" ht="21.95" hidden="1" customHeight="1" spans="4:20">
      <c r="D512" s="192" t="s">
        <v>236</v>
      </c>
      <c r="E512" s="46"/>
      <c r="F512" s="192" t="s">
        <v>238</v>
      </c>
      <c r="G512" s="46"/>
      <c r="H512" s="46"/>
      <c r="I512" s="60">
        <v>1</v>
      </c>
      <c r="J512" s="71"/>
      <c r="K512" s="46">
        <v>2</v>
      </c>
      <c r="L512" s="46"/>
      <c r="M512" s="46">
        <v>3</v>
      </c>
      <c r="N512" s="46"/>
      <c r="O512" s="46">
        <v>4</v>
      </c>
      <c r="P512" s="46"/>
      <c r="Q512" s="46">
        <v>5</v>
      </c>
      <c r="R512" s="46"/>
      <c r="S512" s="46">
        <v>6</v>
      </c>
      <c r="T512" s="46"/>
    </row>
    <row r="513" s="1" customFormat="1" ht="21.95" hidden="1" customHeight="1" spans="4:20">
      <c r="D513" s="100">
        <v>300</v>
      </c>
      <c r="E513" s="107"/>
      <c r="F513" s="197" t="s">
        <v>239</v>
      </c>
      <c r="G513" s="107"/>
      <c r="H513" s="106">
        <v>10</v>
      </c>
      <c r="I513" s="60"/>
      <c r="J513" s="71"/>
      <c r="K513" s="46"/>
      <c r="L513" s="46"/>
      <c r="M513" s="46"/>
      <c r="N513" s="46"/>
      <c r="O513" s="46"/>
      <c r="P513" s="46"/>
      <c r="Q513" s="46"/>
      <c r="R513" s="46"/>
      <c r="S513" s="46"/>
      <c r="T513" s="46"/>
    </row>
    <row r="514" s="1" customFormat="1" ht="21.95" hidden="1" customHeight="1" spans="4:20">
      <c r="D514" s="101"/>
      <c r="E514" s="110"/>
      <c r="F514" s="101"/>
      <c r="G514" s="110"/>
      <c r="H514" s="106">
        <v>15</v>
      </c>
      <c r="I514" s="60"/>
      <c r="J514" s="71"/>
      <c r="K514" s="46"/>
      <c r="L514" s="46"/>
      <c r="M514" s="46"/>
      <c r="N514" s="46"/>
      <c r="O514" s="46"/>
      <c r="P514" s="46"/>
      <c r="Q514" s="46"/>
      <c r="R514" s="46"/>
      <c r="S514" s="46"/>
      <c r="T514" s="46"/>
    </row>
    <row r="515" s="1" customFormat="1" ht="21.95" hidden="1" customHeight="1" spans="4:20">
      <c r="D515" s="101"/>
      <c r="E515" s="110"/>
      <c r="F515" s="101"/>
      <c r="G515" s="110"/>
      <c r="H515" s="106">
        <v>20</v>
      </c>
      <c r="I515" s="60"/>
      <c r="J515" s="71"/>
      <c r="K515" s="46"/>
      <c r="L515" s="46"/>
      <c r="M515" s="46"/>
      <c r="N515" s="46"/>
      <c r="O515" s="46"/>
      <c r="P515" s="46"/>
      <c r="Q515" s="46"/>
      <c r="R515" s="46"/>
      <c r="S515" s="46"/>
      <c r="T515" s="46"/>
    </row>
    <row r="516" s="1" customFormat="1" ht="21.95" hidden="1" customHeight="1" spans="4:20">
      <c r="D516" s="101"/>
      <c r="E516" s="110"/>
      <c r="F516" s="101"/>
      <c r="G516" s="110"/>
      <c r="H516" s="106">
        <v>25</v>
      </c>
      <c r="I516" s="60"/>
      <c r="J516" s="71"/>
      <c r="K516" s="46"/>
      <c r="L516" s="46"/>
      <c r="M516" s="46"/>
      <c r="N516" s="46"/>
      <c r="O516" s="46"/>
      <c r="P516" s="46"/>
      <c r="Q516" s="46"/>
      <c r="R516" s="46"/>
      <c r="S516" s="46"/>
      <c r="T516" s="46"/>
    </row>
    <row r="517" s="1" customFormat="1" ht="21.95" hidden="1" customHeight="1" spans="4:20">
      <c r="D517" s="101"/>
      <c r="E517" s="110"/>
      <c r="F517" s="118"/>
      <c r="G517" s="119"/>
      <c r="H517" s="106">
        <v>30</v>
      </c>
      <c r="I517" s="60"/>
      <c r="J517" s="71"/>
      <c r="K517" s="46"/>
      <c r="L517" s="46"/>
      <c r="M517" s="46"/>
      <c r="N517" s="46"/>
      <c r="O517" s="46"/>
      <c r="P517" s="46"/>
      <c r="Q517" s="46"/>
      <c r="R517" s="46"/>
      <c r="S517" s="46"/>
      <c r="T517" s="46"/>
    </row>
    <row r="518" s="1" customFormat="1" ht="21.95" hidden="1" customHeight="1" spans="4:20">
      <c r="D518" s="101"/>
      <c r="E518" s="110"/>
      <c r="F518" s="197" t="s">
        <v>230</v>
      </c>
      <c r="G518" s="107"/>
      <c r="H518" s="106">
        <v>10</v>
      </c>
      <c r="I518" s="60"/>
      <c r="J518" s="71"/>
      <c r="K518" s="46"/>
      <c r="L518" s="46"/>
      <c r="M518" s="46"/>
      <c r="N518" s="46"/>
      <c r="O518" s="46"/>
      <c r="P518" s="46"/>
      <c r="Q518" s="46"/>
      <c r="R518" s="46"/>
      <c r="S518" s="46"/>
      <c r="T518" s="46"/>
    </row>
    <row r="519" s="1" customFormat="1" ht="21.95" hidden="1" customHeight="1" spans="4:20">
      <c r="D519" s="101"/>
      <c r="E519" s="110"/>
      <c r="F519" s="101"/>
      <c r="G519" s="110"/>
      <c r="H519" s="106">
        <v>15</v>
      </c>
      <c r="I519" s="60"/>
      <c r="J519" s="71"/>
      <c r="K519" s="46"/>
      <c r="L519" s="46"/>
      <c r="M519" s="46"/>
      <c r="N519" s="46"/>
      <c r="O519" s="46"/>
      <c r="P519" s="46"/>
      <c r="Q519" s="46"/>
      <c r="R519" s="46"/>
      <c r="S519" s="46"/>
      <c r="T519" s="46"/>
    </row>
    <row r="520" s="1" customFormat="1" ht="21.95" hidden="1" customHeight="1" spans="4:20">
      <c r="D520" s="101"/>
      <c r="E520" s="110"/>
      <c r="F520" s="101"/>
      <c r="G520" s="110"/>
      <c r="H520" s="106">
        <v>20</v>
      </c>
      <c r="I520" s="60"/>
      <c r="J520" s="71"/>
      <c r="K520" s="46"/>
      <c r="L520" s="46"/>
      <c r="M520" s="46"/>
      <c r="N520" s="46"/>
      <c r="O520" s="46"/>
      <c r="P520" s="46"/>
      <c r="Q520" s="46"/>
      <c r="R520" s="46"/>
      <c r="S520" s="46"/>
      <c r="T520" s="46"/>
    </row>
    <row r="521" s="1" customFormat="1" ht="21.95" hidden="1" customHeight="1" spans="4:20">
      <c r="D521" s="101"/>
      <c r="E521" s="110"/>
      <c r="F521" s="101"/>
      <c r="G521" s="110"/>
      <c r="H521" s="106">
        <v>25</v>
      </c>
      <c r="I521" s="60"/>
      <c r="J521" s="71"/>
      <c r="K521" s="46"/>
      <c r="L521" s="46"/>
      <c r="M521" s="46"/>
      <c r="N521" s="46"/>
      <c r="O521" s="46"/>
      <c r="P521" s="46"/>
      <c r="Q521" s="46"/>
      <c r="R521" s="46"/>
      <c r="S521" s="46"/>
      <c r="T521" s="46"/>
    </row>
    <row r="522" s="3" customFormat="1" ht="21.95" hidden="1" customHeight="1" spans="4:26">
      <c r="D522" s="118"/>
      <c r="E522" s="119"/>
      <c r="F522" s="118"/>
      <c r="G522" s="119"/>
      <c r="H522" s="106">
        <v>30</v>
      </c>
      <c r="I522" s="60"/>
      <c r="J522" s="71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1"/>
      <c r="V522" s="1"/>
      <c r="W522" s="1"/>
      <c r="X522" s="1"/>
      <c r="Y522" s="1"/>
      <c r="Z522" s="1"/>
    </row>
    <row r="523" s="1" customFormat="1" ht="21.95" hidden="1" customHeight="1" spans="4:20">
      <c r="D523" s="100">
        <v>400</v>
      </c>
      <c r="E523" s="107"/>
      <c r="F523" s="197" t="s">
        <v>239</v>
      </c>
      <c r="G523" s="107"/>
      <c r="H523" s="106">
        <v>10</v>
      </c>
      <c r="I523" s="60"/>
      <c r="J523" s="71"/>
      <c r="K523" s="46"/>
      <c r="L523" s="46"/>
      <c r="M523" s="46"/>
      <c r="N523" s="46"/>
      <c r="O523" s="46"/>
      <c r="P523" s="46"/>
      <c r="Q523" s="46"/>
      <c r="R523" s="46"/>
      <c r="S523" s="46"/>
      <c r="T523" s="46"/>
    </row>
    <row r="524" s="1" customFormat="1" ht="21.95" hidden="1" customHeight="1" spans="4:20">
      <c r="D524" s="101"/>
      <c r="E524" s="110"/>
      <c r="F524" s="101"/>
      <c r="G524" s="110"/>
      <c r="H524" s="106">
        <v>15</v>
      </c>
      <c r="I524" s="60"/>
      <c r="J524" s="71"/>
      <c r="K524" s="46"/>
      <c r="L524" s="46"/>
      <c r="M524" s="46"/>
      <c r="N524" s="46"/>
      <c r="O524" s="46"/>
      <c r="P524" s="46"/>
      <c r="Q524" s="46"/>
      <c r="R524" s="46"/>
      <c r="S524" s="46"/>
      <c r="T524" s="46"/>
    </row>
    <row r="525" s="1" customFormat="1" ht="21.95" hidden="1" customHeight="1" spans="4:20">
      <c r="D525" s="101"/>
      <c r="E525" s="110"/>
      <c r="F525" s="101"/>
      <c r="G525" s="110"/>
      <c r="H525" s="106">
        <v>20</v>
      </c>
      <c r="I525" s="60"/>
      <c r="J525" s="71"/>
      <c r="K525" s="46"/>
      <c r="L525" s="46"/>
      <c r="M525" s="46"/>
      <c r="N525" s="46"/>
      <c r="O525" s="46"/>
      <c r="P525" s="46"/>
      <c r="Q525" s="46"/>
      <c r="R525" s="46"/>
      <c r="S525" s="46"/>
      <c r="T525" s="46"/>
    </row>
    <row r="526" s="1" customFormat="1" ht="21.95" hidden="1" customHeight="1" spans="4:20">
      <c r="D526" s="101"/>
      <c r="E526" s="110"/>
      <c r="F526" s="101"/>
      <c r="G526" s="110"/>
      <c r="H526" s="106">
        <v>25</v>
      </c>
      <c r="I526" s="60"/>
      <c r="J526" s="71"/>
      <c r="K526" s="46"/>
      <c r="L526" s="46"/>
      <c r="M526" s="46"/>
      <c r="N526" s="46"/>
      <c r="O526" s="46"/>
      <c r="P526" s="46"/>
      <c r="Q526" s="46"/>
      <c r="R526" s="46"/>
      <c r="S526" s="46"/>
      <c r="T526" s="46"/>
    </row>
    <row r="527" s="1" customFormat="1" ht="21.95" hidden="1" customHeight="1" spans="4:20">
      <c r="D527" s="101"/>
      <c r="E527" s="110"/>
      <c r="F527" s="118"/>
      <c r="G527" s="119"/>
      <c r="H527" s="106">
        <v>30</v>
      </c>
      <c r="I527" s="60"/>
      <c r="J527" s="71"/>
      <c r="K527" s="46"/>
      <c r="L527" s="46"/>
      <c r="M527" s="46"/>
      <c r="N527" s="46"/>
      <c r="O527" s="46"/>
      <c r="P527" s="46"/>
      <c r="Q527" s="46"/>
      <c r="R527" s="46"/>
      <c r="S527" s="46"/>
      <c r="T527" s="46"/>
    </row>
    <row r="528" s="1" customFormat="1" ht="21.95" hidden="1" customHeight="1" spans="4:20">
      <c r="D528" s="101"/>
      <c r="E528" s="110"/>
      <c r="F528" s="197" t="s">
        <v>230</v>
      </c>
      <c r="G528" s="107"/>
      <c r="H528" s="106">
        <v>10</v>
      </c>
      <c r="I528" s="60"/>
      <c r="J528" s="71"/>
      <c r="K528" s="46"/>
      <c r="L528" s="46"/>
      <c r="M528" s="46"/>
      <c r="N528" s="46"/>
      <c r="O528" s="46"/>
      <c r="P528" s="46"/>
      <c r="Q528" s="46"/>
      <c r="R528" s="46"/>
      <c r="S528" s="46"/>
      <c r="T528" s="46"/>
    </row>
    <row r="529" s="1" customFormat="1" ht="21.95" hidden="1" customHeight="1" spans="4:20">
      <c r="D529" s="101"/>
      <c r="E529" s="110"/>
      <c r="F529" s="101"/>
      <c r="G529" s="110"/>
      <c r="H529" s="106">
        <v>15</v>
      </c>
      <c r="I529" s="60"/>
      <c r="J529" s="71"/>
      <c r="K529" s="46"/>
      <c r="L529" s="46"/>
      <c r="M529" s="46"/>
      <c r="N529" s="46"/>
      <c r="O529" s="46"/>
      <c r="P529" s="46"/>
      <c r="Q529" s="46"/>
      <c r="R529" s="46"/>
      <c r="S529" s="46"/>
      <c r="T529" s="46"/>
    </row>
    <row r="530" s="1" customFormat="1" ht="21.95" hidden="1" customHeight="1" spans="4:20">
      <c r="D530" s="101"/>
      <c r="E530" s="110"/>
      <c r="F530" s="101"/>
      <c r="G530" s="110"/>
      <c r="H530" s="106">
        <v>20</v>
      </c>
      <c r="I530" s="60"/>
      <c r="J530" s="71"/>
      <c r="K530" s="46"/>
      <c r="L530" s="46"/>
      <c r="M530" s="46"/>
      <c r="N530" s="46"/>
      <c r="O530" s="46"/>
      <c r="P530" s="46"/>
      <c r="Q530" s="46"/>
      <c r="R530" s="46"/>
      <c r="S530" s="46"/>
      <c r="T530" s="46"/>
    </row>
    <row r="531" s="1" customFormat="1" ht="21.95" hidden="1" customHeight="1" spans="4:20">
      <c r="D531" s="101"/>
      <c r="E531" s="110"/>
      <c r="F531" s="101"/>
      <c r="G531" s="110"/>
      <c r="H531" s="106">
        <v>25</v>
      </c>
      <c r="I531" s="60"/>
      <c r="J531" s="71"/>
      <c r="K531" s="46"/>
      <c r="L531" s="46"/>
      <c r="M531" s="46"/>
      <c r="N531" s="46"/>
      <c r="O531" s="46"/>
      <c r="P531" s="46"/>
      <c r="Q531" s="46"/>
      <c r="R531" s="46"/>
      <c r="S531" s="46"/>
      <c r="T531" s="46"/>
    </row>
    <row r="532" s="3" customFormat="1" ht="21.95" hidden="1" customHeight="1" spans="4:26">
      <c r="D532" s="118"/>
      <c r="E532" s="119"/>
      <c r="F532" s="118"/>
      <c r="G532" s="119"/>
      <c r="H532" s="106">
        <v>30</v>
      </c>
      <c r="I532" s="60"/>
      <c r="J532" s="71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1"/>
      <c r="V532" s="1"/>
      <c r="W532" s="1"/>
      <c r="X532" s="1"/>
      <c r="Y532" s="1"/>
      <c r="Z532" s="1"/>
    </row>
    <row r="533" s="1" customFormat="1" ht="21.95" hidden="1" customHeight="1" spans="4:20">
      <c r="D533" s="100">
        <v>500</v>
      </c>
      <c r="E533" s="107"/>
      <c r="F533" s="197" t="s">
        <v>239</v>
      </c>
      <c r="G533" s="107"/>
      <c r="H533" s="106">
        <v>10</v>
      </c>
      <c r="I533" s="60"/>
      <c r="J533" s="71"/>
      <c r="K533" s="46"/>
      <c r="L533" s="46"/>
      <c r="M533" s="46"/>
      <c r="N533" s="46"/>
      <c r="O533" s="46"/>
      <c r="P533" s="46"/>
      <c r="Q533" s="46"/>
      <c r="R533" s="46"/>
      <c r="S533" s="46"/>
      <c r="T533" s="46"/>
    </row>
    <row r="534" s="1" customFormat="1" ht="21.95" hidden="1" customHeight="1" spans="4:20">
      <c r="D534" s="101"/>
      <c r="E534" s="110"/>
      <c r="F534" s="101"/>
      <c r="G534" s="110"/>
      <c r="H534" s="106">
        <v>15</v>
      </c>
      <c r="I534" s="60"/>
      <c r="J534" s="71"/>
      <c r="K534" s="46"/>
      <c r="L534" s="46"/>
      <c r="M534" s="46"/>
      <c r="N534" s="46"/>
      <c r="O534" s="46"/>
      <c r="P534" s="46"/>
      <c r="Q534" s="46"/>
      <c r="R534" s="46"/>
      <c r="S534" s="46"/>
      <c r="T534" s="46"/>
    </row>
    <row r="535" s="1" customFormat="1" ht="21.95" hidden="1" customHeight="1" spans="4:20">
      <c r="D535" s="101"/>
      <c r="E535" s="110"/>
      <c r="F535" s="101"/>
      <c r="G535" s="110"/>
      <c r="H535" s="106">
        <v>20</v>
      </c>
      <c r="I535" s="60"/>
      <c r="J535" s="71"/>
      <c r="K535" s="46"/>
      <c r="L535" s="46"/>
      <c r="M535" s="46"/>
      <c r="N535" s="46"/>
      <c r="O535" s="46"/>
      <c r="P535" s="46"/>
      <c r="Q535" s="46"/>
      <c r="R535" s="46"/>
      <c r="S535" s="46"/>
      <c r="T535" s="46"/>
    </row>
    <row r="536" s="1" customFormat="1" ht="21.95" hidden="1" customHeight="1" spans="4:20">
      <c r="D536" s="101"/>
      <c r="E536" s="110"/>
      <c r="F536" s="101"/>
      <c r="G536" s="110"/>
      <c r="H536" s="106">
        <v>25</v>
      </c>
      <c r="I536" s="60"/>
      <c r="J536" s="71"/>
      <c r="K536" s="46"/>
      <c r="L536" s="46"/>
      <c r="M536" s="46"/>
      <c r="N536" s="46"/>
      <c r="O536" s="46"/>
      <c r="P536" s="46"/>
      <c r="Q536" s="46"/>
      <c r="R536" s="46"/>
      <c r="S536" s="46"/>
      <c r="T536" s="46"/>
    </row>
    <row r="537" s="1" customFormat="1" ht="21.95" hidden="1" customHeight="1" spans="4:20">
      <c r="D537" s="101"/>
      <c r="E537" s="110"/>
      <c r="F537" s="118"/>
      <c r="G537" s="119"/>
      <c r="H537" s="106">
        <v>30</v>
      </c>
      <c r="I537" s="60"/>
      <c r="J537" s="71"/>
      <c r="K537" s="46"/>
      <c r="L537" s="46"/>
      <c r="M537" s="46"/>
      <c r="N537" s="46"/>
      <c r="O537" s="46"/>
      <c r="P537" s="46"/>
      <c r="Q537" s="46"/>
      <c r="R537" s="46"/>
      <c r="S537" s="46"/>
      <c r="T537" s="46"/>
    </row>
    <row r="538" s="1" customFormat="1" ht="21.95" hidden="1" customHeight="1" spans="4:20">
      <c r="D538" s="101"/>
      <c r="E538" s="110"/>
      <c r="F538" s="197" t="s">
        <v>230</v>
      </c>
      <c r="G538" s="107"/>
      <c r="H538" s="106">
        <v>10</v>
      </c>
      <c r="I538" s="60"/>
      <c r="J538" s="71"/>
      <c r="K538" s="46"/>
      <c r="L538" s="46"/>
      <c r="M538" s="46"/>
      <c r="N538" s="46"/>
      <c r="O538" s="46"/>
      <c r="P538" s="46"/>
      <c r="Q538" s="46"/>
      <c r="R538" s="46"/>
      <c r="S538" s="46"/>
      <c r="T538" s="46"/>
    </row>
    <row r="539" s="1" customFormat="1" ht="21.95" hidden="1" customHeight="1" spans="4:20">
      <c r="D539" s="101"/>
      <c r="E539" s="110"/>
      <c r="F539" s="101"/>
      <c r="G539" s="110"/>
      <c r="H539" s="106">
        <v>15</v>
      </c>
      <c r="I539" s="60"/>
      <c r="J539" s="71"/>
      <c r="K539" s="46"/>
      <c r="L539" s="46"/>
      <c r="M539" s="46"/>
      <c r="N539" s="46"/>
      <c r="O539" s="46"/>
      <c r="P539" s="46"/>
      <c r="Q539" s="46"/>
      <c r="R539" s="46"/>
      <c r="S539" s="46"/>
      <c r="T539" s="46"/>
    </row>
    <row r="540" s="1" customFormat="1" ht="21.95" hidden="1" customHeight="1" spans="4:20">
      <c r="D540" s="101"/>
      <c r="E540" s="110"/>
      <c r="F540" s="101"/>
      <c r="G540" s="110"/>
      <c r="H540" s="106">
        <v>20</v>
      </c>
      <c r="I540" s="60"/>
      <c r="J540" s="71"/>
      <c r="K540" s="46"/>
      <c r="L540" s="46"/>
      <c r="M540" s="46"/>
      <c r="N540" s="46"/>
      <c r="O540" s="46"/>
      <c r="P540" s="46"/>
      <c r="Q540" s="46"/>
      <c r="R540" s="46"/>
      <c r="S540" s="46"/>
      <c r="T540" s="46"/>
    </row>
    <row r="541" s="1" customFormat="1" ht="21.95" hidden="1" customHeight="1" spans="4:20">
      <c r="D541" s="101"/>
      <c r="E541" s="110"/>
      <c r="F541" s="101"/>
      <c r="G541" s="110"/>
      <c r="H541" s="106">
        <v>25</v>
      </c>
      <c r="I541" s="60"/>
      <c r="J541" s="71"/>
      <c r="K541" s="46"/>
      <c r="L541" s="46"/>
      <c r="M541" s="46"/>
      <c r="N541" s="46"/>
      <c r="O541" s="46"/>
      <c r="P541" s="46"/>
      <c r="Q541" s="46"/>
      <c r="R541" s="46"/>
      <c r="S541" s="46"/>
      <c r="T541" s="46"/>
    </row>
    <row r="542" s="3" customFormat="1" ht="21.95" hidden="1" customHeight="1" spans="4:26">
      <c r="D542" s="118"/>
      <c r="E542" s="119"/>
      <c r="F542" s="118"/>
      <c r="G542" s="119"/>
      <c r="H542" s="106">
        <v>30</v>
      </c>
      <c r="I542" s="60"/>
      <c r="J542" s="71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1"/>
      <c r="V542" s="1"/>
      <c r="W542" s="1"/>
      <c r="X542" s="1"/>
      <c r="Y542" s="1"/>
      <c r="Z542" s="1"/>
    </row>
    <row r="543" s="1" customFormat="1" ht="21.95" hidden="1" customHeight="1" spans="4:20">
      <c r="D543" s="100">
        <v>600</v>
      </c>
      <c r="E543" s="107"/>
      <c r="F543" s="197" t="s">
        <v>239</v>
      </c>
      <c r="G543" s="107"/>
      <c r="H543" s="106">
        <v>10</v>
      </c>
      <c r="I543" s="60"/>
      <c r="J543" s="71"/>
      <c r="K543" s="46"/>
      <c r="L543" s="46"/>
      <c r="M543" s="46"/>
      <c r="N543" s="46"/>
      <c r="O543" s="46"/>
      <c r="P543" s="46"/>
      <c r="Q543" s="46"/>
      <c r="R543" s="46"/>
      <c r="S543" s="46"/>
      <c r="T543" s="46"/>
    </row>
    <row r="544" s="1" customFormat="1" ht="21.95" hidden="1" customHeight="1" spans="4:20">
      <c r="D544" s="101"/>
      <c r="E544" s="110"/>
      <c r="F544" s="101"/>
      <c r="G544" s="110"/>
      <c r="H544" s="106">
        <v>15</v>
      </c>
      <c r="I544" s="60"/>
      <c r="J544" s="71"/>
      <c r="K544" s="46"/>
      <c r="L544" s="46"/>
      <c r="M544" s="46"/>
      <c r="N544" s="46"/>
      <c r="O544" s="46"/>
      <c r="P544" s="46"/>
      <c r="Q544" s="46"/>
      <c r="R544" s="46"/>
      <c r="S544" s="46"/>
      <c r="T544" s="46"/>
    </row>
    <row r="545" s="1" customFormat="1" ht="21.95" hidden="1" customHeight="1" spans="4:20">
      <c r="D545" s="101"/>
      <c r="E545" s="110"/>
      <c r="F545" s="101"/>
      <c r="G545" s="110"/>
      <c r="H545" s="106">
        <v>20</v>
      </c>
      <c r="I545" s="60"/>
      <c r="J545" s="71"/>
      <c r="K545" s="46"/>
      <c r="L545" s="46"/>
      <c r="M545" s="46"/>
      <c r="N545" s="46"/>
      <c r="O545" s="46"/>
      <c r="P545" s="46"/>
      <c r="Q545" s="46"/>
      <c r="R545" s="46"/>
      <c r="S545" s="46"/>
      <c r="T545" s="46"/>
    </row>
    <row r="546" s="1" customFormat="1" ht="21.95" hidden="1" customHeight="1" spans="4:20">
      <c r="D546" s="101"/>
      <c r="E546" s="110"/>
      <c r="F546" s="101"/>
      <c r="G546" s="110"/>
      <c r="H546" s="106">
        <v>25</v>
      </c>
      <c r="I546" s="60"/>
      <c r="J546" s="71"/>
      <c r="K546" s="46"/>
      <c r="L546" s="46"/>
      <c r="M546" s="46"/>
      <c r="N546" s="46"/>
      <c r="O546" s="46"/>
      <c r="P546" s="46"/>
      <c r="Q546" s="46"/>
      <c r="R546" s="46"/>
      <c r="S546" s="46"/>
      <c r="T546" s="46"/>
    </row>
    <row r="547" s="1" customFormat="1" ht="21.95" hidden="1" customHeight="1" spans="4:20">
      <c r="D547" s="101"/>
      <c r="E547" s="110"/>
      <c r="F547" s="118"/>
      <c r="G547" s="119"/>
      <c r="H547" s="106">
        <v>30</v>
      </c>
      <c r="I547" s="60"/>
      <c r="J547" s="71"/>
      <c r="K547" s="46"/>
      <c r="L547" s="46"/>
      <c r="M547" s="46"/>
      <c r="N547" s="46"/>
      <c r="O547" s="46"/>
      <c r="P547" s="46"/>
      <c r="Q547" s="46"/>
      <c r="R547" s="46"/>
      <c r="S547" s="46"/>
      <c r="T547" s="46"/>
    </row>
    <row r="548" s="1" customFormat="1" ht="21.95" hidden="1" customHeight="1" spans="4:20">
      <c r="D548" s="101"/>
      <c r="E548" s="110"/>
      <c r="F548" s="197" t="s">
        <v>230</v>
      </c>
      <c r="G548" s="107"/>
      <c r="H548" s="106">
        <v>10</v>
      </c>
      <c r="I548" s="60"/>
      <c r="J548" s="71"/>
      <c r="K548" s="46"/>
      <c r="L548" s="46"/>
      <c r="M548" s="46"/>
      <c r="N548" s="46"/>
      <c r="O548" s="46"/>
      <c r="P548" s="46"/>
      <c r="Q548" s="46"/>
      <c r="R548" s="46"/>
      <c r="S548" s="46"/>
      <c r="T548" s="46"/>
    </row>
    <row r="549" s="1" customFormat="1" ht="21.95" hidden="1" customHeight="1" spans="4:20">
      <c r="D549" s="101"/>
      <c r="E549" s="110"/>
      <c r="F549" s="101"/>
      <c r="G549" s="110"/>
      <c r="H549" s="106">
        <v>15</v>
      </c>
      <c r="I549" s="60"/>
      <c r="J549" s="71"/>
      <c r="K549" s="46"/>
      <c r="L549" s="46"/>
      <c r="M549" s="46"/>
      <c r="N549" s="46"/>
      <c r="O549" s="46"/>
      <c r="P549" s="46"/>
      <c r="Q549" s="46"/>
      <c r="R549" s="46"/>
      <c r="S549" s="46"/>
      <c r="T549" s="46"/>
    </row>
    <row r="550" s="1" customFormat="1" ht="21.95" hidden="1" customHeight="1" spans="4:20">
      <c r="D550" s="101"/>
      <c r="E550" s="110"/>
      <c r="F550" s="101"/>
      <c r="G550" s="110"/>
      <c r="H550" s="106">
        <v>20</v>
      </c>
      <c r="I550" s="60"/>
      <c r="J550" s="71"/>
      <c r="K550" s="46"/>
      <c r="L550" s="46"/>
      <c r="M550" s="46"/>
      <c r="N550" s="46"/>
      <c r="O550" s="46"/>
      <c r="P550" s="46"/>
      <c r="Q550" s="46"/>
      <c r="R550" s="46"/>
      <c r="S550" s="46"/>
      <c r="T550" s="46"/>
    </row>
    <row r="551" s="1" customFormat="1" ht="21.95" hidden="1" customHeight="1" spans="4:20">
      <c r="D551" s="101"/>
      <c r="E551" s="110"/>
      <c r="F551" s="101"/>
      <c r="G551" s="110"/>
      <c r="H551" s="106">
        <v>25</v>
      </c>
      <c r="I551" s="60"/>
      <c r="J551" s="71"/>
      <c r="K551" s="46"/>
      <c r="L551" s="46"/>
      <c r="M551" s="46"/>
      <c r="N551" s="46"/>
      <c r="O551" s="46"/>
      <c r="P551" s="46"/>
      <c r="Q551" s="46"/>
      <c r="R551" s="46"/>
      <c r="S551" s="46"/>
      <c r="T551" s="46"/>
    </row>
    <row r="552" s="3" customFormat="1" ht="21.95" hidden="1" customHeight="1" spans="4:26">
      <c r="D552" s="118"/>
      <c r="E552" s="119"/>
      <c r="F552" s="118"/>
      <c r="G552" s="119"/>
      <c r="H552" s="106">
        <v>30</v>
      </c>
      <c r="I552" s="60"/>
      <c r="J552" s="71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1"/>
      <c r="V552" s="1"/>
      <c r="W552" s="1"/>
      <c r="X552" s="1"/>
      <c r="Y552" s="1"/>
      <c r="Z552" s="1"/>
    </row>
    <row r="553" s="1" customFormat="1" hidden="1" spans="2:18">
      <c r="B553" s="4"/>
      <c r="C553" s="3"/>
      <c r="D553" s="3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</row>
    <row r="554" s="1" customFormat="1" hidden="1" spans="3:24">
      <c r="C554" s="4"/>
      <c r="D554" s="4" t="s">
        <v>250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W554" s="49"/>
      <c r="X554" s="49"/>
    </row>
    <row r="555" s="1" customFormat="1" hidden="1" spans="4:18">
      <c r="D555" s="191" t="s">
        <v>111</v>
      </c>
      <c r="E555" s="2" t="s">
        <v>233</v>
      </c>
      <c r="F555" s="2"/>
      <c r="G555" s="2"/>
      <c r="R555" s="5"/>
    </row>
    <row r="556" s="1" customFormat="1" hidden="1" spans="4:20">
      <c r="D556" s="192" t="s">
        <v>234</v>
      </c>
      <c r="E556" s="46"/>
      <c r="F556" s="46"/>
      <c r="G556" s="46"/>
      <c r="H556" s="46"/>
      <c r="I556" s="60" t="s">
        <v>235</v>
      </c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71"/>
    </row>
    <row r="557" s="1" customFormat="1" hidden="1" spans="4:20">
      <c r="D557" s="192" t="s">
        <v>236</v>
      </c>
      <c r="E557" s="46"/>
      <c r="F557" s="193" t="s">
        <v>237</v>
      </c>
      <c r="G557" s="71"/>
      <c r="H557" s="194" t="s">
        <v>238</v>
      </c>
      <c r="I557" s="60">
        <v>1</v>
      </c>
      <c r="J557" s="71"/>
      <c r="K557" s="60">
        <v>2</v>
      </c>
      <c r="L557" s="71"/>
      <c r="M557" s="60">
        <v>3</v>
      </c>
      <c r="N557" s="71"/>
      <c r="O557" s="46">
        <v>4</v>
      </c>
      <c r="P557" s="46"/>
      <c r="Q557" s="46">
        <v>5</v>
      </c>
      <c r="R557" s="46"/>
      <c r="S557" s="46">
        <v>6</v>
      </c>
      <c r="T557" s="46"/>
    </row>
    <row r="558" s="1" customFormat="1" ht="18" hidden="1" customHeight="1" spans="4:20">
      <c r="D558" s="100">
        <v>300</v>
      </c>
      <c r="E558" s="107"/>
      <c r="F558" s="195" t="s">
        <v>239</v>
      </c>
      <c r="G558" s="109"/>
      <c r="H558" s="106">
        <v>10</v>
      </c>
      <c r="I558" s="60"/>
      <c r="J558" s="71"/>
      <c r="K558" s="60"/>
      <c r="L558" s="71"/>
      <c r="M558" s="60"/>
      <c r="N558" s="71"/>
      <c r="O558" s="60"/>
      <c r="P558" s="71"/>
      <c r="Q558" s="60"/>
      <c r="R558" s="71"/>
      <c r="S558" s="60"/>
      <c r="T558" s="71"/>
    </row>
    <row r="559" s="1" customFormat="1" ht="18" hidden="1" customHeight="1" spans="4:20">
      <c r="D559" s="101"/>
      <c r="E559" s="110"/>
      <c r="F559" s="111"/>
      <c r="G559" s="112"/>
      <c r="H559" s="106">
        <v>12</v>
      </c>
      <c r="I559" s="60"/>
      <c r="J559" s="71"/>
      <c r="K559" s="60"/>
      <c r="L559" s="71"/>
      <c r="M559" s="60"/>
      <c r="N559" s="71"/>
      <c r="O559" s="60"/>
      <c r="P559" s="71"/>
      <c r="Q559" s="60"/>
      <c r="R559" s="71"/>
      <c r="S559" s="60"/>
      <c r="T559" s="71"/>
    </row>
    <row r="560" s="1" customFormat="1" ht="18" hidden="1" customHeight="1" spans="4:20">
      <c r="D560" s="101"/>
      <c r="E560" s="110"/>
      <c r="F560" s="111"/>
      <c r="G560" s="112"/>
      <c r="H560" s="106">
        <v>14</v>
      </c>
      <c r="I560" s="60"/>
      <c r="J560" s="71"/>
      <c r="K560" s="60"/>
      <c r="L560" s="71"/>
      <c r="M560" s="60"/>
      <c r="N560" s="71"/>
      <c r="O560" s="60"/>
      <c r="P560" s="71"/>
      <c r="Q560" s="60"/>
      <c r="R560" s="71"/>
      <c r="S560" s="60"/>
      <c r="T560" s="71"/>
    </row>
    <row r="561" s="1" customFormat="1" ht="18" hidden="1" customHeight="1" spans="4:20">
      <c r="D561" s="101"/>
      <c r="E561" s="110"/>
      <c r="F561" s="111"/>
      <c r="G561" s="112"/>
      <c r="H561" s="106">
        <v>16</v>
      </c>
      <c r="I561" s="60"/>
      <c r="J561" s="71"/>
      <c r="K561" s="60"/>
      <c r="L561" s="71"/>
      <c r="M561" s="60"/>
      <c r="N561" s="71"/>
      <c r="O561" s="60"/>
      <c r="P561" s="71"/>
      <c r="Q561" s="60"/>
      <c r="R561" s="71"/>
      <c r="S561" s="60"/>
      <c r="T561" s="71"/>
    </row>
    <row r="562" s="1" customFormat="1" ht="18" hidden="1" customHeight="1" spans="4:20">
      <c r="D562" s="101"/>
      <c r="E562" s="110"/>
      <c r="F562" s="113"/>
      <c r="G562" s="114"/>
      <c r="H562" s="106">
        <v>20</v>
      </c>
      <c r="I562" s="60"/>
      <c r="J562" s="71"/>
      <c r="K562" s="60"/>
      <c r="L562" s="71"/>
      <c r="M562" s="60"/>
      <c r="N562" s="71"/>
      <c r="O562" s="60"/>
      <c r="P562" s="71"/>
      <c r="Q562" s="60"/>
      <c r="R562" s="71"/>
      <c r="S562" s="60"/>
      <c r="T562" s="71"/>
    </row>
    <row r="563" s="1" customFormat="1" ht="18" hidden="1" customHeight="1" spans="4:20">
      <c r="D563" s="101"/>
      <c r="E563" s="110"/>
      <c r="F563" s="195" t="s">
        <v>230</v>
      </c>
      <c r="G563" s="109"/>
      <c r="H563" s="106">
        <v>10</v>
      </c>
      <c r="I563" s="120"/>
      <c r="J563" s="121"/>
      <c r="K563" s="120"/>
      <c r="L563" s="121"/>
      <c r="M563" s="120"/>
      <c r="N563" s="121"/>
      <c r="O563" s="122"/>
      <c r="P563" s="122"/>
      <c r="Q563" s="122"/>
      <c r="R563" s="122"/>
      <c r="S563" s="122"/>
      <c r="T563" s="122"/>
    </row>
    <row r="564" s="1" customFormat="1" ht="18" hidden="1" customHeight="1" spans="4:20">
      <c r="D564" s="101"/>
      <c r="E564" s="110"/>
      <c r="F564" s="111"/>
      <c r="G564" s="112"/>
      <c r="H564" s="106">
        <v>12</v>
      </c>
      <c r="I564" s="120"/>
      <c r="J564" s="121"/>
      <c r="K564" s="120"/>
      <c r="L564" s="121"/>
      <c r="M564" s="120"/>
      <c r="N564" s="121"/>
      <c r="O564" s="122"/>
      <c r="P564" s="122"/>
      <c r="Q564" s="122"/>
      <c r="R564" s="122"/>
      <c r="S564" s="122"/>
      <c r="T564" s="122"/>
    </row>
    <row r="565" s="1" customFormat="1" ht="18" hidden="1" customHeight="1" spans="4:20">
      <c r="D565" s="101"/>
      <c r="E565" s="110"/>
      <c r="F565" s="111"/>
      <c r="G565" s="112"/>
      <c r="H565" s="106">
        <v>14</v>
      </c>
      <c r="I565" s="120"/>
      <c r="J565" s="121"/>
      <c r="K565" s="120"/>
      <c r="L565" s="121"/>
      <c r="M565" s="120"/>
      <c r="N565" s="121"/>
      <c r="O565" s="122"/>
      <c r="P565" s="122"/>
      <c r="Q565" s="122"/>
      <c r="R565" s="122"/>
      <c r="S565" s="122"/>
      <c r="T565" s="122"/>
    </row>
    <row r="566" s="1" customFormat="1" ht="18" hidden="1" customHeight="1" spans="4:20">
      <c r="D566" s="101"/>
      <c r="E566" s="110"/>
      <c r="F566" s="111"/>
      <c r="G566" s="112"/>
      <c r="H566" s="106">
        <v>16</v>
      </c>
      <c r="I566" s="120"/>
      <c r="J566" s="121"/>
      <c r="K566" s="120"/>
      <c r="L566" s="121"/>
      <c r="M566" s="120"/>
      <c r="N566" s="121"/>
      <c r="O566" s="122"/>
      <c r="P566" s="122"/>
      <c r="Q566" s="122"/>
      <c r="R566" s="122"/>
      <c r="S566" s="122"/>
      <c r="T566" s="122"/>
    </row>
    <row r="567" s="1" customFormat="1" ht="18" hidden="1" customHeight="1" spans="4:20">
      <c r="D567" s="118"/>
      <c r="E567" s="119"/>
      <c r="F567" s="113"/>
      <c r="G567" s="114"/>
      <c r="H567" s="106">
        <v>20</v>
      </c>
      <c r="I567" s="120"/>
      <c r="J567" s="121"/>
      <c r="K567" s="120"/>
      <c r="L567" s="121"/>
      <c r="M567" s="120"/>
      <c r="N567" s="121"/>
      <c r="O567" s="122"/>
      <c r="P567" s="122"/>
      <c r="Q567" s="122"/>
      <c r="R567" s="122"/>
      <c r="S567" s="122"/>
      <c r="T567" s="122"/>
    </row>
    <row r="568" s="1" customFormat="1" ht="18" hidden="1" customHeight="1" spans="4:20">
      <c r="D568" s="100">
        <v>400</v>
      </c>
      <c r="E568" s="107"/>
      <c r="F568" s="195" t="s">
        <v>239</v>
      </c>
      <c r="G568" s="109"/>
      <c r="H568" s="106">
        <v>10</v>
      </c>
      <c r="I568" s="60"/>
      <c r="J568" s="71"/>
      <c r="K568" s="60"/>
      <c r="L568" s="71"/>
      <c r="M568" s="60"/>
      <c r="N568" s="71"/>
      <c r="O568" s="60"/>
      <c r="P568" s="71"/>
      <c r="Q568" s="60"/>
      <c r="R568" s="71"/>
      <c r="S568" s="60"/>
      <c r="T568" s="71"/>
    </row>
    <row r="569" s="1" customFormat="1" ht="18" hidden="1" customHeight="1" spans="4:20">
      <c r="D569" s="101"/>
      <c r="E569" s="110"/>
      <c r="F569" s="111"/>
      <c r="G569" s="112"/>
      <c r="H569" s="106">
        <v>12</v>
      </c>
      <c r="I569" s="60"/>
      <c r="J569" s="71"/>
      <c r="K569" s="60"/>
      <c r="L569" s="71"/>
      <c r="M569" s="60"/>
      <c r="N569" s="71"/>
      <c r="O569" s="60"/>
      <c r="P569" s="71"/>
      <c r="Q569" s="60"/>
      <c r="R569" s="71"/>
      <c r="S569" s="60"/>
      <c r="T569" s="71"/>
    </row>
    <row r="570" s="1" customFormat="1" ht="18" hidden="1" customHeight="1" spans="4:20">
      <c r="D570" s="101"/>
      <c r="E570" s="110"/>
      <c r="F570" s="111"/>
      <c r="G570" s="112"/>
      <c r="H570" s="106">
        <v>14</v>
      </c>
      <c r="I570" s="60"/>
      <c r="J570" s="71"/>
      <c r="K570" s="60"/>
      <c r="L570" s="71"/>
      <c r="M570" s="60"/>
      <c r="N570" s="71"/>
      <c r="O570" s="60"/>
      <c r="P570" s="71"/>
      <c r="Q570" s="60"/>
      <c r="R570" s="71"/>
      <c r="S570" s="60"/>
      <c r="T570" s="71"/>
    </row>
    <row r="571" s="1" customFormat="1" ht="18" hidden="1" customHeight="1" spans="4:20">
      <c r="D571" s="101"/>
      <c r="E571" s="110"/>
      <c r="F571" s="111"/>
      <c r="G571" s="112"/>
      <c r="H571" s="106">
        <v>16</v>
      </c>
      <c r="I571" s="60"/>
      <c r="J571" s="71"/>
      <c r="K571" s="60"/>
      <c r="L571" s="71"/>
      <c r="M571" s="60"/>
      <c r="N571" s="71"/>
      <c r="O571" s="60"/>
      <c r="P571" s="71"/>
      <c r="Q571" s="60"/>
      <c r="R571" s="71"/>
      <c r="S571" s="60"/>
      <c r="T571" s="71"/>
    </row>
    <row r="572" s="1" customFormat="1" ht="18" hidden="1" customHeight="1" spans="4:20">
      <c r="D572" s="101"/>
      <c r="E572" s="110"/>
      <c r="F572" s="113"/>
      <c r="G572" s="114"/>
      <c r="H572" s="106">
        <v>20</v>
      </c>
      <c r="I572" s="60"/>
      <c r="J572" s="71"/>
      <c r="K572" s="60"/>
      <c r="L572" s="71"/>
      <c r="M572" s="60"/>
      <c r="N572" s="71"/>
      <c r="O572" s="60"/>
      <c r="P572" s="71"/>
      <c r="Q572" s="60"/>
      <c r="R572" s="71"/>
      <c r="S572" s="60"/>
      <c r="T572" s="71"/>
    </row>
    <row r="573" s="1" customFormat="1" ht="18" hidden="1" customHeight="1" spans="4:20">
      <c r="D573" s="101"/>
      <c r="E573" s="110"/>
      <c r="F573" s="195" t="s">
        <v>230</v>
      </c>
      <c r="G573" s="109"/>
      <c r="H573" s="106">
        <v>10</v>
      </c>
      <c r="I573" s="120"/>
      <c r="J573" s="121"/>
      <c r="K573" s="120"/>
      <c r="L573" s="121"/>
      <c r="M573" s="120"/>
      <c r="N573" s="121"/>
      <c r="O573" s="122"/>
      <c r="P573" s="122"/>
      <c r="Q573" s="122"/>
      <c r="R573" s="122"/>
      <c r="S573" s="122"/>
      <c r="T573" s="122"/>
    </row>
    <row r="574" s="1" customFormat="1" ht="18" hidden="1" customHeight="1" spans="4:20">
      <c r="D574" s="101"/>
      <c r="E574" s="110"/>
      <c r="F574" s="111"/>
      <c r="G574" s="112"/>
      <c r="H574" s="106">
        <v>12</v>
      </c>
      <c r="I574" s="120"/>
      <c r="J574" s="121"/>
      <c r="K574" s="120"/>
      <c r="L574" s="121"/>
      <c r="M574" s="120"/>
      <c r="N574" s="121"/>
      <c r="O574" s="122"/>
      <c r="P574" s="122"/>
      <c r="Q574" s="122"/>
      <c r="R574" s="122"/>
      <c r="S574" s="122"/>
      <c r="T574" s="122"/>
    </row>
    <row r="575" s="1" customFormat="1" ht="18" hidden="1" customHeight="1" spans="4:20">
      <c r="D575" s="101"/>
      <c r="E575" s="110"/>
      <c r="F575" s="111"/>
      <c r="G575" s="112"/>
      <c r="H575" s="106">
        <v>14</v>
      </c>
      <c r="I575" s="120"/>
      <c r="J575" s="121"/>
      <c r="K575" s="120"/>
      <c r="L575" s="121"/>
      <c r="M575" s="120"/>
      <c r="N575" s="121"/>
      <c r="O575" s="122"/>
      <c r="P575" s="122"/>
      <c r="Q575" s="122"/>
      <c r="R575" s="122"/>
      <c r="S575" s="122"/>
      <c r="T575" s="122"/>
    </row>
    <row r="576" s="1" customFormat="1" ht="18" hidden="1" customHeight="1" spans="4:20">
      <c r="D576" s="101"/>
      <c r="E576" s="110"/>
      <c r="F576" s="111"/>
      <c r="G576" s="112"/>
      <c r="H576" s="106">
        <v>16</v>
      </c>
      <c r="I576" s="120"/>
      <c r="J576" s="121"/>
      <c r="K576" s="120"/>
      <c r="L576" s="121"/>
      <c r="M576" s="120"/>
      <c r="N576" s="121"/>
      <c r="O576" s="122"/>
      <c r="P576" s="122"/>
      <c r="Q576" s="122"/>
      <c r="R576" s="122"/>
      <c r="S576" s="122"/>
      <c r="T576" s="122"/>
    </row>
    <row r="577" s="3" customFormat="1" ht="18" hidden="1" customHeight="1" spans="4:20">
      <c r="D577" s="118"/>
      <c r="E577" s="119"/>
      <c r="F577" s="113"/>
      <c r="G577" s="114"/>
      <c r="H577" s="106">
        <v>20</v>
      </c>
      <c r="I577" s="120"/>
      <c r="J577" s="121"/>
      <c r="K577" s="120"/>
      <c r="L577" s="121"/>
      <c r="M577" s="120"/>
      <c r="N577" s="121"/>
      <c r="O577" s="122"/>
      <c r="P577" s="122"/>
      <c r="Q577" s="122"/>
      <c r="R577" s="122"/>
      <c r="S577" s="122"/>
      <c r="T577" s="122"/>
    </row>
    <row r="578" s="3" customFormat="1" ht="20.1" hidden="1" customHeight="1" spans="4:20">
      <c r="D578" s="100">
        <v>500</v>
      </c>
      <c r="E578" s="107"/>
      <c r="F578" s="195" t="s">
        <v>239</v>
      </c>
      <c r="G578" s="109"/>
      <c r="H578" s="106">
        <v>10</v>
      </c>
      <c r="I578" s="60"/>
      <c r="J578" s="71"/>
      <c r="K578" s="60"/>
      <c r="L578" s="71"/>
      <c r="M578" s="60"/>
      <c r="N578" s="71"/>
      <c r="O578" s="60"/>
      <c r="P578" s="71"/>
      <c r="Q578" s="60"/>
      <c r="R578" s="71"/>
      <c r="S578" s="60"/>
      <c r="T578" s="71"/>
    </row>
    <row r="579" s="3" customFormat="1" ht="20.1" hidden="1" customHeight="1" spans="4:20">
      <c r="D579" s="101"/>
      <c r="E579" s="110"/>
      <c r="F579" s="111"/>
      <c r="G579" s="112"/>
      <c r="H579" s="106">
        <v>12</v>
      </c>
      <c r="I579" s="60"/>
      <c r="J579" s="71"/>
      <c r="K579" s="60"/>
      <c r="L579" s="71"/>
      <c r="M579" s="60"/>
      <c r="N579" s="71"/>
      <c r="O579" s="60"/>
      <c r="P579" s="71"/>
      <c r="Q579" s="60"/>
      <c r="R579" s="71"/>
      <c r="S579" s="60"/>
      <c r="T579" s="71"/>
    </row>
    <row r="580" s="3" customFormat="1" ht="20.1" hidden="1" customHeight="1" spans="4:20">
      <c r="D580" s="101"/>
      <c r="E580" s="110"/>
      <c r="F580" s="111"/>
      <c r="G580" s="112"/>
      <c r="H580" s="106">
        <v>14</v>
      </c>
      <c r="I580" s="60"/>
      <c r="J580" s="71"/>
      <c r="K580" s="60"/>
      <c r="L580" s="71"/>
      <c r="M580" s="60"/>
      <c r="N580" s="71"/>
      <c r="O580" s="60"/>
      <c r="P580" s="71"/>
      <c r="Q580" s="60"/>
      <c r="R580" s="71"/>
      <c r="S580" s="60"/>
      <c r="T580" s="71"/>
    </row>
    <row r="581" s="3" customFormat="1" ht="20.1" hidden="1" customHeight="1" spans="4:20">
      <c r="D581" s="101"/>
      <c r="E581" s="110"/>
      <c r="F581" s="111"/>
      <c r="G581" s="112"/>
      <c r="H581" s="106">
        <v>16</v>
      </c>
      <c r="I581" s="60"/>
      <c r="J581" s="71"/>
      <c r="K581" s="60"/>
      <c r="L581" s="71"/>
      <c r="M581" s="60"/>
      <c r="N581" s="71"/>
      <c r="O581" s="60"/>
      <c r="P581" s="71"/>
      <c r="Q581" s="60"/>
      <c r="R581" s="71"/>
      <c r="S581" s="60"/>
      <c r="T581" s="71"/>
    </row>
    <row r="582" s="3" customFormat="1" ht="20.1" hidden="1" customHeight="1" spans="4:20">
      <c r="D582" s="101"/>
      <c r="E582" s="110"/>
      <c r="F582" s="113"/>
      <c r="G582" s="114"/>
      <c r="H582" s="106">
        <v>20</v>
      </c>
      <c r="I582" s="60"/>
      <c r="J582" s="71"/>
      <c r="K582" s="60"/>
      <c r="L582" s="71"/>
      <c r="M582" s="60"/>
      <c r="N582" s="71"/>
      <c r="O582" s="60"/>
      <c r="P582" s="71"/>
      <c r="Q582" s="60"/>
      <c r="R582" s="71"/>
      <c r="S582" s="60"/>
      <c r="T582" s="71"/>
    </row>
    <row r="583" s="1" customFormat="1" ht="20.1" hidden="1" customHeight="1" spans="4:20">
      <c r="D583" s="101"/>
      <c r="E583" s="110"/>
      <c r="F583" s="195" t="s">
        <v>230</v>
      </c>
      <c r="G583" s="109"/>
      <c r="H583" s="106">
        <v>10</v>
      </c>
      <c r="I583" s="120"/>
      <c r="J583" s="121"/>
      <c r="K583" s="120"/>
      <c r="L583" s="121"/>
      <c r="M583" s="120"/>
      <c r="N583" s="121"/>
      <c r="O583" s="122"/>
      <c r="P583" s="122"/>
      <c r="Q583" s="122"/>
      <c r="R583" s="122"/>
      <c r="S583" s="122"/>
      <c r="T583" s="122"/>
    </row>
    <row r="584" s="1" customFormat="1" ht="20.1" hidden="1" customHeight="1" spans="4:20">
      <c r="D584" s="101"/>
      <c r="E584" s="110"/>
      <c r="F584" s="111"/>
      <c r="G584" s="112"/>
      <c r="H584" s="106">
        <v>12</v>
      </c>
      <c r="I584" s="120"/>
      <c r="J584" s="121"/>
      <c r="K584" s="120"/>
      <c r="L584" s="121"/>
      <c r="M584" s="120"/>
      <c r="N584" s="121"/>
      <c r="O584" s="122"/>
      <c r="P584" s="122"/>
      <c r="Q584" s="122"/>
      <c r="R584" s="122"/>
      <c r="S584" s="122"/>
      <c r="T584" s="122"/>
    </row>
    <row r="585" s="1" customFormat="1" ht="20.1" hidden="1" customHeight="1" spans="4:20">
      <c r="D585" s="101"/>
      <c r="E585" s="110"/>
      <c r="F585" s="111"/>
      <c r="G585" s="112"/>
      <c r="H585" s="106">
        <v>14</v>
      </c>
      <c r="I585" s="120"/>
      <c r="J585" s="121"/>
      <c r="K585" s="120"/>
      <c r="L585" s="121"/>
      <c r="M585" s="120"/>
      <c r="N585" s="121"/>
      <c r="O585" s="122"/>
      <c r="P585" s="122"/>
      <c r="Q585" s="122"/>
      <c r="R585" s="122"/>
      <c r="S585" s="122"/>
      <c r="T585" s="122"/>
    </row>
    <row r="586" s="1" customFormat="1" ht="20.1" hidden="1" customHeight="1" spans="4:20">
      <c r="D586" s="101"/>
      <c r="E586" s="110"/>
      <c r="F586" s="111"/>
      <c r="G586" s="112"/>
      <c r="H586" s="106">
        <v>16</v>
      </c>
      <c r="I586" s="120"/>
      <c r="J586" s="121"/>
      <c r="K586" s="120"/>
      <c r="L586" s="121"/>
      <c r="M586" s="120"/>
      <c r="N586" s="121"/>
      <c r="O586" s="122"/>
      <c r="P586" s="122"/>
      <c r="Q586" s="122"/>
      <c r="R586" s="122"/>
      <c r="S586" s="122"/>
      <c r="T586" s="122"/>
    </row>
    <row r="587" s="1" customFormat="1" ht="20.1" hidden="1" customHeight="1" spans="4:20">
      <c r="D587" s="118"/>
      <c r="E587" s="119"/>
      <c r="F587" s="113"/>
      <c r="G587" s="114"/>
      <c r="H587" s="106">
        <v>20</v>
      </c>
      <c r="I587" s="120"/>
      <c r="J587" s="121"/>
      <c r="K587" s="120"/>
      <c r="L587" s="121"/>
      <c r="M587" s="120"/>
      <c r="N587" s="121"/>
      <c r="O587" s="122"/>
      <c r="P587" s="122"/>
      <c r="Q587" s="122"/>
      <c r="R587" s="122"/>
      <c r="S587" s="122"/>
      <c r="T587" s="122"/>
    </row>
    <row r="588" s="1" customFormat="1" ht="20.1" hidden="1" customHeight="1" spans="4:20">
      <c r="D588" s="100">
        <v>600</v>
      </c>
      <c r="E588" s="107"/>
      <c r="F588" s="195" t="s">
        <v>239</v>
      </c>
      <c r="G588" s="109"/>
      <c r="H588" s="106">
        <v>10</v>
      </c>
      <c r="I588" s="60"/>
      <c r="J588" s="71"/>
      <c r="K588" s="60"/>
      <c r="L588" s="71"/>
      <c r="M588" s="60"/>
      <c r="N588" s="71"/>
      <c r="O588" s="60"/>
      <c r="P588" s="71"/>
      <c r="Q588" s="60"/>
      <c r="R588" s="71"/>
      <c r="S588" s="60"/>
      <c r="T588" s="71"/>
    </row>
    <row r="589" s="1" customFormat="1" ht="20.1" hidden="1" customHeight="1" spans="4:20">
      <c r="D589" s="101"/>
      <c r="E589" s="110"/>
      <c r="F589" s="111"/>
      <c r="G589" s="112"/>
      <c r="H589" s="106">
        <v>12</v>
      </c>
      <c r="I589" s="60"/>
      <c r="J589" s="71"/>
      <c r="K589" s="60"/>
      <c r="L589" s="71"/>
      <c r="M589" s="60"/>
      <c r="N589" s="71"/>
      <c r="O589" s="60"/>
      <c r="P589" s="71"/>
      <c r="Q589" s="60"/>
      <c r="R589" s="71"/>
      <c r="S589" s="60"/>
      <c r="T589" s="71"/>
    </row>
    <row r="590" s="1" customFormat="1" ht="20.1" hidden="1" customHeight="1" spans="4:20">
      <c r="D590" s="101"/>
      <c r="E590" s="110"/>
      <c r="F590" s="111"/>
      <c r="G590" s="112"/>
      <c r="H590" s="106">
        <v>14</v>
      </c>
      <c r="I590" s="60"/>
      <c r="J590" s="71"/>
      <c r="K590" s="60"/>
      <c r="L590" s="71"/>
      <c r="M590" s="60"/>
      <c r="N590" s="71"/>
      <c r="O590" s="60"/>
      <c r="P590" s="71"/>
      <c r="Q590" s="60"/>
      <c r="R590" s="71"/>
      <c r="S590" s="60"/>
      <c r="T590" s="71"/>
    </row>
    <row r="591" s="1" customFormat="1" ht="20.1" hidden="1" customHeight="1" spans="4:20">
      <c r="D591" s="101"/>
      <c r="E591" s="110"/>
      <c r="F591" s="111"/>
      <c r="G591" s="112"/>
      <c r="H591" s="106">
        <v>16</v>
      </c>
      <c r="I591" s="60"/>
      <c r="J591" s="71"/>
      <c r="K591" s="60"/>
      <c r="L591" s="71"/>
      <c r="M591" s="60"/>
      <c r="N591" s="71"/>
      <c r="O591" s="60"/>
      <c r="P591" s="71"/>
      <c r="Q591" s="60"/>
      <c r="R591" s="71"/>
      <c r="S591" s="60"/>
      <c r="T591" s="71"/>
    </row>
    <row r="592" s="1" customFormat="1" ht="20.1" hidden="1" customHeight="1" spans="4:20">
      <c r="D592" s="101"/>
      <c r="E592" s="110"/>
      <c r="F592" s="113"/>
      <c r="G592" s="114"/>
      <c r="H592" s="106">
        <v>20</v>
      </c>
      <c r="I592" s="60"/>
      <c r="J592" s="71"/>
      <c r="K592" s="60"/>
      <c r="L592" s="71"/>
      <c r="M592" s="60"/>
      <c r="N592" s="71"/>
      <c r="O592" s="60"/>
      <c r="P592" s="71"/>
      <c r="Q592" s="60"/>
      <c r="R592" s="71"/>
      <c r="S592" s="60"/>
      <c r="T592" s="71"/>
    </row>
    <row r="593" s="1" customFormat="1" ht="20.1" hidden="1" customHeight="1" spans="4:20">
      <c r="D593" s="101"/>
      <c r="E593" s="110"/>
      <c r="F593" s="195" t="s">
        <v>230</v>
      </c>
      <c r="G593" s="109"/>
      <c r="H593" s="106">
        <v>10</v>
      </c>
      <c r="I593" s="120"/>
      <c r="J593" s="121"/>
      <c r="K593" s="120"/>
      <c r="L593" s="121"/>
      <c r="M593" s="120"/>
      <c r="N593" s="121"/>
      <c r="O593" s="122"/>
      <c r="P593" s="122"/>
      <c r="Q593" s="122"/>
      <c r="R593" s="122"/>
      <c r="S593" s="122"/>
      <c r="T593" s="122"/>
    </row>
    <row r="594" s="1" customFormat="1" ht="20.1" hidden="1" customHeight="1" spans="4:20">
      <c r="D594" s="101"/>
      <c r="E594" s="110"/>
      <c r="F594" s="111"/>
      <c r="G594" s="112"/>
      <c r="H594" s="106">
        <v>12</v>
      </c>
      <c r="I594" s="120"/>
      <c r="J594" s="121"/>
      <c r="K594" s="120"/>
      <c r="L594" s="121"/>
      <c r="M594" s="120"/>
      <c r="N594" s="121"/>
      <c r="O594" s="122"/>
      <c r="P594" s="122"/>
      <c r="Q594" s="122"/>
      <c r="R594" s="122"/>
      <c r="S594" s="122"/>
      <c r="T594" s="122"/>
    </row>
    <row r="595" s="1" customFormat="1" ht="20.1" hidden="1" customHeight="1" spans="4:20">
      <c r="D595" s="101"/>
      <c r="E595" s="110"/>
      <c r="F595" s="111"/>
      <c r="G595" s="112"/>
      <c r="H595" s="106">
        <v>14</v>
      </c>
      <c r="I595" s="120"/>
      <c r="J595" s="121"/>
      <c r="K595" s="120"/>
      <c r="L595" s="121"/>
      <c r="M595" s="120"/>
      <c r="N595" s="121"/>
      <c r="O595" s="122"/>
      <c r="P595" s="122"/>
      <c r="Q595" s="122"/>
      <c r="R595" s="122"/>
      <c r="S595" s="122"/>
      <c r="T595" s="122"/>
    </row>
    <row r="596" s="1" customFormat="1" ht="20.1" hidden="1" customHeight="1" spans="4:20">
      <c r="D596" s="101"/>
      <c r="E596" s="110"/>
      <c r="F596" s="111"/>
      <c r="G596" s="112"/>
      <c r="H596" s="106">
        <v>16</v>
      </c>
      <c r="I596" s="120"/>
      <c r="J596" s="121"/>
      <c r="K596" s="120"/>
      <c r="L596" s="121"/>
      <c r="M596" s="120"/>
      <c r="N596" s="121"/>
      <c r="O596" s="122"/>
      <c r="P596" s="122"/>
      <c r="Q596" s="122"/>
      <c r="R596" s="122"/>
      <c r="S596" s="122"/>
      <c r="T596" s="122"/>
    </row>
    <row r="597" s="3" customFormat="1" ht="20.1" hidden="1" customHeight="1" spans="4:20">
      <c r="D597" s="118"/>
      <c r="E597" s="119"/>
      <c r="F597" s="113"/>
      <c r="G597" s="114"/>
      <c r="H597" s="106">
        <v>20</v>
      </c>
      <c r="I597" s="120"/>
      <c r="J597" s="121"/>
      <c r="K597" s="120"/>
      <c r="L597" s="121"/>
      <c r="M597" s="120"/>
      <c r="N597" s="121"/>
      <c r="O597" s="122"/>
      <c r="P597" s="122"/>
      <c r="Q597" s="122"/>
      <c r="R597" s="122"/>
      <c r="S597" s="122"/>
      <c r="T597" s="122"/>
    </row>
    <row r="598" s="3" customFormat="1" hidden="1" spans="4:26">
      <c r="D598" s="4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="3" customFormat="1" hidden="1" spans="4:26">
      <c r="D599" s="196" t="s">
        <v>125</v>
      </c>
      <c r="E599" s="196" t="s">
        <v>240</v>
      </c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="3" customFormat="1" ht="23.1" hidden="1" customHeight="1" spans="4:26">
      <c r="D600" s="192" t="s">
        <v>234</v>
      </c>
      <c r="E600" s="46"/>
      <c r="F600" s="46"/>
      <c r="G600" s="46"/>
      <c r="H600" s="46"/>
      <c r="I600" s="60" t="s">
        <v>235</v>
      </c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71"/>
      <c r="U600" s="57"/>
      <c r="V600" s="57"/>
      <c r="W600" s="57"/>
      <c r="X600" s="57"/>
      <c r="Y600" s="57"/>
      <c r="Z600" s="57"/>
    </row>
    <row r="601" s="3" customFormat="1" ht="23.1" hidden="1" customHeight="1" spans="4:26">
      <c r="D601" s="192" t="s">
        <v>238</v>
      </c>
      <c r="E601" s="46"/>
      <c r="F601" s="193" t="s">
        <v>237</v>
      </c>
      <c r="G601" s="71"/>
      <c r="H601" s="194" t="s">
        <v>238</v>
      </c>
      <c r="I601" s="60">
        <v>1</v>
      </c>
      <c r="J601" s="71"/>
      <c r="K601" s="60">
        <v>2</v>
      </c>
      <c r="L601" s="71"/>
      <c r="M601" s="60">
        <v>3</v>
      </c>
      <c r="N601" s="71"/>
      <c r="O601" s="46">
        <v>4</v>
      </c>
      <c r="P601" s="46"/>
      <c r="Q601" s="46">
        <v>5</v>
      </c>
      <c r="R601" s="46"/>
      <c r="S601" s="46">
        <v>6</v>
      </c>
      <c r="T601" s="46"/>
      <c r="U601" s="57"/>
      <c r="V601" s="57"/>
      <c r="W601" s="57"/>
      <c r="X601" s="57"/>
      <c r="Y601" s="57"/>
      <c r="Z601" s="57"/>
    </row>
    <row r="602" s="3" customFormat="1" ht="23.1" hidden="1" customHeight="1" spans="4:26">
      <c r="D602" s="100">
        <v>10</v>
      </c>
      <c r="E602" s="107"/>
      <c r="F602" s="197" t="s">
        <v>239</v>
      </c>
      <c r="G602" s="107"/>
      <c r="H602" s="47">
        <v>300</v>
      </c>
      <c r="I602" s="120"/>
      <c r="J602" s="121"/>
      <c r="K602" s="120"/>
      <c r="L602" s="121"/>
      <c r="M602" s="120"/>
      <c r="N602" s="121"/>
      <c r="O602" s="122"/>
      <c r="P602" s="122"/>
      <c r="Q602" s="122"/>
      <c r="R602" s="122"/>
      <c r="S602" s="122"/>
      <c r="T602" s="122"/>
      <c r="U602" s="57"/>
      <c r="V602" s="57"/>
      <c r="W602" s="57"/>
      <c r="X602" s="57"/>
      <c r="Y602" s="57"/>
      <c r="Z602" s="57"/>
    </row>
    <row r="603" s="3" customFormat="1" ht="23.1" hidden="1" customHeight="1" spans="4:26">
      <c r="D603" s="101"/>
      <c r="E603" s="110"/>
      <c r="F603" s="101"/>
      <c r="G603" s="110"/>
      <c r="H603" s="47">
        <v>400</v>
      </c>
      <c r="I603" s="120"/>
      <c r="J603" s="121"/>
      <c r="K603" s="120"/>
      <c r="L603" s="121"/>
      <c r="M603" s="120"/>
      <c r="N603" s="121"/>
      <c r="O603" s="122"/>
      <c r="P603" s="122"/>
      <c r="Q603" s="122"/>
      <c r="R603" s="122"/>
      <c r="S603" s="122"/>
      <c r="T603" s="122"/>
      <c r="U603" s="57"/>
      <c r="V603" s="57"/>
      <c r="W603" s="57"/>
      <c r="X603" s="57"/>
      <c r="Y603" s="57"/>
      <c r="Z603" s="57"/>
    </row>
    <row r="604" s="3" customFormat="1" ht="23.1" hidden="1" customHeight="1" spans="4:26">
      <c r="D604" s="101"/>
      <c r="E604" s="110"/>
      <c r="F604" s="101"/>
      <c r="G604" s="110"/>
      <c r="H604" s="47">
        <v>500</v>
      </c>
      <c r="I604" s="120"/>
      <c r="J604" s="121"/>
      <c r="K604" s="120"/>
      <c r="L604" s="121"/>
      <c r="M604" s="120"/>
      <c r="N604" s="121"/>
      <c r="O604" s="122"/>
      <c r="P604" s="122"/>
      <c r="Q604" s="122"/>
      <c r="R604" s="122"/>
      <c r="S604" s="122"/>
      <c r="T604" s="122"/>
      <c r="U604" s="57"/>
      <c r="V604" s="57"/>
      <c r="W604" s="57"/>
      <c r="X604" s="57"/>
      <c r="Y604" s="57"/>
      <c r="Z604" s="57"/>
    </row>
    <row r="605" s="3" customFormat="1" ht="23.1" hidden="1" customHeight="1" spans="4:26">
      <c r="D605" s="101"/>
      <c r="E605" s="110"/>
      <c r="F605" s="118"/>
      <c r="G605" s="119"/>
      <c r="H605" s="47">
        <v>600</v>
      </c>
      <c r="I605" s="120"/>
      <c r="J605" s="121"/>
      <c r="K605" s="120"/>
      <c r="L605" s="121"/>
      <c r="M605" s="120"/>
      <c r="N605" s="121"/>
      <c r="O605" s="122"/>
      <c r="P605" s="122"/>
      <c r="Q605" s="122"/>
      <c r="R605" s="122"/>
      <c r="S605" s="122"/>
      <c r="T605" s="122"/>
      <c r="U605" s="57"/>
      <c r="V605" s="57"/>
      <c r="W605" s="57"/>
      <c r="X605" s="57"/>
      <c r="Y605" s="57"/>
      <c r="Z605" s="57"/>
    </row>
    <row r="606" s="3" customFormat="1" ht="23.1" hidden="1" customHeight="1" spans="4:26">
      <c r="D606" s="101"/>
      <c r="E606" s="110"/>
      <c r="F606" s="197" t="s">
        <v>230</v>
      </c>
      <c r="G606" s="107"/>
      <c r="H606" s="47">
        <v>300</v>
      </c>
      <c r="I606" s="120"/>
      <c r="J606" s="121"/>
      <c r="K606" s="120"/>
      <c r="L606" s="121"/>
      <c r="M606" s="120"/>
      <c r="N606" s="121"/>
      <c r="O606" s="122"/>
      <c r="P606" s="122"/>
      <c r="Q606" s="122"/>
      <c r="R606" s="122"/>
      <c r="S606" s="122"/>
      <c r="T606" s="122"/>
      <c r="U606" s="57"/>
      <c r="V606" s="57"/>
      <c r="W606" s="57"/>
      <c r="X606" s="57"/>
      <c r="Y606" s="57"/>
      <c r="Z606" s="57"/>
    </row>
    <row r="607" s="3" customFormat="1" ht="23.1" hidden="1" customHeight="1" spans="4:26">
      <c r="D607" s="101"/>
      <c r="E607" s="110"/>
      <c r="F607" s="101"/>
      <c r="G607" s="110"/>
      <c r="H607" s="47">
        <v>400</v>
      </c>
      <c r="I607" s="120"/>
      <c r="J607" s="121"/>
      <c r="K607" s="120"/>
      <c r="L607" s="121"/>
      <c r="M607" s="120"/>
      <c r="N607" s="121"/>
      <c r="O607" s="122"/>
      <c r="P607" s="122"/>
      <c r="Q607" s="122"/>
      <c r="R607" s="122"/>
      <c r="S607" s="122"/>
      <c r="T607" s="122"/>
      <c r="U607" s="57"/>
      <c r="V607" s="57"/>
      <c r="W607" s="57"/>
      <c r="X607" s="57"/>
      <c r="Y607" s="57"/>
      <c r="Z607" s="57"/>
    </row>
    <row r="608" s="3" customFormat="1" ht="23.1" hidden="1" customHeight="1" spans="4:26">
      <c r="D608" s="101"/>
      <c r="E608" s="110"/>
      <c r="F608" s="101"/>
      <c r="G608" s="110"/>
      <c r="H608" s="47">
        <v>500</v>
      </c>
      <c r="I608" s="120"/>
      <c r="J608" s="121"/>
      <c r="K608" s="120"/>
      <c r="L608" s="121"/>
      <c r="M608" s="120"/>
      <c r="N608" s="121"/>
      <c r="O608" s="122"/>
      <c r="P608" s="122"/>
      <c r="Q608" s="122"/>
      <c r="R608" s="122"/>
      <c r="S608" s="122"/>
      <c r="T608" s="122"/>
      <c r="U608" s="57"/>
      <c r="V608" s="57"/>
      <c r="W608" s="57"/>
      <c r="X608" s="57"/>
      <c r="Y608" s="57"/>
      <c r="Z608" s="57"/>
    </row>
    <row r="609" s="3" customFormat="1" ht="23.1" hidden="1" customHeight="1" spans="4:26">
      <c r="D609" s="118"/>
      <c r="E609" s="119"/>
      <c r="F609" s="118"/>
      <c r="G609" s="119"/>
      <c r="H609" s="47">
        <v>600</v>
      </c>
      <c r="I609" s="120"/>
      <c r="J609" s="121"/>
      <c r="K609" s="120"/>
      <c r="L609" s="121"/>
      <c r="M609" s="120"/>
      <c r="N609" s="121"/>
      <c r="O609" s="122"/>
      <c r="P609" s="122"/>
      <c r="Q609" s="122"/>
      <c r="R609" s="122"/>
      <c r="S609" s="122"/>
      <c r="T609" s="122"/>
      <c r="U609" s="57"/>
      <c r="V609" s="57"/>
      <c r="W609" s="57"/>
      <c r="X609" s="57"/>
      <c r="Y609" s="57"/>
      <c r="Z609" s="57"/>
    </row>
    <row r="610" s="3" customFormat="1" ht="23.1" hidden="1" customHeight="1" spans="4:26">
      <c r="D610" s="100">
        <v>12</v>
      </c>
      <c r="E610" s="107"/>
      <c r="F610" s="197" t="s">
        <v>239</v>
      </c>
      <c r="G610" s="107"/>
      <c r="H610" s="47">
        <v>300</v>
      </c>
      <c r="I610" s="120"/>
      <c r="J610" s="121"/>
      <c r="K610" s="120"/>
      <c r="L610" s="121"/>
      <c r="M610" s="120"/>
      <c r="N610" s="121"/>
      <c r="O610" s="122"/>
      <c r="P610" s="122"/>
      <c r="Q610" s="122"/>
      <c r="R610" s="122"/>
      <c r="S610" s="122"/>
      <c r="T610" s="122"/>
      <c r="U610" s="57"/>
      <c r="V610" s="57"/>
      <c r="W610" s="57"/>
      <c r="X610" s="57"/>
      <c r="Y610" s="57"/>
      <c r="Z610" s="57"/>
    </row>
    <row r="611" s="3" customFormat="1" ht="23.1" hidden="1" customHeight="1" spans="4:26">
      <c r="D611" s="101"/>
      <c r="E611" s="110"/>
      <c r="F611" s="101"/>
      <c r="G611" s="110"/>
      <c r="H611" s="47">
        <v>400</v>
      </c>
      <c r="I611" s="120"/>
      <c r="J611" s="121"/>
      <c r="K611" s="120"/>
      <c r="L611" s="121"/>
      <c r="M611" s="120"/>
      <c r="N611" s="121"/>
      <c r="O611" s="122"/>
      <c r="P611" s="122"/>
      <c r="Q611" s="122"/>
      <c r="R611" s="122"/>
      <c r="S611" s="122"/>
      <c r="T611" s="122"/>
      <c r="U611" s="57"/>
      <c r="V611" s="57"/>
      <c r="W611" s="57"/>
      <c r="X611" s="57"/>
      <c r="Y611" s="57"/>
      <c r="Z611" s="57"/>
    </row>
    <row r="612" s="3" customFormat="1" ht="23.1" hidden="1" customHeight="1" spans="4:26">
      <c r="D612" s="101"/>
      <c r="E612" s="110"/>
      <c r="F612" s="101"/>
      <c r="G612" s="110"/>
      <c r="H612" s="47">
        <v>500</v>
      </c>
      <c r="I612" s="120"/>
      <c r="J612" s="121"/>
      <c r="K612" s="120"/>
      <c r="L612" s="121"/>
      <c r="M612" s="120"/>
      <c r="N612" s="121"/>
      <c r="O612" s="122"/>
      <c r="P612" s="122"/>
      <c r="Q612" s="122"/>
      <c r="R612" s="122"/>
      <c r="S612" s="122"/>
      <c r="T612" s="122"/>
      <c r="U612" s="57"/>
      <c r="V612" s="57"/>
      <c r="W612" s="57"/>
      <c r="X612" s="57"/>
      <c r="Y612" s="57"/>
      <c r="Z612" s="57"/>
    </row>
    <row r="613" s="3" customFormat="1" ht="23.1" hidden="1" customHeight="1" spans="4:26">
      <c r="D613" s="101"/>
      <c r="E613" s="110"/>
      <c r="F613" s="118"/>
      <c r="G613" s="119"/>
      <c r="H613" s="47">
        <v>600</v>
      </c>
      <c r="I613" s="120"/>
      <c r="J613" s="121"/>
      <c r="K613" s="120"/>
      <c r="L613" s="121"/>
      <c r="M613" s="120"/>
      <c r="N613" s="121"/>
      <c r="O613" s="122"/>
      <c r="P613" s="122"/>
      <c r="Q613" s="122"/>
      <c r="R613" s="122"/>
      <c r="S613" s="122"/>
      <c r="T613" s="122"/>
      <c r="U613" s="57"/>
      <c r="V613" s="57"/>
      <c r="W613" s="57"/>
      <c r="X613" s="57"/>
      <c r="Y613" s="57"/>
      <c r="Z613" s="57"/>
    </row>
    <row r="614" s="3" customFormat="1" ht="23.1" hidden="1" customHeight="1" spans="4:26">
      <c r="D614" s="101"/>
      <c r="E614" s="110"/>
      <c r="F614" s="197" t="s">
        <v>230</v>
      </c>
      <c r="G614" s="107"/>
      <c r="H614" s="47">
        <v>300</v>
      </c>
      <c r="I614" s="120"/>
      <c r="J614" s="121"/>
      <c r="K614" s="120"/>
      <c r="L614" s="121"/>
      <c r="M614" s="120"/>
      <c r="N614" s="121"/>
      <c r="O614" s="122"/>
      <c r="P614" s="122"/>
      <c r="Q614" s="122"/>
      <c r="R614" s="122"/>
      <c r="S614" s="122"/>
      <c r="T614" s="122"/>
      <c r="U614" s="57"/>
      <c r="V614" s="57"/>
      <c r="W614" s="57"/>
      <c r="X614" s="57"/>
      <c r="Y614" s="57"/>
      <c r="Z614" s="57"/>
    </row>
    <row r="615" s="3" customFormat="1" ht="23.1" hidden="1" customHeight="1" spans="4:26">
      <c r="D615" s="101"/>
      <c r="E615" s="110"/>
      <c r="F615" s="101"/>
      <c r="G615" s="110"/>
      <c r="H615" s="47">
        <v>400</v>
      </c>
      <c r="I615" s="120"/>
      <c r="J615" s="121"/>
      <c r="K615" s="120"/>
      <c r="L615" s="121"/>
      <c r="M615" s="120"/>
      <c r="N615" s="121"/>
      <c r="O615" s="122"/>
      <c r="P615" s="122"/>
      <c r="Q615" s="122"/>
      <c r="R615" s="122"/>
      <c r="S615" s="122"/>
      <c r="T615" s="122"/>
      <c r="U615" s="57"/>
      <c r="V615" s="57"/>
      <c r="W615" s="57"/>
      <c r="X615" s="57"/>
      <c r="Y615" s="57"/>
      <c r="Z615" s="57"/>
    </row>
    <row r="616" s="3" customFormat="1" ht="23.1" hidden="1" customHeight="1" spans="4:26">
      <c r="D616" s="101"/>
      <c r="E616" s="110"/>
      <c r="F616" s="101"/>
      <c r="G616" s="110"/>
      <c r="H616" s="47">
        <v>500</v>
      </c>
      <c r="I616" s="120"/>
      <c r="J616" s="121"/>
      <c r="K616" s="120"/>
      <c r="L616" s="121"/>
      <c r="M616" s="120"/>
      <c r="N616" s="121"/>
      <c r="O616" s="122"/>
      <c r="P616" s="122"/>
      <c r="Q616" s="122"/>
      <c r="R616" s="122"/>
      <c r="S616" s="122"/>
      <c r="T616" s="122"/>
      <c r="U616" s="57"/>
      <c r="V616" s="57"/>
      <c r="W616" s="57"/>
      <c r="X616" s="57"/>
      <c r="Y616" s="57"/>
      <c r="Z616" s="57"/>
    </row>
    <row r="617" s="3" customFormat="1" ht="23.1" hidden="1" customHeight="1" spans="4:26">
      <c r="D617" s="118"/>
      <c r="E617" s="119"/>
      <c r="F617" s="118"/>
      <c r="G617" s="119"/>
      <c r="H617" s="47">
        <v>600</v>
      </c>
      <c r="I617" s="120"/>
      <c r="J617" s="121"/>
      <c r="K617" s="120"/>
      <c r="L617" s="121"/>
      <c r="M617" s="120"/>
      <c r="N617" s="121"/>
      <c r="O617" s="122"/>
      <c r="P617" s="122"/>
      <c r="Q617" s="122"/>
      <c r="R617" s="122"/>
      <c r="S617" s="122"/>
      <c r="T617" s="122"/>
      <c r="U617" s="57"/>
      <c r="V617" s="57"/>
      <c r="W617" s="57"/>
      <c r="X617" s="57"/>
      <c r="Y617" s="57"/>
      <c r="Z617" s="57"/>
    </row>
    <row r="618" s="3" customFormat="1" ht="23.1" hidden="1" customHeight="1" spans="4:26">
      <c r="D618" s="100">
        <v>14</v>
      </c>
      <c r="E618" s="107"/>
      <c r="F618" s="197" t="s">
        <v>239</v>
      </c>
      <c r="G618" s="107"/>
      <c r="H618" s="47">
        <v>300</v>
      </c>
      <c r="I618" s="120"/>
      <c r="J618" s="121"/>
      <c r="K618" s="120"/>
      <c r="L618" s="121"/>
      <c r="M618" s="120"/>
      <c r="N618" s="121"/>
      <c r="O618" s="122"/>
      <c r="P618" s="122"/>
      <c r="Q618" s="122"/>
      <c r="R618" s="122"/>
      <c r="S618" s="122"/>
      <c r="T618" s="122"/>
      <c r="U618" s="57"/>
      <c r="V618" s="57"/>
      <c r="W618" s="57"/>
      <c r="X618" s="57"/>
      <c r="Y618" s="57"/>
      <c r="Z618" s="57"/>
    </row>
    <row r="619" s="3" customFormat="1" ht="23.1" hidden="1" customHeight="1" spans="4:26">
      <c r="D619" s="101"/>
      <c r="E619" s="110"/>
      <c r="F619" s="101"/>
      <c r="G619" s="110"/>
      <c r="H619" s="47">
        <v>400</v>
      </c>
      <c r="I619" s="120"/>
      <c r="J619" s="121"/>
      <c r="K619" s="120"/>
      <c r="L619" s="121"/>
      <c r="M619" s="120"/>
      <c r="N619" s="121"/>
      <c r="O619" s="122"/>
      <c r="P619" s="122"/>
      <c r="Q619" s="122"/>
      <c r="R619" s="122"/>
      <c r="S619" s="122"/>
      <c r="T619" s="122"/>
      <c r="U619" s="57"/>
      <c r="V619" s="57"/>
      <c r="W619" s="57"/>
      <c r="X619" s="57"/>
      <c r="Y619" s="57"/>
      <c r="Z619" s="57"/>
    </row>
    <row r="620" s="3" customFormat="1" ht="23.1" hidden="1" customHeight="1" spans="4:26">
      <c r="D620" s="101"/>
      <c r="E620" s="110"/>
      <c r="F620" s="101"/>
      <c r="G620" s="110"/>
      <c r="H620" s="47">
        <v>500</v>
      </c>
      <c r="I620" s="120"/>
      <c r="J620" s="121"/>
      <c r="K620" s="120"/>
      <c r="L620" s="121"/>
      <c r="M620" s="120"/>
      <c r="N620" s="121"/>
      <c r="O620" s="122"/>
      <c r="P620" s="122"/>
      <c r="Q620" s="122"/>
      <c r="R620" s="122"/>
      <c r="S620" s="122"/>
      <c r="T620" s="122"/>
      <c r="U620" s="57"/>
      <c r="V620" s="57"/>
      <c r="W620" s="57"/>
      <c r="X620" s="57"/>
      <c r="Y620" s="57"/>
      <c r="Z620" s="57"/>
    </row>
    <row r="621" s="3" customFormat="1" ht="23.1" hidden="1" customHeight="1" spans="4:26">
      <c r="D621" s="101"/>
      <c r="E621" s="110"/>
      <c r="F621" s="118"/>
      <c r="G621" s="119"/>
      <c r="H621" s="47">
        <v>600</v>
      </c>
      <c r="I621" s="120"/>
      <c r="J621" s="121"/>
      <c r="K621" s="120"/>
      <c r="L621" s="121"/>
      <c r="M621" s="120"/>
      <c r="N621" s="121"/>
      <c r="O621" s="122"/>
      <c r="P621" s="122"/>
      <c r="Q621" s="122"/>
      <c r="R621" s="122"/>
      <c r="S621" s="122"/>
      <c r="T621" s="122"/>
      <c r="U621" s="57"/>
      <c r="V621" s="57"/>
      <c r="W621" s="57"/>
      <c r="X621" s="57"/>
      <c r="Y621" s="57"/>
      <c r="Z621" s="57"/>
    </row>
    <row r="622" s="3" customFormat="1" ht="23.1" hidden="1" customHeight="1" spans="4:26">
      <c r="D622" s="101"/>
      <c r="E622" s="110"/>
      <c r="F622" s="197" t="s">
        <v>230</v>
      </c>
      <c r="G622" s="107"/>
      <c r="H622" s="47">
        <v>300</v>
      </c>
      <c r="I622" s="120"/>
      <c r="J622" s="121"/>
      <c r="K622" s="120"/>
      <c r="L622" s="121"/>
      <c r="M622" s="120"/>
      <c r="N622" s="121"/>
      <c r="O622" s="122"/>
      <c r="P622" s="122"/>
      <c r="Q622" s="122"/>
      <c r="R622" s="122"/>
      <c r="S622" s="122"/>
      <c r="T622" s="122"/>
      <c r="U622" s="57"/>
      <c r="V622" s="57"/>
      <c r="W622" s="57"/>
      <c r="X622" s="57"/>
      <c r="Y622" s="57"/>
      <c r="Z622" s="57"/>
    </row>
    <row r="623" s="3" customFormat="1" ht="23.1" hidden="1" customHeight="1" spans="4:26">
      <c r="D623" s="101"/>
      <c r="E623" s="110"/>
      <c r="F623" s="101"/>
      <c r="G623" s="110"/>
      <c r="H623" s="47">
        <v>400</v>
      </c>
      <c r="I623" s="120"/>
      <c r="J623" s="121"/>
      <c r="K623" s="120"/>
      <c r="L623" s="121"/>
      <c r="M623" s="120"/>
      <c r="N623" s="121"/>
      <c r="O623" s="122"/>
      <c r="P623" s="122"/>
      <c r="Q623" s="122"/>
      <c r="R623" s="122"/>
      <c r="S623" s="122"/>
      <c r="T623" s="122"/>
      <c r="U623" s="57"/>
      <c r="V623" s="57"/>
      <c r="W623" s="57"/>
      <c r="X623" s="57"/>
      <c r="Y623" s="57"/>
      <c r="Z623" s="57"/>
    </row>
    <row r="624" s="3" customFormat="1" ht="23.1" hidden="1" customHeight="1" spans="4:26">
      <c r="D624" s="101"/>
      <c r="E624" s="110"/>
      <c r="F624" s="101"/>
      <c r="G624" s="110"/>
      <c r="H624" s="47">
        <v>500</v>
      </c>
      <c r="I624" s="120"/>
      <c r="J624" s="121"/>
      <c r="K624" s="120"/>
      <c r="L624" s="121"/>
      <c r="M624" s="120"/>
      <c r="N624" s="121"/>
      <c r="O624" s="122"/>
      <c r="P624" s="122"/>
      <c r="Q624" s="122"/>
      <c r="R624" s="122"/>
      <c r="S624" s="122"/>
      <c r="T624" s="122"/>
      <c r="U624" s="57"/>
      <c r="V624" s="57"/>
      <c r="W624" s="57"/>
      <c r="X624" s="57"/>
      <c r="Y624" s="57"/>
      <c r="Z624" s="57"/>
    </row>
    <row r="625" s="3" customFormat="1" ht="23.1" hidden="1" customHeight="1" spans="4:26">
      <c r="D625" s="118"/>
      <c r="E625" s="119"/>
      <c r="F625" s="118"/>
      <c r="G625" s="119"/>
      <c r="H625" s="47">
        <v>600</v>
      </c>
      <c r="I625" s="120"/>
      <c r="J625" s="121"/>
      <c r="K625" s="120"/>
      <c r="L625" s="121"/>
      <c r="M625" s="120"/>
      <c r="N625" s="121"/>
      <c r="O625" s="122"/>
      <c r="P625" s="122"/>
      <c r="Q625" s="122"/>
      <c r="R625" s="122"/>
      <c r="S625" s="122"/>
      <c r="T625" s="122"/>
      <c r="U625" s="57"/>
      <c r="V625" s="57"/>
      <c r="W625" s="57"/>
      <c r="X625" s="57"/>
      <c r="Y625" s="57"/>
      <c r="Z625" s="57"/>
    </row>
    <row r="626" s="3" customFormat="1" ht="23.1" hidden="1" customHeight="1" spans="4:26">
      <c r="D626" s="100">
        <v>16</v>
      </c>
      <c r="E626" s="107"/>
      <c r="F626" s="197" t="s">
        <v>239</v>
      </c>
      <c r="G626" s="107"/>
      <c r="H626" s="47">
        <v>300</v>
      </c>
      <c r="I626" s="120"/>
      <c r="J626" s="121"/>
      <c r="K626" s="120"/>
      <c r="L626" s="121"/>
      <c r="M626" s="120"/>
      <c r="N626" s="121"/>
      <c r="O626" s="122"/>
      <c r="P626" s="122"/>
      <c r="Q626" s="122"/>
      <c r="R626" s="122"/>
      <c r="S626" s="122"/>
      <c r="T626" s="122"/>
      <c r="U626" s="57"/>
      <c r="V626" s="57"/>
      <c r="W626" s="57"/>
      <c r="X626" s="57"/>
      <c r="Y626" s="57"/>
      <c r="Z626" s="57"/>
    </row>
    <row r="627" s="3" customFormat="1" ht="23.1" hidden="1" customHeight="1" spans="4:26">
      <c r="D627" s="101"/>
      <c r="E627" s="110"/>
      <c r="F627" s="101"/>
      <c r="G627" s="110"/>
      <c r="H627" s="47">
        <v>400</v>
      </c>
      <c r="I627" s="120"/>
      <c r="J627" s="121"/>
      <c r="K627" s="120"/>
      <c r="L627" s="121"/>
      <c r="M627" s="120"/>
      <c r="N627" s="121"/>
      <c r="O627" s="122"/>
      <c r="P627" s="122"/>
      <c r="Q627" s="122"/>
      <c r="R627" s="122"/>
      <c r="S627" s="122"/>
      <c r="T627" s="122"/>
      <c r="U627" s="57"/>
      <c r="V627" s="57"/>
      <c r="W627" s="57"/>
      <c r="X627" s="57"/>
      <c r="Y627" s="57"/>
      <c r="Z627" s="57"/>
    </row>
    <row r="628" s="3" customFormat="1" ht="23.1" hidden="1" customHeight="1" spans="4:26">
      <c r="D628" s="101"/>
      <c r="E628" s="110"/>
      <c r="F628" s="101"/>
      <c r="G628" s="110"/>
      <c r="H628" s="47">
        <v>500</v>
      </c>
      <c r="I628" s="120"/>
      <c r="J628" s="121"/>
      <c r="K628" s="120"/>
      <c r="L628" s="121"/>
      <c r="M628" s="120"/>
      <c r="N628" s="121"/>
      <c r="O628" s="122"/>
      <c r="P628" s="122"/>
      <c r="Q628" s="122"/>
      <c r="R628" s="122"/>
      <c r="S628" s="122"/>
      <c r="T628" s="122"/>
      <c r="U628" s="57"/>
      <c r="V628" s="57"/>
      <c r="W628" s="57"/>
      <c r="X628" s="57"/>
      <c r="Y628" s="57"/>
      <c r="Z628" s="57"/>
    </row>
    <row r="629" s="3" customFormat="1" ht="23.1" hidden="1" customHeight="1" spans="4:26">
      <c r="D629" s="101"/>
      <c r="E629" s="110"/>
      <c r="F629" s="118"/>
      <c r="G629" s="119"/>
      <c r="H629" s="47">
        <v>600</v>
      </c>
      <c r="I629" s="120"/>
      <c r="J629" s="121"/>
      <c r="K629" s="120"/>
      <c r="L629" s="121"/>
      <c r="M629" s="120"/>
      <c r="N629" s="121"/>
      <c r="O629" s="122"/>
      <c r="P629" s="122"/>
      <c r="Q629" s="122"/>
      <c r="R629" s="122"/>
      <c r="S629" s="122"/>
      <c r="T629" s="122"/>
      <c r="U629" s="57"/>
      <c r="V629" s="57"/>
      <c r="W629" s="57"/>
      <c r="X629" s="57"/>
      <c r="Y629" s="57"/>
      <c r="Z629" s="57"/>
    </row>
    <row r="630" s="3" customFormat="1" ht="23.1" hidden="1" customHeight="1" spans="4:26">
      <c r="D630" s="101"/>
      <c r="E630" s="110"/>
      <c r="F630" s="197" t="s">
        <v>230</v>
      </c>
      <c r="G630" s="107"/>
      <c r="H630" s="47">
        <v>300</v>
      </c>
      <c r="I630" s="120"/>
      <c r="J630" s="121"/>
      <c r="K630" s="120"/>
      <c r="L630" s="121"/>
      <c r="M630" s="120"/>
      <c r="N630" s="121"/>
      <c r="O630" s="122"/>
      <c r="P630" s="122"/>
      <c r="Q630" s="122"/>
      <c r="R630" s="122"/>
      <c r="S630" s="122"/>
      <c r="T630" s="122"/>
      <c r="U630" s="57"/>
      <c r="V630" s="57"/>
      <c r="W630" s="57"/>
      <c r="X630" s="57"/>
      <c r="Y630" s="57"/>
      <c r="Z630" s="57"/>
    </row>
    <row r="631" s="3" customFormat="1" ht="23.1" hidden="1" customHeight="1" spans="4:26">
      <c r="D631" s="101"/>
      <c r="E631" s="110"/>
      <c r="F631" s="101"/>
      <c r="G631" s="110"/>
      <c r="H631" s="47">
        <v>400</v>
      </c>
      <c r="I631" s="120"/>
      <c r="J631" s="121"/>
      <c r="K631" s="120"/>
      <c r="L631" s="121"/>
      <c r="M631" s="120"/>
      <c r="N631" s="121"/>
      <c r="O631" s="122"/>
      <c r="P631" s="122"/>
      <c r="Q631" s="122"/>
      <c r="R631" s="122"/>
      <c r="S631" s="122"/>
      <c r="T631" s="122"/>
      <c r="U631" s="57"/>
      <c r="V631" s="57"/>
      <c r="W631" s="57"/>
      <c r="X631" s="57"/>
      <c r="Y631" s="57"/>
      <c r="Z631" s="57"/>
    </row>
    <row r="632" s="3" customFormat="1" ht="23.1" hidden="1" customHeight="1" spans="4:26">
      <c r="D632" s="101"/>
      <c r="E632" s="110"/>
      <c r="F632" s="101"/>
      <c r="G632" s="110"/>
      <c r="H632" s="47">
        <v>500</v>
      </c>
      <c r="I632" s="120"/>
      <c r="J632" s="121"/>
      <c r="K632" s="120"/>
      <c r="L632" s="121"/>
      <c r="M632" s="120"/>
      <c r="N632" s="121"/>
      <c r="O632" s="122"/>
      <c r="P632" s="122"/>
      <c r="Q632" s="122"/>
      <c r="R632" s="122"/>
      <c r="S632" s="122"/>
      <c r="T632" s="122"/>
      <c r="U632" s="57"/>
      <c r="V632" s="57"/>
      <c r="W632" s="57"/>
      <c r="X632" s="57"/>
      <c r="Y632" s="57"/>
      <c r="Z632" s="57"/>
    </row>
    <row r="633" s="3" customFormat="1" ht="23.1" hidden="1" customHeight="1" spans="4:26">
      <c r="D633" s="118"/>
      <c r="E633" s="119"/>
      <c r="F633" s="118"/>
      <c r="G633" s="119"/>
      <c r="H633" s="47">
        <v>600</v>
      </c>
      <c r="I633" s="120"/>
      <c r="J633" s="121"/>
      <c r="K633" s="120"/>
      <c r="L633" s="121"/>
      <c r="M633" s="120"/>
      <c r="N633" s="121"/>
      <c r="O633" s="122"/>
      <c r="P633" s="122"/>
      <c r="Q633" s="122"/>
      <c r="R633" s="122"/>
      <c r="S633" s="122"/>
      <c r="T633" s="122"/>
      <c r="U633" s="57"/>
      <c r="V633" s="57"/>
      <c r="W633" s="57"/>
      <c r="X633" s="57"/>
      <c r="Y633" s="57"/>
      <c r="Z633" s="57"/>
    </row>
    <row r="634" s="3" customFormat="1" ht="23.1" hidden="1" customHeight="1" spans="4:26">
      <c r="D634" s="100">
        <v>20</v>
      </c>
      <c r="E634" s="107"/>
      <c r="F634" s="197" t="s">
        <v>239</v>
      </c>
      <c r="G634" s="107"/>
      <c r="H634" s="47">
        <v>300</v>
      </c>
      <c r="I634" s="120"/>
      <c r="J634" s="121"/>
      <c r="K634" s="120"/>
      <c r="L634" s="121"/>
      <c r="M634" s="120"/>
      <c r="N634" s="121"/>
      <c r="O634" s="122"/>
      <c r="P634" s="122"/>
      <c r="Q634" s="122"/>
      <c r="R634" s="122"/>
      <c r="S634" s="122"/>
      <c r="T634" s="122"/>
      <c r="U634" s="57"/>
      <c r="V634" s="57"/>
      <c r="W634" s="57"/>
      <c r="X634" s="57"/>
      <c r="Y634" s="57"/>
      <c r="Z634" s="57"/>
    </row>
    <row r="635" s="3" customFormat="1" ht="23.1" hidden="1" customHeight="1" spans="4:26">
      <c r="D635" s="101"/>
      <c r="E635" s="110"/>
      <c r="F635" s="101"/>
      <c r="G635" s="110"/>
      <c r="H635" s="47">
        <v>400</v>
      </c>
      <c r="I635" s="120"/>
      <c r="J635" s="121"/>
      <c r="K635" s="120"/>
      <c r="L635" s="121"/>
      <c r="M635" s="120"/>
      <c r="N635" s="121"/>
      <c r="O635" s="122"/>
      <c r="P635" s="122"/>
      <c r="Q635" s="122"/>
      <c r="R635" s="122"/>
      <c r="S635" s="122"/>
      <c r="T635" s="122"/>
      <c r="U635" s="57"/>
      <c r="V635" s="57"/>
      <c r="W635" s="57"/>
      <c r="X635" s="57"/>
      <c r="Y635" s="57"/>
      <c r="Z635" s="57"/>
    </row>
    <row r="636" s="3" customFormat="1" ht="23.1" hidden="1" customHeight="1" spans="4:26">
      <c r="D636" s="101"/>
      <c r="E636" s="110"/>
      <c r="F636" s="101"/>
      <c r="G636" s="110"/>
      <c r="H636" s="47">
        <v>500</v>
      </c>
      <c r="I636" s="120"/>
      <c r="J636" s="121"/>
      <c r="K636" s="120"/>
      <c r="L636" s="121"/>
      <c r="M636" s="120"/>
      <c r="N636" s="121"/>
      <c r="O636" s="122"/>
      <c r="P636" s="122"/>
      <c r="Q636" s="122"/>
      <c r="R636" s="122"/>
      <c r="S636" s="122"/>
      <c r="T636" s="122"/>
      <c r="U636" s="57"/>
      <c r="V636" s="57"/>
      <c r="W636" s="57"/>
      <c r="X636" s="57"/>
      <c r="Y636" s="57"/>
      <c r="Z636" s="57"/>
    </row>
    <row r="637" s="3" customFormat="1" ht="23.1" hidden="1" customHeight="1" spans="4:26">
      <c r="D637" s="101"/>
      <c r="E637" s="110"/>
      <c r="F637" s="118"/>
      <c r="G637" s="119"/>
      <c r="H637" s="47">
        <v>600</v>
      </c>
      <c r="I637" s="120"/>
      <c r="J637" s="121"/>
      <c r="K637" s="120"/>
      <c r="L637" s="121"/>
      <c r="M637" s="120"/>
      <c r="N637" s="121"/>
      <c r="O637" s="122"/>
      <c r="P637" s="122"/>
      <c r="Q637" s="122"/>
      <c r="R637" s="122"/>
      <c r="S637" s="122"/>
      <c r="T637" s="122"/>
      <c r="U637" s="57"/>
      <c r="V637" s="57"/>
      <c r="W637" s="57"/>
      <c r="X637" s="57"/>
      <c r="Y637" s="57"/>
      <c r="Z637" s="57"/>
    </row>
    <row r="638" s="3" customFormat="1" ht="23.1" hidden="1" customHeight="1" spans="4:26">
      <c r="D638" s="101"/>
      <c r="E638" s="110"/>
      <c r="F638" s="197" t="s">
        <v>230</v>
      </c>
      <c r="G638" s="107"/>
      <c r="H638" s="47">
        <v>300</v>
      </c>
      <c r="I638" s="120"/>
      <c r="J638" s="121"/>
      <c r="K638" s="120"/>
      <c r="L638" s="121"/>
      <c r="M638" s="120"/>
      <c r="N638" s="121"/>
      <c r="O638" s="122"/>
      <c r="P638" s="122"/>
      <c r="Q638" s="122"/>
      <c r="R638" s="122"/>
      <c r="S638" s="122"/>
      <c r="T638" s="122"/>
      <c r="U638" s="57"/>
      <c r="V638" s="57"/>
      <c r="W638" s="57"/>
      <c r="X638" s="57"/>
      <c r="Y638" s="57"/>
      <c r="Z638" s="57"/>
    </row>
    <row r="639" s="3" customFormat="1" ht="23.1" hidden="1" customHeight="1" spans="4:26">
      <c r="D639" s="101"/>
      <c r="E639" s="110"/>
      <c r="F639" s="101"/>
      <c r="G639" s="110"/>
      <c r="H639" s="47">
        <v>400</v>
      </c>
      <c r="I639" s="120"/>
      <c r="J639" s="121"/>
      <c r="K639" s="120"/>
      <c r="L639" s="121"/>
      <c r="M639" s="120"/>
      <c r="N639" s="121"/>
      <c r="O639" s="122"/>
      <c r="P639" s="122"/>
      <c r="Q639" s="122"/>
      <c r="R639" s="122"/>
      <c r="S639" s="122"/>
      <c r="T639" s="122"/>
      <c r="U639" s="57"/>
      <c r="V639" s="57"/>
      <c r="W639" s="57"/>
      <c r="X639" s="57"/>
      <c r="Y639" s="57"/>
      <c r="Z639" s="57"/>
    </row>
    <row r="640" s="3" customFormat="1" ht="23.1" hidden="1" customHeight="1" spans="4:26">
      <c r="D640" s="101"/>
      <c r="E640" s="110"/>
      <c r="F640" s="101"/>
      <c r="G640" s="110"/>
      <c r="H640" s="47">
        <v>500</v>
      </c>
      <c r="I640" s="120"/>
      <c r="J640" s="121"/>
      <c r="K640" s="120"/>
      <c r="L640" s="121"/>
      <c r="M640" s="120"/>
      <c r="N640" s="121"/>
      <c r="O640" s="122"/>
      <c r="P640" s="122"/>
      <c r="Q640" s="122"/>
      <c r="R640" s="122"/>
      <c r="S640" s="122"/>
      <c r="T640" s="122"/>
      <c r="U640" s="57"/>
      <c r="V640" s="57"/>
      <c r="W640" s="57"/>
      <c r="X640" s="57"/>
      <c r="Y640" s="57"/>
      <c r="Z640" s="57"/>
    </row>
    <row r="641" s="3" customFormat="1" ht="23.1" hidden="1" customHeight="1" spans="4:26">
      <c r="D641" s="118"/>
      <c r="E641" s="119"/>
      <c r="F641" s="118"/>
      <c r="G641" s="119"/>
      <c r="H641" s="47">
        <v>600</v>
      </c>
      <c r="I641" s="120"/>
      <c r="J641" s="121"/>
      <c r="K641" s="120"/>
      <c r="L641" s="121"/>
      <c r="M641" s="120"/>
      <c r="N641" s="121"/>
      <c r="O641" s="122"/>
      <c r="P641" s="122"/>
      <c r="Q641" s="122"/>
      <c r="R641" s="122"/>
      <c r="S641" s="122"/>
      <c r="T641" s="122"/>
      <c r="U641" s="57"/>
      <c r="V641" s="57"/>
      <c r="W641" s="57"/>
      <c r="X641" s="57"/>
      <c r="Y641" s="57"/>
      <c r="Z641" s="57"/>
    </row>
    <row r="642" s="3" customFormat="1" hidden="1" spans="4:26">
      <c r="D642" s="4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="3" customFormat="1" hidden="1" spans="4:20">
      <c r="D643" s="196" t="s">
        <v>175</v>
      </c>
      <c r="E643" s="196" t="s">
        <v>241</v>
      </c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</row>
    <row r="644" s="3" customFormat="1" ht="21.95" hidden="1" customHeight="1" spans="4:20">
      <c r="D644" s="192" t="s">
        <v>234</v>
      </c>
      <c r="E644" s="46"/>
      <c r="F644" s="46"/>
      <c r="G644" s="46"/>
      <c r="H644" s="46"/>
      <c r="I644" s="60" t="s">
        <v>235</v>
      </c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71"/>
    </row>
    <row r="645" s="3" customFormat="1" ht="21.95" hidden="1" customHeight="1" spans="4:20">
      <c r="D645" s="192" t="s">
        <v>237</v>
      </c>
      <c r="E645" s="46"/>
      <c r="F645" s="193" t="s">
        <v>236</v>
      </c>
      <c r="G645" s="71"/>
      <c r="H645" s="194" t="s">
        <v>238</v>
      </c>
      <c r="I645" s="60">
        <v>1</v>
      </c>
      <c r="J645" s="71"/>
      <c r="K645" s="60">
        <v>2</v>
      </c>
      <c r="L645" s="71"/>
      <c r="M645" s="60">
        <v>3</v>
      </c>
      <c r="N645" s="71"/>
      <c r="O645" s="46">
        <v>4</v>
      </c>
      <c r="P645" s="46"/>
      <c r="Q645" s="46">
        <v>5</v>
      </c>
      <c r="R645" s="46"/>
      <c r="S645" s="46">
        <v>6</v>
      </c>
      <c r="T645" s="46"/>
    </row>
    <row r="646" s="3" customFormat="1" ht="21.95" hidden="1" customHeight="1" spans="4:20">
      <c r="D646" s="197" t="s">
        <v>243</v>
      </c>
      <c r="E646" s="107"/>
      <c r="F646" s="100">
        <v>300</v>
      </c>
      <c r="G646" s="107"/>
      <c r="H646" s="46">
        <v>10</v>
      </c>
      <c r="I646" s="60"/>
      <c r="J646" s="71"/>
      <c r="K646" s="46"/>
      <c r="L646" s="46"/>
      <c r="M646" s="46"/>
      <c r="N646" s="46"/>
      <c r="O646" s="46"/>
      <c r="P646" s="46"/>
      <c r="Q646" s="46"/>
      <c r="R646" s="46"/>
      <c r="S646" s="46"/>
      <c r="T646" s="46"/>
    </row>
    <row r="647" s="3" customFormat="1" ht="21.95" hidden="1" customHeight="1" spans="4:20">
      <c r="D647" s="101"/>
      <c r="E647" s="110"/>
      <c r="F647" s="101"/>
      <c r="G647" s="110"/>
      <c r="H647" s="46">
        <v>12</v>
      </c>
      <c r="I647" s="60"/>
      <c r="J647" s="71"/>
      <c r="K647" s="46"/>
      <c r="L647" s="46"/>
      <c r="M647" s="46"/>
      <c r="N647" s="46"/>
      <c r="O647" s="46"/>
      <c r="P647" s="46"/>
      <c r="Q647" s="46"/>
      <c r="R647" s="46"/>
      <c r="S647" s="46"/>
      <c r="T647" s="46"/>
    </row>
    <row r="648" s="3" customFormat="1" ht="21.95" hidden="1" customHeight="1" spans="4:20">
      <c r="D648" s="101"/>
      <c r="E648" s="110"/>
      <c r="F648" s="101"/>
      <c r="G648" s="110"/>
      <c r="H648" s="46">
        <v>14</v>
      </c>
      <c r="I648" s="60"/>
      <c r="J648" s="71"/>
      <c r="K648" s="46"/>
      <c r="L648" s="46"/>
      <c r="M648" s="46"/>
      <c r="N648" s="46"/>
      <c r="O648" s="46"/>
      <c r="P648" s="46"/>
      <c r="Q648" s="46"/>
      <c r="R648" s="46"/>
      <c r="S648" s="46"/>
      <c r="T648" s="46"/>
    </row>
    <row r="649" s="3" customFormat="1" ht="21.95" hidden="1" customHeight="1" spans="4:20">
      <c r="D649" s="101"/>
      <c r="E649" s="110"/>
      <c r="F649" s="101"/>
      <c r="G649" s="110"/>
      <c r="H649" s="46">
        <v>16</v>
      </c>
      <c r="I649" s="60"/>
      <c r="J649" s="71"/>
      <c r="K649" s="46"/>
      <c r="L649" s="46"/>
      <c r="M649" s="46"/>
      <c r="N649" s="46"/>
      <c r="O649" s="46"/>
      <c r="P649" s="46"/>
      <c r="Q649" s="46"/>
      <c r="R649" s="46"/>
      <c r="S649" s="46"/>
      <c r="T649" s="46"/>
    </row>
    <row r="650" s="3" customFormat="1" ht="21.95" hidden="1" customHeight="1" spans="4:20">
      <c r="D650" s="101"/>
      <c r="E650" s="110"/>
      <c r="F650" s="118"/>
      <c r="G650" s="119"/>
      <c r="H650" s="46">
        <v>20</v>
      </c>
      <c r="I650" s="60"/>
      <c r="J650" s="71"/>
      <c r="K650" s="46"/>
      <c r="L650" s="46"/>
      <c r="M650" s="46"/>
      <c r="N650" s="46"/>
      <c r="O650" s="46"/>
      <c r="P650" s="46"/>
      <c r="Q650" s="46"/>
      <c r="R650" s="46"/>
      <c r="S650" s="46"/>
      <c r="T650" s="46"/>
    </row>
    <row r="651" s="3" customFormat="1" ht="21.95" hidden="1" customHeight="1" spans="4:20">
      <c r="D651" s="101"/>
      <c r="E651" s="110"/>
      <c r="F651" s="100">
        <v>400</v>
      </c>
      <c r="G651" s="107"/>
      <c r="H651" s="46">
        <v>10</v>
      </c>
      <c r="I651" s="60"/>
      <c r="J651" s="71"/>
      <c r="K651" s="46"/>
      <c r="L651" s="46"/>
      <c r="M651" s="46"/>
      <c r="N651" s="46"/>
      <c r="O651" s="46"/>
      <c r="P651" s="46"/>
      <c r="Q651" s="46"/>
      <c r="R651" s="46"/>
      <c r="S651" s="46"/>
      <c r="T651" s="46"/>
    </row>
    <row r="652" s="3" customFormat="1" ht="21.95" hidden="1" customHeight="1" spans="4:20">
      <c r="D652" s="101"/>
      <c r="E652" s="110"/>
      <c r="F652" s="101"/>
      <c r="G652" s="110"/>
      <c r="H652" s="46">
        <v>12</v>
      </c>
      <c r="I652" s="60"/>
      <c r="J652" s="71"/>
      <c r="K652" s="46"/>
      <c r="L652" s="46"/>
      <c r="M652" s="46"/>
      <c r="N652" s="46"/>
      <c r="O652" s="46"/>
      <c r="P652" s="46"/>
      <c r="Q652" s="46"/>
      <c r="R652" s="46"/>
      <c r="S652" s="46"/>
      <c r="T652" s="46"/>
    </row>
    <row r="653" s="3" customFormat="1" ht="21.95" hidden="1" customHeight="1" spans="4:20">
      <c r="D653" s="101"/>
      <c r="E653" s="110"/>
      <c r="F653" s="101"/>
      <c r="G653" s="110"/>
      <c r="H653" s="46">
        <v>14</v>
      </c>
      <c r="I653" s="60"/>
      <c r="J653" s="71"/>
      <c r="K653" s="46"/>
      <c r="L653" s="46"/>
      <c r="M653" s="46"/>
      <c r="N653" s="46"/>
      <c r="O653" s="46"/>
      <c r="P653" s="46"/>
      <c r="Q653" s="46"/>
      <c r="R653" s="46"/>
      <c r="S653" s="46"/>
      <c r="T653" s="46"/>
    </row>
    <row r="654" s="3" customFormat="1" ht="21.95" hidden="1" customHeight="1" spans="4:20">
      <c r="D654" s="101"/>
      <c r="E654" s="110"/>
      <c r="F654" s="101"/>
      <c r="G654" s="110"/>
      <c r="H654" s="46">
        <v>16</v>
      </c>
      <c r="I654" s="60"/>
      <c r="J654" s="71"/>
      <c r="K654" s="46"/>
      <c r="L654" s="46"/>
      <c r="M654" s="46"/>
      <c r="N654" s="46"/>
      <c r="O654" s="46"/>
      <c r="P654" s="46"/>
      <c r="Q654" s="46"/>
      <c r="R654" s="46"/>
      <c r="S654" s="46"/>
      <c r="T654" s="46"/>
    </row>
    <row r="655" s="3" customFormat="1" ht="21.95" hidden="1" customHeight="1" spans="4:20">
      <c r="D655" s="101"/>
      <c r="E655" s="110"/>
      <c r="F655" s="118"/>
      <c r="G655" s="119"/>
      <c r="H655" s="46">
        <v>20</v>
      </c>
      <c r="I655" s="60"/>
      <c r="J655" s="71"/>
      <c r="K655" s="46"/>
      <c r="L655" s="46"/>
      <c r="M655" s="46"/>
      <c r="N655" s="46"/>
      <c r="O655" s="46"/>
      <c r="P655" s="46"/>
      <c r="Q655" s="46"/>
      <c r="R655" s="46"/>
      <c r="S655" s="46"/>
      <c r="T655" s="46"/>
    </row>
    <row r="656" s="3" customFormat="1" ht="21.95" hidden="1" customHeight="1" spans="4:20">
      <c r="D656" s="101"/>
      <c r="E656" s="110"/>
      <c r="F656" s="100">
        <v>500</v>
      </c>
      <c r="G656" s="107"/>
      <c r="H656" s="46">
        <v>10</v>
      </c>
      <c r="I656" s="60"/>
      <c r="J656" s="71"/>
      <c r="K656" s="46"/>
      <c r="L656" s="46"/>
      <c r="M656" s="46"/>
      <c r="N656" s="46"/>
      <c r="O656" s="46"/>
      <c r="P656" s="46"/>
      <c r="Q656" s="46"/>
      <c r="R656" s="46"/>
      <c r="S656" s="46"/>
      <c r="T656" s="46"/>
    </row>
    <row r="657" s="3" customFormat="1" ht="21.95" hidden="1" customHeight="1" spans="4:20">
      <c r="D657" s="101"/>
      <c r="E657" s="110"/>
      <c r="F657" s="101"/>
      <c r="G657" s="110"/>
      <c r="H657" s="46">
        <v>12</v>
      </c>
      <c r="I657" s="60"/>
      <c r="J657" s="71"/>
      <c r="K657" s="46"/>
      <c r="L657" s="46"/>
      <c r="M657" s="46"/>
      <c r="N657" s="46"/>
      <c r="O657" s="46"/>
      <c r="P657" s="46"/>
      <c r="Q657" s="46"/>
      <c r="R657" s="46"/>
      <c r="S657" s="46"/>
      <c r="T657" s="46"/>
    </row>
    <row r="658" s="3" customFormat="1" ht="21.95" hidden="1" customHeight="1" spans="4:20">
      <c r="D658" s="101"/>
      <c r="E658" s="110"/>
      <c r="F658" s="101"/>
      <c r="G658" s="110"/>
      <c r="H658" s="46">
        <v>14</v>
      </c>
      <c r="I658" s="60"/>
      <c r="J658" s="71"/>
      <c r="K658" s="46"/>
      <c r="L658" s="46"/>
      <c r="M658" s="46"/>
      <c r="N658" s="46"/>
      <c r="O658" s="46"/>
      <c r="P658" s="46"/>
      <c r="Q658" s="46"/>
      <c r="R658" s="46"/>
      <c r="S658" s="46"/>
      <c r="T658" s="46"/>
    </row>
    <row r="659" s="3" customFormat="1" ht="21.95" hidden="1" customHeight="1" spans="4:20">
      <c r="D659" s="101"/>
      <c r="E659" s="110"/>
      <c r="F659" s="101"/>
      <c r="G659" s="110"/>
      <c r="H659" s="46">
        <v>16</v>
      </c>
      <c r="I659" s="60"/>
      <c r="J659" s="71"/>
      <c r="K659" s="46"/>
      <c r="L659" s="46"/>
      <c r="M659" s="46"/>
      <c r="N659" s="46"/>
      <c r="O659" s="46"/>
      <c r="P659" s="46"/>
      <c r="Q659" s="46"/>
      <c r="R659" s="46"/>
      <c r="S659" s="46"/>
      <c r="T659" s="46"/>
    </row>
    <row r="660" s="3" customFormat="1" ht="21.95" hidden="1" customHeight="1" spans="4:20">
      <c r="D660" s="101"/>
      <c r="E660" s="110"/>
      <c r="F660" s="118"/>
      <c r="G660" s="119"/>
      <c r="H660" s="46">
        <v>20</v>
      </c>
      <c r="I660" s="60"/>
      <c r="J660" s="71"/>
      <c r="K660" s="46"/>
      <c r="L660" s="46"/>
      <c r="M660" s="46"/>
      <c r="N660" s="46"/>
      <c r="O660" s="46"/>
      <c r="P660" s="46"/>
      <c r="Q660" s="46"/>
      <c r="R660" s="46"/>
      <c r="S660" s="46"/>
      <c r="T660" s="46"/>
    </row>
    <row r="661" s="3" customFormat="1" ht="21.95" hidden="1" customHeight="1" spans="4:20">
      <c r="D661" s="101"/>
      <c r="E661" s="110"/>
      <c r="F661" s="100">
        <v>600</v>
      </c>
      <c r="G661" s="107"/>
      <c r="H661" s="46">
        <v>10</v>
      </c>
      <c r="I661" s="60"/>
      <c r="J661" s="71"/>
      <c r="K661" s="46"/>
      <c r="L661" s="46"/>
      <c r="M661" s="46"/>
      <c r="N661" s="46"/>
      <c r="O661" s="46"/>
      <c r="P661" s="46"/>
      <c r="Q661" s="46"/>
      <c r="R661" s="46"/>
      <c r="S661" s="46"/>
      <c r="T661" s="46"/>
    </row>
    <row r="662" s="3" customFormat="1" ht="21.95" hidden="1" customHeight="1" spans="4:20">
      <c r="D662" s="101"/>
      <c r="E662" s="110"/>
      <c r="F662" s="101"/>
      <c r="G662" s="110"/>
      <c r="H662" s="46">
        <v>12</v>
      </c>
      <c r="I662" s="60"/>
      <c r="J662" s="71"/>
      <c r="K662" s="46"/>
      <c r="L662" s="46"/>
      <c r="M662" s="46"/>
      <c r="N662" s="46"/>
      <c r="O662" s="46"/>
      <c r="P662" s="46"/>
      <c r="Q662" s="46"/>
      <c r="R662" s="46"/>
      <c r="S662" s="46"/>
      <c r="T662" s="46"/>
    </row>
    <row r="663" s="3" customFormat="1" ht="21.95" hidden="1" customHeight="1" spans="4:20">
      <c r="D663" s="101"/>
      <c r="E663" s="110"/>
      <c r="F663" s="101"/>
      <c r="G663" s="110"/>
      <c r="H663" s="46">
        <v>14</v>
      </c>
      <c r="I663" s="60"/>
      <c r="J663" s="71"/>
      <c r="K663" s="46"/>
      <c r="L663" s="46"/>
      <c r="M663" s="46"/>
      <c r="N663" s="46"/>
      <c r="O663" s="46"/>
      <c r="P663" s="46"/>
      <c r="Q663" s="46"/>
      <c r="R663" s="46"/>
      <c r="S663" s="46"/>
      <c r="T663" s="46"/>
    </row>
    <row r="664" s="3" customFormat="1" ht="21.95" hidden="1" customHeight="1" spans="4:20">
      <c r="D664" s="101"/>
      <c r="E664" s="110"/>
      <c r="F664" s="101"/>
      <c r="G664" s="110"/>
      <c r="H664" s="46">
        <v>16</v>
      </c>
      <c r="I664" s="60"/>
      <c r="J664" s="71"/>
      <c r="K664" s="46"/>
      <c r="L664" s="46"/>
      <c r="M664" s="46"/>
      <c r="N664" s="46"/>
      <c r="O664" s="46"/>
      <c r="P664" s="46"/>
      <c r="Q664" s="46"/>
      <c r="R664" s="46"/>
      <c r="S664" s="46"/>
      <c r="T664" s="46"/>
    </row>
    <row r="665" s="3" customFormat="1" ht="21.95" hidden="1" customHeight="1" spans="4:20">
      <c r="D665" s="101"/>
      <c r="E665" s="110"/>
      <c r="F665" s="118"/>
      <c r="G665" s="119"/>
      <c r="H665" s="46">
        <v>20</v>
      </c>
      <c r="I665" s="60"/>
      <c r="J665" s="71"/>
      <c r="K665" s="46"/>
      <c r="L665" s="46"/>
      <c r="M665" s="46"/>
      <c r="N665" s="46"/>
      <c r="O665" s="46"/>
      <c r="P665" s="46"/>
      <c r="Q665" s="46"/>
      <c r="R665" s="46"/>
      <c r="S665" s="46"/>
      <c r="T665" s="46"/>
    </row>
    <row r="666" s="3" customFormat="1" ht="21.95" hidden="1" customHeight="1" spans="4:20">
      <c r="D666" s="195" t="s">
        <v>230</v>
      </c>
      <c r="E666" s="107"/>
      <c r="F666" s="100">
        <v>300</v>
      </c>
      <c r="G666" s="107"/>
      <c r="H666" s="46">
        <v>10</v>
      </c>
      <c r="I666" s="60"/>
      <c r="J666" s="71"/>
      <c r="K666" s="46"/>
      <c r="L666" s="46"/>
      <c r="M666" s="46"/>
      <c r="N666" s="46"/>
      <c r="O666" s="46"/>
      <c r="P666" s="46"/>
      <c r="Q666" s="46"/>
      <c r="R666" s="46"/>
      <c r="S666" s="46"/>
      <c r="T666" s="46"/>
    </row>
    <row r="667" s="3" customFormat="1" ht="21.95" hidden="1" customHeight="1" spans="4:20">
      <c r="D667" s="101"/>
      <c r="E667" s="110"/>
      <c r="F667" s="101"/>
      <c r="G667" s="110"/>
      <c r="H667" s="46">
        <v>12</v>
      </c>
      <c r="I667" s="60"/>
      <c r="J667" s="71"/>
      <c r="K667" s="46"/>
      <c r="L667" s="46"/>
      <c r="M667" s="46"/>
      <c r="N667" s="46"/>
      <c r="O667" s="46"/>
      <c r="P667" s="46"/>
      <c r="Q667" s="46"/>
      <c r="R667" s="46"/>
      <c r="S667" s="46"/>
      <c r="T667" s="46"/>
    </row>
    <row r="668" s="3" customFormat="1" ht="21.95" hidden="1" customHeight="1" spans="4:20">
      <c r="D668" s="101"/>
      <c r="E668" s="110"/>
      <c r="F668" s="101"/>
      <c r="G668" s="110"/>
      <c r="H668" s="46">
        <v>14</v>
      </c>
      <c r="I668" s="60"/>
      <c r="J668" s="71"/>
      <c r="K668" s="46"/>
      <c r="L668" s="46"/>
      <c r="M668" s="46"/>
      <c r="N668" s="46"/>
      <c r="O668" s="46"/>
      <c r="P668" s="46"/>
      <c r="Q668" s="46"/>
      <c r="R668" s="46"/>
      <c r="S668" s="46"/>
      <c r="T668" s="46"/>
    </row>
    <row r="669" s="3" customFormat="1" ht="21.95" hidden="1" customHeight="1" spans="4:20">
      <c r="D669" s="101"/>
      <c r="E669" s="110"/>
      <c r="F669" s="101"/>
      <c r="G669" s="110"/>
      <c r="H669" s="46">
        <v>16</v>
      </c>
      <c r="I669" s="60"/>
      <c r="J669" s="71"/>
      <c r="K669" s="46"/>
      <c r="L669" s="46"/>
      <c r="M669" s="46"/>
      <c r="N669" s="46"/>
      <c r="O669" s="46"/>
      <c r="P669" s="46"/>
      <c r="Q669" s="46"/>
      <c r="R669" s="46"/>
      <c r="S669" s="46"/>
      <c r="T669" s="46"/>
    </row>
    <row r="670" s="3" customFormat="1" ht="21.95" hidden="1" customHeight="1" spans="4:20">
      <c r="D670" s="101"/>
      <c r="E670" s="110"/>
      <c r="F670" s="118"/>
      <c r="G670" s="119"/>
      <c r="H670" s="46">
        <v>20</v>
      </c>
      <c r="I670" s="60"/>
      <c r="J670" s="71"/>
      <c r="K670" s="46"/>
      <c r="L670" s="46"/>
      <c r="M670" s="46"/>
      <c r="N670" s="46"/>
      <c r="O670" s="46"/>
      <c r="P670" s="46"/>
      <c r="Q670" s="46"/>
      <c r="R670" s="46"/>
      <c r="S670" s="46"/>
      <c r="T670" s="46"/>
    </row>
    <row r="671" s="3" customFormat="1" ht="21.95" hidden="1" customHeight="1" spans="4:20">
      <c r="D671" s="101"/>
      <c r="E671" s="110"/>
      <c r="F671" s="100">
        <v>400</v>
      </c>
      <c r="G671" s="107"/>
      <c r="H671" s="46">
        <v>10</v>
      </c>
      <c r="I671" s="60"/>
      <c r="J671" s="71"/>
      <c r="K671" s="46"/>
      <c r="L671" s="46"/>
      <c r="M671" s="46"/>
      <c r="N671" s="46"/>
      <c r="O671" s="46"/>
      <c r="P671" s="46"/>
      <c r="Q671" s="46"/>
      <c r="R671" s="46"/>
      <c r="S671" s="46"/>
      <c r="T671" s="46"/>
    </row>
    <row r="672" s="3" customFormat="1" ht="21.95" hidden="1" customHeight="1" spans="4:20">
      <c r="D672" s="101"/>
      <c r="E672" s="110"/>
      <c r="F672" s="101"/>
      <c r="G672" s="110"/>
      <c r="H672" s="46">
        <v>12</v>
      </c>
      <c r="I672" s="60"/>
      <c r="J672" s="71"/>
      <c r="K672" s="46"/>
      <c r="L672" s="46"/>
      <c r="M672" s="46"/>
      <c r="N672" s="46"/>
      <c r="O672" s="46"/>
      <c r="P672" s="46"/>
      <c r="Q672" s="46"/>
      <c r="R672" s="46"/>
      <c r="S672" s="46"/>
      <c r="T672" s="46"/>
    </row>
    <row r="673" s="3" customFormat="1" ht="21.95" hidden="1" customHeight="1" spans="4:20">
      <c r="D673" s="101"/>
      <c r="E673" s="110"/>
      <c r="F673" s="101"/>
      <c r="G673" s="110"/>
      <c r="H673" s="46">
        <v>14</v>
      </c>
      <c r="I673" s="60"/>
      <c r="J673" s="71"/>
      <c r="K673" s="46"/>
      <c r="L673" s="46"/>
      <c r="M673" s="46"/>
      <c r="N673" s="46"/>
      <c r="O673" s="46"/>
      <c r="P673" s="46"/>
      <c r="Q673" s="46"/>
      <c r="R673" s="46"/>
      <c r="S673" s="46"/>
      <c r="T673" s="46"/>
    </row>
    <row r="674" s="3" customFormat="1" ht="21.95" hidden="1" customHeight="1" spans="4:20">
      <c r="D674" s="101"/>
      <c r="E674" s="110"/>
      <c r="F674" s="101"/>
      <c r="G674" s="110"/>
      <c r="H674" s="46">
        <v>16</v>
      </c>
      <c r="I674" s="60"/>
      <c r="J674" s="71"/>
      <c r="K674" s="46"/>
      <c r="L674" s="46"/>
      <c r="M674" s="46"/>
      <c r="N674" s="46"/>
      <c r="O674" s="46"/>
      <c r="P674" s="46"/>
      <c r="Q674" s="46"/>
      <c r="R674" s="46"/>
      <c r="S674" s="46"/>
      <c r="T674" s="46"/>
    </row>
    <row r="675" s="3" customFormat="1" ht="21.95" hidden="1" customHeight="1" spans="4:20">
      <c r="D675" s="101"/>
      <c r="E675" s="110"/>
      <c r="F675" s="118"/>
      <c r="G675" s="119"/>
      <c r="H675" s="46">
        <v>20</v>
      </c>
      <c r="I675" s="60"/>
      <c r="J675" s="71"/>
      <c r="K675" s="46"/>
      <c r="L675" s="46"/>
      <c r="M675" s="46"/>
      <c r="N675" s="46"/>
      <c r="O675" s="46"/>
      <c r="P675" s="46"/>
      <c r="Q675" s="46"/>
      <c r="R675" s="46"/>
      <c r="S675" s="46"/>
      <c r="T675" s="46"/>
    </row>
    <row r="676" s="3" customFormat="1" ht="21.95" hidden="1" customHeight="1" spans="4:20">
      <c r="D676" s="101"/>
      <c r="E676" s="110"/>
      <c r="F676" s="100">
        <v>500</v>
      </c>
      <c r="G676" s="107"/>
      <c r="H676" s="46">
        <v>10</v>
      </c>
      <c r="I676" s="60"/>
      <c r="J676" s="71"/>
      <c r="K676" s="46"/>
      <c r="L676" s="46"/>
      <c r="M676" s="46"/>
      <c r="N676" s="46"/>
      <c r="O676" s="46"/>
      <c r="P676" s="46"/>
      <c r="Q676" s="46"/>
      <c r="R676" s="46"/>
      <c r="S676" s="46"/>
      <c r="T676" s="46"/>
    </row>
    <row r="677" s="3" customFormat="1" ht="21.95" hidden="1" customHeight="1" spans="4:20">
      <c r="D677" s="101"/>
      <c r="E677" s="110"/>
      <c r="F677" s="101"/>
      <c r="G677" s="110"/>
      <c r="H677" s="46">
        <v>12</v>
      </c>
      <c r="I677" s="60"/>
      <c r="J677" s="71"/>
      <c r="K677" s="46"/>
      <c r="L677" s="46"/>
      <c r="M677" s="46"/>
      <c r="N677" s="46"/>
      <c r="O677" s="46"/>
      <c r="P677" s="46"/>
      <c r="Q677" s="46"/>
      <c r="R677" s="46"/>
      <c r="S677" s="46"/>
      <c r="T677" s="46"/>
    </row>
    <row r="678" s="3" customFormat="1" ht="21.95" hidden="1" customHeight="1" spans="4:20">
      <c r="D678" s="101"/>
      <c r="E678" s="110"/>
      <c r="F678" s="101"/>
      <c r="G678" s="110"/>
      <c r="H678" s="46">
        <v>14</v>
      </c>
      <c r="I678" s="60"/>
      <c r="J678" s="71"/>
      <c r="K678" s="46"/>
      <c r="L678" s="46"/>
      <c r="M678" s="46"/>
      <c r="N678" s="46"/>
      <c r="O678" s="46"/>
      <c r="P678" s="46"/>
      <c r="Q678" s="46"/>
      <c r="R678" s="46"/>
      <c r="S678" s="46"/>
      <c r="T678" s="46"/>
    </row>
    <row r="679" s="3" customFormat="1" ht="21.95" hidden="1" customHeight="1" spans="4:20">
      <c r="D679" s="101"/>
      <c r="E679" s="110"/>
      <c r="F679" s="101"/>
      <c r="G679" s="110"/>
      <c r="H679" s="46">
        <v>16</v>
      </c>
      <c r="I679" s="60"/>
      <c r="J679" s="71"/>
      <c r="K679" s="46"/>
      <c r="L679" s="46"/>
      <c r="M679" s="46"/>
      <c r="N679" s="46"/>
      <c r="O679" s="46"/>
      <c r="P679" s="46"/>
      <c r="Q679" s="46"/>
      <c r="R679" s="46"/>
      <c r="S679" s="46"/>
      <c r="T679" s="46"/>
    </row>
    <row r="680" s="3" customFormat="1" ht="21.95" hidden="1" customHeight="1" spans="4:20">
      <c r="D680" s="101"/>
      <c r="E680" s="110"/>
      <c r="F680" s="118"/>
      <c r="G680" s="119"/>
      <c r="H680" s="46">
        <v>20</v>
      </c>
      <c r="I680" s="60"/>
      <c r="J680" s="71"/>
      <c r="K680" s="46"/>
      <c r="L680" s="46"/>
      <c r="M680" s="46"/>
      <c r="N680" s="46"/>
      <c r="O680" s="46"/>
      <c r="P680" s="46"/>
      <c r="Q680" s="46"/>
      <c r="R680" s="46"/>
      <c r="S680" s="46"/>
      <c r="T680" s="46"/>
    </row>
    <row r="681" s="3" customFormat="1" ht="21.95" hidden="1" customHeight="1" spans="4:20">
      <c r="D681" s="101"/>
      <c r="E681" s="110"/>
      <c r="F681" s="100">
        <v>600</v>
      </c>
      <c r="G681" s="107"/>
      <c r="H681" s="46">
        <v>10</v>
      </c>
      <c r="I681" s="60"/>
      <c r="J681" s="71"/>
      <c r="K681" s="46"/>
      <c r="L681" s="46"/>
      <c r="M681" s="46"/>
      <c r="N681" s="46"/>
      <c r="O681" s="46"/>
      <c r="P681" s="46"/>
      <c r="Q681" s="46"/>
      <c r="R681" s="46"/>
      <c r="S681" s="46"/>
      <c r="T681" s="46"/>
    </row>
    <row r="682" s="3" customFormat="1" ht="21.95" hidden="1" customHeight="1" spans="4:20">
      <c r="D682" s="101"/>
      <c r="E682" s="110"/>
      <c r="F682" s="101"/>
      <c r="G682" s="110"/>
      <c r="H682" s="46">
        <v>12</v>
      </c>
      <c r="I682" s="60"/>
      <c r="J682" s="71"/>
      <c r="K682" s="46"/>
      <c r="L682" s="46"/>
      <c r="M682" s="46"/>
      <c r="N682" s="46"/>
      <c r="O682" s="46"/>
      <c r="P682" s="46"/>
      <c r="Q682" s="46"/>
      <c r="R682" s="46"/>
      <c r="S682" s="46"/>
      <c r="T682" s="46"/>
    </row>
    <row r="683" s="3" customFormat="1" ht="21.95" hidden="1" customHeight="1" spans="4:20">
      <c r="D683" s="101"/>
      <c r="E683" s="110"/>
      <c r="F683" s="101"/>
      <c r="G683" s="110"/>
      <c r="H683" s="46">
        <v>14</v>
      </c>
      <c r="I683" s="60"/>
      <c r="J683" s="71"/>
      <c r="K683" s="46"/>
      <c r="L683" s="46"/>
      <c r="M683" s="46"/>
      <c r="N683" s="46"/>
      <c r="O683" s="46"/>
      <c r="P683" s="46"/>
      <c r="Q683" s="46"/>
      <c r="R683" s="46"/>
      <c r="S683" s="46"/>
      <c r="T683" s="46"/>
    </row>
    <row r="684" s="3" customFormat="1" ht="21.95" hidden="1" customHeight="1" spans="4:20">
      <c r="D684" s="101"/>
      <c r="E684" s="110"/>
      <c r="F684" s="101"/>
      <c r="G684" s="110"/>
      <c r="H684" s="46">
        <v>16</v>
      </c>
      <c r="I684" s="60"/>
      <c r="J684" s="71"/>
      <c r="K684" s="46"/>
      <c r="L684" s="46"/>
      <c r="M684" s="46"/>
      <c r="N684" s="46"/>
      <c r="O684" s="46"/>
      <c r="P684" s="46"/>
      <c r="Q684" s="46"/>
      <c r="R684" s="46"/>
      <c r="S684" s="46"/>
      <c r="T684" s="46"/>
    </row>
    <row r="685" s="3" customFormat="1" ht="21.95" hidden="1" customHeight="1" spans="4:20">
      <c r="D685" s="101"/>
      <c r="E685" s="110"/>
      <c r="F685" s="118"/>
      <c r="G685" s="119"/>
      <c r="H685" s="46">
        <v>20</v>
      </c>
      <c r="I685" s="60"/>
      <c r="J685" s="71"/>
      <c r="K685" s="46"/>
      <c r="L685" s="46"/>
      <c r="M685" s="46"/>
      <c r="N685" s="46"/>
      <c r="O685" s="46"/>
      <c r="P685" s="46"/>
      <c r="Q685" s="46"/>
      <c r="R685" s="46"/>
      <c r="S685" s="46"/>
      <c r="T685" s="46"/>
    </row>
    <row r="686" s="3" customFormat="1" ht="21.95" hidden="1" customHeight="1" spans="4:20">
      <c r="D686" s="195" t="s">
        <v>244</v>
      </c>
      <c r="E686" s="107"/>
      <c r="F686" s="100">
        <v>300</v>
      </c>
      <c r="G686" s="107"/>
      <c r="H686" s="46">
        <v>10</v>
      </c>
      <c r="I686" s="60"/>
      <c r="J686" s="71"/>
      <c r="K686" s="46"/>
      <c r="L686" s="46"/>
      <c r="M686" s="46"/>
      <c r="N686" s="46"/>
      <c r="O686" s="46"/>
      <c r="P686" s="46"/>
      <c r="Q686" s="46"/>
      <c r="R686" s="46"/>
      <c r="S686" s="46"/>
      <c r="T686" s="46"/>
    </row>
    <row r="687" s="3" customFormat="1" ht="21.95" hidden="1" customHeight="1" spans="4:20">
      <c r="D687" s="101"/>
      <c r="E687" s="110"/>
      <c r="F687" s="101"/>
      <c r="G687" s="110"/>
      <c r="H687" s="46">
        <v>12</v>
      </c>
      <c r="I687" s="60"/>
      <c r="J687" s="71"/>
      <c r="K687" s="46"/>
      <c r="L687" s="46"/>
      <c r="M687" s="46"/>
      <c r="N687" s="46"/>
      <c r="O687" s="46"/>
      <c r="P687" s="46"/>
      <c r="Q687" s="46"/>
      <c r="R687" s="46"/>
      <c r="S687" s="46"/>
      <c r="T687" s="46"/>
    </row>
    <row r="688" s="3" customFormat="1" ht="21.95" hidden="1" customHeight="1" spans="4:20">
      <c r="D688" s="101"/>
      <c r="E688" s="110"/>
      <c r="F688" s="101"/>
      <c r="G688" s="110"/>
      <c r="H688" s="46">
        <v>14</v>
      </c>
      <c r="I688" s="60"/>
      <c r="J688" s="71"/>
      <c r="K688" s="46"/>
      <c r="L688" s="46"/>
      <c r="M688" s="46"/>
      <c r="N688" s="46"/>
      <c r="O688" s="46"/>
      <c r="P688" s="46"/>
      <c r="Q688" s="46"/>
      <c r="R688" s="46"/>
      <c r="S688" s="46"/>
      <c r="T688" s="46"/>
    </row>
    <row r="689" s="3" customFormat="1" ht="21.95" hidden="1" customHeight="1" spans="4:20">
      <c r="D689" s="101"/>
      <c r="E689" s="110"/>
      <c r="F689" s="101"/>
      <c r="G689" s="110"/>
      <c r="H689" s="46">
        <v>16</v>
      </c>
      <c r="I689" s="60"/>
      <c r="J689" s="71"/>
      <c r="K689" s="46"/>
      <c r="L689" s="46"/>
      <c r="M689" s="46"/>
      <c r="N689" s="46"/>
      <c r="O689" s="46"/>
      <c r="P689" s="46"/>
      <c r="Q689" s="46"/>
      <c r="R689" s="46"/>
      <c r="S689" s="46"/>
      <c r="T689" s="46"/>
    </row>
    <row r="690" s="3" customFormat="1" ht="21.95" hidden="1" customHeight="1" spans="4:20">
      <c r="D690" s="101"/>
      <c r="E690" s="110"/>
      <c r="F690" s="118"/>
      <c r="G690" s="119"/>
      <c r="H690" s="46">
        <v>20</v>
      </c>
      <c r="I690" s="60"/>
      <c r="J690" s="71"/>
      <c r="K690" s="46"/>
      <c r="L690" s="46"/>
      <c r="M690" s="46"/>
      <c r="N690" s="46"/>
      <c r="O690" s="46"/>
      <c r="P690" s="46"/>
      <c r="Q690" s="46"/>
      <c r="R690" s="46"/>
      <c r="S690" s="46"/>
      <c r="T690" s="46"/>
    </row>
    <row r="691" s="3" customFormat="1" ht="21.95" hidden="1" customHeight="1" spans="4:20">
      <c r="D691" s="101"/>
      <c r="E691" s="110"/>
      <c r="F691" s="100">
        <v>400</v>
      </c>
      <c r="G691" s="107"/>
      <c r="H691" s="46">
        <v>10</v>
      </c>
      <c r="I691" s="60"/>
      <c r="J691" s="71"/>
      <c r="K691" s="46"/>
      <c r="L691" s="46"/>
      <c r="M691" s="46"/>
      <c r="N691" s="46"/>
      <c r="O691" s="46"/>
      <c r="P691" s="46"/>
      <c r="Q691" s="46"/>
      <c r="R691" s="46"/>
      <c r="S691" s="46"/>
      <c r="T691" s="46"/>
    </row>
    <row r="692" s="3" customFormat="1" ht="21.95" hidden="1" customHeight="1" spans="4:20">
      <c r="D692" s="101"/>
      <c r="E692" s="110"/>
      <c r="F692" s="101"/>
      <c r="G692" s="110"/>
      <c r="H692" s="46">
        <v>12</v>
      </c>
      <c r="I692" s="60"/>
      <c r="J692" s="71"/>
      <c r="K692" s="46"/>
      <c r="L692" s="46"/>
      <c r="M692" s="46"/>
      <c r="N692" s="46"/>
      <c r="O692" s="46"/>
      <c r="P692" s="46"/>
      <c r="Q692" s="46"/>
      <c r="R692" s="46"/>
      <c r="S692" s="46"/>
      <c r="T692" s="46"/>
    </row>
    <row r="693" s="3" customFormat="1" ht="21.95" hidden="1" customHeight="1" spans="4:20">
      <c r="D693" s="101"/>
      <c r="E693" s="110"/>
      <c r="F693" s="101"/>
      <c r="G693" s="110"/>
      <c r="H693" s="46">
        <v>14</v>
      </c>
      <c r="I693" s="60"/>
      <c r="J693" s="71"/>
      <c r="K693" s="46"/>
      <c r="L693" s="46"/>
      <c r="M693" s="46"/>
      <c r="N693" s="46"/>
      <c r="O693" s="46"/>
      <c r="P693" s="46"/>
      <c r="Q693" s="46"/>
      <c r="R693" s="46"/>
      <c r="S693" s="46"/>
      <c r="T693" s="46"/>
    </row>
    <row r="694" s="3" customFormat="1" ht="21.95" hidden="1" customHeight="1" spans="4:20">
      <c r="D694" s="101"/>
      <c r="E694" s="110"/>
      <c r="F694" s="101"/>
      <c r="G694" s="110"/>
      <c r="H694" s="46">
        <v>16</v>
      </c>
      <c r="I694" s="60"/>
      <c r="J694" s="71"/>
      <c r="K694" s="46"/>
      <c r="L694" s="46"/>
      <c r="M694" s="46"/>
      <c r="N694" s="46"/>
      <c r="O694" s="46"/>
      <c r="P694" s="46"/>
      <c r="Q694" s="46"/>
      <c r="R694" s="46"/>
      <c r="S694" s="46"/>
      <c r="T694" s="46"/>
    </row>
    <row r="695" s="3" customFormat="1" ht="21.95" hidden="1" customHeight="1" spans="4:20">
      <c r="D695" s="101"/>
      <c r="E695" s="110"/>
      <c r="F695" s="118"/>
      <c r="G695" s="119"/>
      <c r="H695" s="46">
        <v>20</v>
      </c>
      <c r="I695" s="60"/>
      <c r="J695" s="71"/>
      <c r="K695" s="46"/>
      <c r="L695" s="46"/>
      <c r="M695" s="46"/>
      <c r="N695" s="46"/>
      <c r="O695" s="46"/>
      <c r="P695" s="46"/>
      <c r="Q695" s="46"/>
      <c r="R695" s="46"/>
      <c r="S695" s="46"/>
      <c r="T695" s="46"/>
    </row>
    <row r="696" s="3" customFormat="1" ht="21.95" hidden="1" customHeight="1" spans="4:20">
      <c r="D696" s="101"/>
      <c r="E696" s="110"/>
      <c r="F696" s="100">
        <v>500</v>
      </c>
      <c r="G696" s="107"/>
      <c r="H696" s="46">
        <v>10</v>
      </c>
      <c r="I696" s="60"/>
      <c r="J696" s="71"/>
      <c r="K696" s="46"/>
      <c r="L696" s="46"/>
      <c r="M696" s="46"/>
      <c r="N696" s="46"/>
      <c r="O696" s="46"/>
      <c r="P696" s="46"/>
      <c r="Q696" s="46"/>
      <c r="R696" s="46"/>
      <c r="S696" s="46"/>
      <c r="T696" s="46"/>
    </row>
    <row r="697" s="3" customFormat="1" ht="21.95" hidden="1" customHeight="1" spans="4:20">
      <c r="D697" s="101"/>
      <c r="E697" s="110"/>
      <c r="F697" s="101"/>
      <c r="G697" s="110"/>
      <c r="H697" s="46">
        <v>12</v>
      </c>
      <c r="I697" s="60"/>
      <c r="J697" s="71"/>
      <c r="K697" s="46"/>
      <c r="L697" s="46"/>
      <c r="M697" s="46"/>
      <c r="N697" s="46"/>
      <c r="O697" s="46"/>
      <c r="P697" s="46"/>
      <c r="Q697" s="46"/>
      <c r="R697" s="46"/>
      <c r="S697" s="46"/>
      <c r="T697" s="46"/>
    </row>
    <row r="698" s="3" customFormat="1" ht="21.95" hidden="1" customHeight="1" spans="4:20">
      <c r="D698" s="101"/>
      <c r="E698" s="110"/>
      <c r="F698" s="101"/>
      <c r="G698" s="110"/>
      <c r="H698" s="46">
        <v>14</v>
      </c>
      <c r="I698" s="60"/>
      <c r="J698" s="71"/>
      <c r="K698" s="46"/>
      <c r="L698" s="46"/>
      <c r="M698" s="46"/>
      <c r="N698" s="46"/>
      <c r="O698" s="46"/>
      <c r="P698" s="46"/>
      <c r="Q698" s="46"/>
      <c r="R698" s="46"/>
      <c r="S698" s="46"/>
      <c r="T698" s="46"/>
    </row>
    <row r="699" s="3" customFormat="1" ht="21.95" hidden="1" customHeight="1" spans="4:20">
      <c r="D699" s="101"/>
      <c r="E699" s="110"/>
      <c r="F699" s="101"/>
      <c r="G699" s="110"/>
      <c r="H699" s="46">
        <v>16</v>
      </c>
      <c r="I699" s="60"/>
      <c r="J699" s="71"/>
      <c r="K699" s="46"/>
      <c r="L699" s="46"/>
      <c r="M699" s="46"/>
      <c r="N699" s="46"/>
      <c r="O699" s="46"/>
      <c r="P699" s="46"/>
      <c r="Q699" s="46"/>
      <c r="R699" s="46"/>
      <c r="S699" s="46"/>
      <c r="T699" s="46"/>
    </row>
    <row r="700" s="3" customFormat="1" ht="21.95" hidden="1" customHeight="1" spans="4:20">
      <c r="D700" s="101"/>
      <c r="E700" s="110"/>
      <c r="F700" s="118"/>
      <c r="G700" s="119"/>
      <c r="H700" s="46">
        <v>20</v>
      </c>
      <c r="I700" s="60"/>
      <c r="J700" s="71"/>
      <c r="K700" s="46"/>
      <c r="L700" s="46"/>
      <c r="M700" s="46"/>
      <c r="N700" s="46"/>
      <c r="O700" s="46"/>
      <c r="P700" s="46"/>
      <c r="Q700" s="46"/>
      <c r="R700" s="46"/>
      <c r="S700" s="46"/>
      <c r="T700" s="46"/>
    </row>
    <row r="701" s="3" customFormat="1" ht="21.95" hidden="1" customHeight="1" spans="4:20">
      <c r="D701" s="101"/>
      <c r="E701" s="110"/>
      <c r="F701" s="100">
        <v>600</v>
      </c>
      <c r="G701" s="107"/>
      <c r="H701" s="46">
        <v>10</v>
      </c>
      <c r="I701" s="60"/>
      <c r="J701" s="71"/>
      <c r="K701" s="46"/>
      <c r="L701" s="46"/>
      <c r="M701" s="46"/>
      <c r="N701" s="46"/>
      <c r="O701" s="46"/>
      <c r="P701" s="46"/>
      <c r="Q701" s="46"/>
      <c r="R701" s="46"/>
      <c r="S701" s="46"/>
      <c r="T701" s="46"/>
    </row>
    <row r="702" s="3" customFormat="1" ht="21.95" hidden="1" customHeight="1" spans="4:20">
      <c r="D702" s="101"/>
      <c r="E702" s="110"/>
      <c r="F702" s="101"/>
      <c r="G702" s="110"/>
      <c r="H702" s="46">
        <v>12</v>
      </c>
      <c r="I702" s="60"/>
      <c r="J702" s="71"/>
      <c r="K702" s="46"/>
      <c r="L702" s="46"/>
      <c r="M702" s="46"/>
      <c r="N702" s="46"/>
      <c r="O702" s="46"/>
      <c r="P702" s="46"/>
      <c r="Q702" s="46"/>
      <c r="R702" s="46"/>
      <c r="S702" s="46"/>
      <c r="T702" s="46"/>
    </row>
    <row r="703" s="3" customFormat="1" ht="21.95" hidden="1" customHeight="1" spans="4:20">
      <c r="D703" s="101"/>
      <c r="E703" s="110"/>
      <c r="F703" s="101"/>
      <c r="G703" s="110"/>
      <c r="H703" s="46">
        <v>14</v>
      </c>
      <c r="I703" s="60"/>
      <c r="J703" s="71"/>
      <c r="K703" s="46"/>
      <c r="L703" s="46"/>
      <c r="M703" s="46"/>
      <c r="N703" s="46"/>
      <c r="O703" s="46"/>
      <c r="P703" s="46"/>
      <c r="Q703" s="46"/>
      <c r="R703" s="46"/>
      <c r="S703" s="46"/>
      <c r="T703" s="46"/>
    </row>
    <row r="704" s="3" customFormat="1" ht="21.95" hidden="1" customHeight="1" spans="4:20">
      <c r="D704" s="101"/>
      <c r="E704" s="110"/>
      <c r="F704" s="101"/>
      <c r="G704" s="110"/>
      <c r="H704" s="46">
        <v>16</v>
      </c>
      <c r="I704" s="60"/>
      <c r="J704" s="71"/>
      <c r="K704" s="46"/>
      <c r="L704" s="46"/>
      <c r="M704" s="46"/>
      <c r="N704" s="46"/>
      <c r="O704" s="46"/>
      <c r="P704" s="46"/>
      <c r="Q704" s="46"/>
      <c r="R704" s="46"/>
      <c r="S704" s="46"/>
      <c r="T704" s="46"/>
    </row>
    <row r="705" s="3" customFormat="1" ht="21.95" hidden="1" customHeight="1" spans="4:20">
      <c r="D705" s="118"/>
      <c r="E705" s="119"/>
      <c r="F705" s="118"/>
      <c r="G705" s="119"/>
      <c r="H705" s="46">
        <v>20</v>
      </c>
      <c r="I705" s="60"/>
      <c r="J705" s="71"/>
      <c r="K705" s="46"/>
      <c r="L705" s="46"/>
      <c r="M705" s="46"/>
      <c r="N705" s="46"/>
      <c r="O705" s="46"/>
      <c r="P705" s="46"/>
      <c r="Q705" s="46"/>
      <c r="R705" s="46"/>
      <c r="S705" s="46"/>
      <c r="T705" s="46"/>
    </row>
    <row r="706" s="3" customFormat="1" hidden="1" spans="4:20">
      <c r="D706" s="4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</row>
    <row r="707" s="3" customFormat="1" hidden="1" spans="4:26">
      <c r="D707" s="196" t="s">
        <v>178</v>
      </c>
      <c r="E707" s="196" t="s">
        <v>187</v>
      </c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="3" customFormat="1" ht="21" hidden="1" customHeight="1" spans="4:26">
      <c r="D708" s="192" t="s">
        <v>234</v>
      </c>
      <c r="E708" s="46"/>
      <c r="F708" s="46"/>
      <c r="G708" s="46"/>
      <c r="H708" s="46"/>
      <c r="I708" s="60" t="s">
        <v>235</v>
      </c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71"/>
      <c r="U708" s="57"/>
      <c r="V708" s="57"/>
      <c r="W708" s="57"/>
      <c r="X708" s="57"/>
      <c r="Y708" s="57"/>
      <c r="Z708" s="57"/>
    </row>
    <row r="709" s="3" customFormat="1" ht="21" hidden="1" customHeight="1" spans="4:26">
      <c r="D709" s="192" t="s">
        <v>187</v>
      </c>
      <c r="E709" s="46"/>
      <c r="F709" s="192" t="s">
        <v>236</v>
      </c>
      <c r="G709" s="46"/>
      <c r="H709" s="46"/>
      <c r="I709" s="60">
        <v>1</v>
      </c>
      <c r="J709" s="71"/>
      <c r="K709" s="60">
        <v>2</v>
      </c>
      <c r="L709" s="71"/>
      <c r="M709" s="60">
        <v>3</v>
      </c>
      <c r="N709" s="71"/>
      <c r="O709" s="46">
        <v>4</v>
      </c>
      <c r="P709" s="46"/>
      <c r="Q709" s="46">
        <v>5</v>
      </c>
      <c r="R709" s="46"/>
      <c r="S709" s="46">
        <v>6</v>
      </c>
      <c r="T709" s="46"/>
      <c r="U709" s="57"/>
      <c r="V709" s="57"/>
      <c r="W709" s="57"/>
      <c r="X709" s="57"/>
      <c r="Y709" s="57"/>
      <c r="Z709" s="57"/>
    </row>
    <row r="710" s="3" customFormat="1" ht="21" hidden="1" customHeight="1" spans="4:26">
      <c r="D710" s="123">
        <v>5</v>
      </c>
      <c r="E710" s="126"/>
      <c r="F710" s="123">
        <v>300</v>
      </c>
      <c r="G710" s="126"/>
      <c r="H710" s="127">
        <v>10</v>
      </c>
      <c r="I710" s="60"/>
      <c r="J710" s="71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57"/>
      <c r="V710" s="57"/>
      <c r="W710" s="57"/>
      <c r="X710" s="57"/>
      <c r="Y710" s="57"/>
      <c r="Z710" s="57"/>
    </row>
    <row r="711" s="3" customFormat="1" ht="21" hidden="1" customHeight="1" spans="4:26">
      <c r="D711" s="124"/>
      <c r="E711" s="128"/>
      <c r="F711" s="124"/>
      <c r="G711" s="128"/>
      <c r="H711" s="127">
        <v>12</v>
      </c>
      <c r="I711" s="60"/>
      <c r="J711" s="71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57"/>
      <c r="V711" s="57"/>
      <c r="W711" s="57"/>
      <c r="X711" s="57"/>
      <c r="Y711" s="57"/>
      <c r="Z711" s="57"/>
    </row>
    <row r="712" s="3" customFormat="1" ht="21" hidden="1" customHeight="1" spans="4:26">
      <c r="D712" s="124"/>
      <c r="E712" s="128"/>
      <c r="F712" s="124"/>
      <c r="G712" s="128"/>
      <c r="H712" s="127">
        <v>14</v>
      </c>
      <c r="I712" s="60"/>
      <c r="J712" s="71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57"/>
      <c r="V712" s="57"/>
      <c r="W712" s="57"/>
      <c r="X712" s="57"/>
      <c r="Y712" s="57"/>
      <c r="Z712" s="57"/>
    </row>
    <row r="713" s="3" customFormat="1" ht="21" hidden="1" customHeight="1" spans="4:26">
      <c r="D713" s="124"/>
      <c r="E713" s="128"/>
      <c r="F713" s="124"/>
      <c r="G713" s="128"/>
      <c r="H713" s="127">
        <v>16</v>
      </c>
      <c r="I713" s="60"/>
      <c r="J713" s="71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57"/>
      <c r="V713" s="57"/>
      <c r="W713" s="57"/>
      <c r="X713" s="57"/>
      <c r="Y713" s="57"/>
      <c r="Z713" s="57"/>
    </row>
    <row r="714" s="3" customFormat="1" ht="21" hidden="1" customHeight="1" spans="4:26">
      <c r="D714" s="124"/>
      <c r="E714" s="128"/>
      <c r="F714" s="125"/>
      <c r="G714" s="129"/>
      <c r="H714" s="127">
        <v>20</v>
      </c>
      <c r="I714" s="60"/>
      <c r="J714" s="71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57"/>
      <c r="V714" s="57"/>
      <c r="W714" s="57"/>
      <c r="X714" s="57"/>
      <c r="Y714" s="57"/>
      <c r="Z714" s="57"/>
    </row>
    <row r="715" s="3" customFormat="1" ht="21" hidden="1" customHeight="1" spans="4:26">
      <c r="D715" s="124"/>
      <c r="E715" s="128"/>
      <c r="F715" s="123">
        <v>400</v>
      </c>
      <c r="G715" s="126"/>
      <c r="H715" s="127">
        <v>10</v>
      </c>
      <c r="I715" s="60"/>
      <c r="J715" s="71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57"/>
      <c r="V715" s="57"/>
      <c r="W715" s="57"/>
      <c r="X715" s="57"/>
      <c r="Y715" s="57"/>
      <c r="Z715" s="57"/>
    </row>
    <row r="716" s="3" customFormat="1" ht="21" hidden="1" customHeight="1" spans="4:26">
      <c r="D716" s="124"/>
      <c r="E716" s="128"/>
      <c r="F716" s="124"/>
      <c r="G716" s="128"/>
      <c r="H716" s="127">
        <v>12</v>
      </c>
      <c r="I716" s="60"/>
      <c r="J716" s="71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57"/>
      <c r="V716" s="57"/>
      <c r="W716" s="57"/>
      <c r="X716" s="57"/>
      <c r="Y716" s="57"/>
      <c r="Z716" s="57"/>
    </row>
    <row r="717" s="3" customFormat="1" ht="21" hidden="1" customHeight="1" spans="4:26">
      <c r="D717" s="124"/>
      <c r="E717" s="128"/>
      <c r="F717" s="124"/>
      <c r="G717" s="128"/>
      <c r="H717" s="127">
        <v>14</v>
      </c>
      <c r="I717" s="60"/>
      <c r="J717" s="71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57"/>
      <c r="V717" s="57"/>
      <c r="W717" s="57"/>
      <c r="X717" s="57"/>
      <c r="Y717" s="57"/>
      <c r="Z717" s="57"/>
    </row>
    <row r="718" s="3" customFormat="1" ht="21" hidden="1" customHeight="1" spans="4:26">
      <c r="D718" s="124"/>
      <c r="E718" s="128"/>
      <c r="F718" s="124"/>
      <c r="G718" s="128"/>
      <c r="H718" s="127">
        <v>16</v>
      </c>
      <c r="I718" s="60"/>
      <c r="J718" s="71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57"/>
      <c r="V718" s="57"/>
      <c r="W718" s="57"/>
      <c r="X718" s="57"/>
      <c r="Y718" s="57"/>
      <c r="Z718" s="57"/>
    </row>
    <row r="719" s="3" customFormat="1" ht="21" hidden="1" customHeight="1" spans="4:26">
      <c r="D719" s="124"/>
      <c r="E719" s="128"/>
      <c r="F719" s="125"/>
      <c r="G719" s="129"/>
      <c r="H719" s="127">
        <v>20</v>
      </c>
      <c r="I719" s="60"/>
      <c r="J719" s="71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57"/>
      <c r="V719" s="57"/>
      <c r="W719" s="57"/>
      <c r="X719" s="57"/>
      <c r="Y719" s="57"/>
      <c r="Z719" s="57"/>
    </row>
    <row r="720" s="3" customFormat="1" ht="21" hidden="1" customHeight="1" spans="4:26">
      <c r="D720" s="124"/>
      <c r="E720" s="128"/>
      <c r="F720" s="123">
        <v>500</v>
      </c>
      <c r="G720" s="126"/>
      <c r="H720" s="127">
        <v>10</v>
      </c>
      <c r="I720" s="60"/>
      <c r="J720" s="71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57"/>
      <c r="V720" s="57"/>
      <c r="W720" s="57"/>
      <c r="X720" s="57"/>
      <c r="Y720" s="57"/>
      <c r="Z720" s="57"/>
    </row>
    <row r="721" s="3" customFormat="1" ht="21" hidden="1" customHeight="1" spans="4:26">
      <c r="D721" s="124"/>
      <c r="E721" s="128"/>
      <c r="F721" s="124"/>
      <c r="G721" s="128"/>
      <c r="H721" s="127">
        <v>12</v>
      </c>
      <c r="I721" s="60"/>
      <c r="J721" s="71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57"/>
      <c r="V721" s="57"/>
      <c r="W721" s="57"/>
      <c r="X721" s="57"/>
      <c r="Y721" s="57"/>
      <c r="Z721" s="57"/>
    </row>
    <row r="722" s="3" customFormat="1" ht="21" hidden="1" customHeight="1" spans="4:26">
      <c r="D722" s="124"/>
      <c r="E722" s="128"/>
      <c r="F722" s="124"/>
      <c r="G722" s="128"/>
      <c r="H722" s="127">
        <v>14</v>
      </c>
      <c r="I722" s="60"/>
      <c r="J722" s="71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57"/>
      <c r="V722" s="57"/>
      <c r="W722" s="57"/>
      <c r="X722" s="57"/>
      <c r="Y722" s="57"/>
      <c r="Z722" s="57"/>
    </row>
    <row r="723" s="3" customFormat="1" ht="21" hidden="1" customHeight="1" spans="4:26">
      <c r="D723" s="124"/>
      <c r="E723" s="128"/>
      <c r="F723" s="124"/>
      <c r="G723" s="128"/>
      <c r="H723" s="127">
        <v>16</v>
      </c>
      <c r="I723" s="60"/>
      <c r="J723" s="71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57"/>
      <c r="V723" s="57"/>
      <c r="W723" s="57"/>
      <c r="X723" s="57"/>
      <c r="Y723" s="57"/>
      <c r="Z723" s="57"/>
    </row>
    <row r="724" s="3" customFormat="1" ht="21" hidden="1" customHeight="1" spans="4:26">
      <c r="D724" s="124"/>
      <c r="E724" s="128"/>
      <c r="F724" s="125"/>
      <c r="G724" s="129"/>
      <c r="H724" s="127">
        <v>20</v>
      </c>
      <c r="I724" s="60"/>
      <c r="J724" s="71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57"/>
      <c r="V724" s="57"/>
      <c r="W724" s="57"/>
      <c r="X724" s="57"/>
      <c r="Y724" s="57"/>
      <c r="Z724" s="57"/>
    </row>
    <row r="725" s="3" customFormat="1" ht="21" hidden="1" customHeight="1" spans="4:26">
      <c r="D725" s="124"/>
      <c r="E725" s="128"/>
      <c r="F725" s="123">
        <v>600</v>
      </c>
      <c r="G725" s="126"/>
      <c r="H725" s="127">
        <v>10</v>
      </c>
      <c r="I725" s="60"/>
      <c r="J725" s="71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57"/>
      <c r="V725" s="57"/>
      <c r="W725" s="57"/>
      <c r="X725" s="57"/>
      <c r="Y725" s="57"/>
      <c r="Z725" s="57"/>
    </row>
    <row r="726" s="3" customFormat="1" ht="21" hidden="1" customHeight="1" spans="4:26">
      <c r="D726" s="124"/>
      <c r="E726" s="128"/>
      <c r="F726" s="124"/>
      <c r="G726" s="128"/>
      <c r="H726" s="127">
        <v>12</v>
      </c>
      <c r="I726" s="60"/>
      <c r="J726" s="71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57"/>
      <c r="V726" s="57"/>
      <c r="W726" s="57"/>
      <c r="X726" s="57"/>
      <c r="Y726" s="57"/>
      <c r="Z726" s="57"/>
    </row>
    <row r="727" s="3" customFormat="1" ht="21" hidden="1" customHeight="1" spans="4:26">
      <c r="D727" s="124"/>
      <c r="E727" s="128"/>
      <c r="F727" s="124"/>
      <c r="G727" s="128"/>
      <c r="H727" s="127">
        <v>14</v>
      </c>
      <c r="I727" s="60"/>
      <c r="J727" s="71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57"/>
      <c r="V727" s="57"/>
      <c r="W727" s="57"/>
      <c r="X727" s="57"/>
      <c r="Y727" s="57"/>
      <c r="Z727" s="57"/>
    </row>
    <row r="728" s="3" customFormat="1" ht="21" hidden="1" customHeight="1" spans="4:26">
      <c r="D728" s="124"/>
      <c r="E728" s="128"/>
      <c r="F728" s="124"/>
      <c r="G728" s="128"/>
      <c r="H728" s="127">
        <v>16</v>
      </c>
      <c r="I728" s="60"/>
      <c r="J728" s="71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57"/>
      <c r="V728" s="57"/>
      <c r="W728" s="57"/>
      <c r="X728" s="57"/>
      <c r="Y728" s="57"/>
      <c r="Z728" s="57"/>
    </row>
    <row r="729" s="3" customFormat="1" ht="21" hidden="1" customHeight="1" spans="4:26">
      <c r="D729" s="125"/>
      <c r="E729" s="129"/>
      <c r="F729" s="125"/>
      <c r="G729" s="129"/>
      <c r="H729" s="127">
        <v>20</v>
      </c>
      <c r="I729" s="60"/>
      <c r="J729" s="71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57"/>
      <c r="V729" s="57"/>
      <c r="W729" s="57"/>
      <c r="X729" s="57"/>
      <c r="Y729" s="57"/>
      <c r="Z729" s="57"/>
    </row>
    <row r="730" s="3" customFormat="1" ht="21" hidden="1" customHeight="1" spans="4:26">
      <c r="D730" s="123">
        <v>10</v>
      </c>
      <c r="E730" s="126"/>
      <c r="F730" s="123">
        <v>300</v>
      </c>
      <c r="G730" s="126"/>
      <c r="H730" s="127">
        <v>10</v>
      </c>
      <c r="I730" s="60"/>
      <c r="J730" s="71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57"/>
      <c r="V730" s="57"/>
      <c r="W730" s="57"/>
      <c r="X730" s="57"/>
      <c r="Y730" s="57"/>
      <c r="Z730" s="57"/>
    </row>
    <row r="731" s="3" customFormat="1" ht="21" hidden="1" customHeight="1" spans="4:26">
      <c r="D731" s="124"/>
      <c r="E731" s="128"/>
      <c r="F731" s="124"/>
      <c r="G731" s="128"/>
      <c r="H731" s="127">
        <v>12</v>
      </c>
      <c r="I731" s="60"/>
      <c r="J731" s="71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57"/>
      <c r="V731" s="57"/>
      <c r="W731" s="57"/>
      <c r="X731" s="57"/>
      <c r="Y731" s="57"/>
      <c r="Z731" s="57"/>
    </row>
    <row r="732" s="3" customFormat="1" ht="21" hidden="1" customHeight="1" spans="4:26">
      <c r="D732" s="124"/>
      <c r="E732" s="128"/>
      <c r="F732" s="124"/>
      <c r="G732" s="128"/>
      <c r="H732" s="127">
        <v>14</v>
      </c>
      <c r="I732" s="60"/>
      <c r="J732" s="71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57"/>
      <c r="V732" s="57"/>
      <c r="W732" s="57"/>
      <c r="X732" s="57"/>
      <c r="Y732" s="57"/>
      <c r="Z732" s="57"/>
    </row>
    <row r="733" s="3" customFormat="1" ht="21" hidden="1" customHeight="1" spans="4:26">
      <c r="D733" s="124"/>
      <c r="E733" s="128"/>
      <c r="F733" s="124"/>
      <c r="G733" s="128"/>
      <c r="H733" s="127">
        <v>16</v>
      </c>
      <c r="I733" s="60"/>
      <c r="J733" s="71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57"/>
      <c r="V733" s="57"/>
      <c r="W733" s="57"/>
      <c r="X733" s="57"/>
      <c r="Y733" s="57"/>
      <c r="Z733" s="57"/>
    </row>
    <row r="734" s="3" customFormat="1" ht="21" hidden="1" customHeight="1" spans="4:26">
      <c r="D734" s="124"/>
      <c r="E734" s="128"/>
      <c r="F734" s="125"/>
      <c r="G734" s="129"/>
      <c r="H734" s="127">
        <v>20</v>
      </c>
      <c r="I734" s="60"/>
      <c r="J734" s="71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57"/>
      <c r="V734" s="57"/>
      <c r="W734" s="57"/>
      <c r="X734" s="57"/>
      <c r="Y734" s="57"/>
      <c r="Z734" s="57"/>
    </row>
    <row r="735" s="3" customFormat="1" ht="21" hidden="1" customHeight="1" spans="4:26">
      <c r="D735" s="124"/>
      <c r="E735" s="128"/>
      <c r="F735" s="123">
        <v>400</v>
      </c>
      <c r="G735" s="126"/>
      <c r="H735" s="127">
        <v>10</v>
      </c>
      <c r="I735" s="60"/>
      <c r="J735" s="71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57"/>
      <c r="V735" s="57"/>
      <c r="W735" s="57"/>
      <c r="X735" s="57"/>
      <c r="Y735" s="57"/>
      <c r="Z735" s="57"/>
    </row>
    <row r="736" s="3" customFormat="1" ht="21" hidden="1" customHeight="1" spans="4:26">
      <c r="D736" s="124"/>
      <c r="E736" s="128"/>
      <c r="F736" s="124"/>
      <c r="G736" s="128"/>
      <c r="H736" s="127">
        <v>12</v>
      </c>
      <c r="I736" s="60"/>
      <c r="J736" s="71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57"/>
      <c r="V736" s="57"/>
      <c r="W736" s="57"/>
      <c r="X736" s="57"/>
      <c r="Y736" s="57"/>
      <c r="Z736" s="57"/>
    </row>
    <row r="737" s="3" customFormat="1" ht="21" hidden="1" customHeight="1" spans="4:26">
      <c r="D737" s="124"/>
      <c r="E737" s="128"/>
      <c r="F737" s="124"/>
      <c r="G737" s="128"/>
      <c r="H737" s="127">
        <v>14</v>
      </c>
      <c r="I737" s="60"/>
      <c r="J737" s="71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57"/>
      <c r="V737" s="57"/>
      <c r="W737" s="57"/>
      <c r="X737" s="57"/>
      <c r="Y737" s="57"/>
      <c r="Z737" s="57"/>
    </row>
    <row r="738" s="3" customFormat="1" ht="21" hidden="1" customHeight="1" spans="4:26">
      <c r="D738" s="124"/>
      <c r="E738" s="128"/>
      <c r="F738" s="124"/>
      <c r="G738" s="128"/>
      <c r="H738" s="127">
        <v>16</v>
      </c>
      <c r="I738" s="60"/>
      <c r="J738" s="71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57"/>
      <c r="V738" s="57"/>
      <c r="W738" s="57"/>
      <c r="X738" s="57"/>
      <c r="Y738" s="57"/>
      <c r="Z738" s="57"/>
    </row>
    <row r="739" s="3" customFormat="1" ht="21" hidden="1" customHeight="1" spans="4:26">
      <c r="D739" s="124"/>
      <c r="E739" s="128"/>
      <c r="F739" s="125"/>
      <c r="G739" s="129"/>
      <c r="H739" s="127">
        <v>20</v>
      </c>
      <c r="I739" s="60"/>
      <c r="J739" s="71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57"/>
      <c r="V739" s="57"/>
      <c r="W739" s="57"/>
      <c r="X739" s="57"/>
      <c r="Y739" s="57"/>
      <c r="Z739" s="57"/>
    </row>
    <row r="740" s="3" customFormat="1" ht="21" hidden="1" customHeight="1" spans="4:26">
      <c r="D740" s="124"/>
      <c r="E740" s="128"/>
      <c r="F740" s="123">
        <v>500</v>
      </c>
      <c r="G740" s="126"/>
      <c r="H740" s="127">
        <v>10</v>
      </c>
      <c r="I740" s="60"/>
      <c r="J740" s="71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57"/>
      <c r="V740" s="57"/>
      <c r="W740" s="57"/>
      <c r="X740" s="57"/>
      <c r="Y740" s="57"/>
      <c r="Z740" s="57"/>
    </row>
    <row r="741" s="3" customFormat="1" ht="21" hidden="1" customHeight="1" spans="4:26">
      <c r="D741" s="124"/>
      <c r="E741" s="128"/>
      <c r="F741" s="124"/>
      <c r="G741" s="128"/>
      <c r="H741" s="127">
        <v>12</v>
      </c>
      <c r="I741" s="60"/>
      <c r="J741" s="71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57"/>
      <c r="V741" s="57"/>
      <c r="W741" s="57"/>
      <c r="X741" s="57"/>
      <c r="Y741" s="57"/>
      <c r="Z741" s="57"/>
    </row>
    <row r="742" s="3" customFormat="1" ht="21" hidden="1" customHeight="1" spans="4:26">
      <c r="D742" s="124"/>
      <c r="E742" s="128"/>
      <c r="F742" s="124"/>
      <c r="G742" s="128"/>
      <c r="H742" s="127">
        <v>14</v>
      </c>
      <c r="I742" s="60"/>
      <c r="J742" s="71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57"/>
      <c r="V742" s="57"/>
      <c r="W742" s="57"/>
      <c r="X742" s="57"/>
      <c r="Y742" s="57"/>
      <c r="Z742" s="57"/>
    </row>
    <row r="743" s="3" customFormat="1" ht="21" hidden="1" customHeight="1" spans="4:26">
      <c r="D743" s="124"/>
      <c r="E743" s="128"/>
      <c r="F743" s="124"/>
      <c r="G743" s="128"/>
      <c r="H743" s="127">
        <v>16</v>
      </c>
      <c r="I743" s="60"/>
      <c r="J743" s="71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57"/>
      <c r="V743" s="57"/>
      <c r="W743" s="57"/>
      <c r="X743" s="57"/>
      <c r="Y743" s="57"/>
      <c r="Z743" s="57"/>
    </row>
    <row r="744" s="3" customFormat="1" ht="21" hidden="1" customHeight="1" spans="4:26">
      <c r="D744" s="124"/>
      <c r="E744" s="128"/>
      <c r="F744" s="125"/>
      <c r="G744" s="129"/>
      <c r="H744" s="127">
        <v>20</v>
      </c>
      <c r="I744" s="60"/>
      <c r="J744" s="71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57"/>
      <c r="V744" s="57"/>
      <c r="W744" s="57"/>
      <c r="X744" s="57"/>
      <c r="Y744" s="57"/>
      <c r="Z744" s="57"/>
    </row>
    <row r="745" s="3" customFormat="1" ht="21" hidden="1" customHeight="1" spans="4:26">
      <c r="D745" s="124"/>
      <c r="E745" s="128"/>
      <c r="F745" s="123">
        <v>600</v>
      </c>
      <c r="G745" s="126"/>
      <c r="H745" s="127">
        <v>10</v>
      </c>
      <c r="I745" s="60"/>
      <c r="J745" s="71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57"/>
      <c r="V745" s="57"/>
      <c r="W745" s="57"/>
      <c r="X745" s="57"/>
      <c r="Y745" s="57"/>
      <c r="Z745" s="57"/>
    </row>
    <row r="746" s="3" customFormat="1" ht="21" hidden="1" customHeight="1" spans="4:26">
      <c r="D746" s="124"/>
      <c r="E746" s="128"/>
      <c r="F746" s="124"/>
      <c r="G746" s="128"/>
      <c r="H746" s="127">
        <v>12</v>
      </c>
      <c r="I746" s="60"/>
      <c r="J746" s="71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57"/>
      <c r="V746" s="57"/>
      <c r="W746" s="57"/>
      <c r="X746" s="57"/>
      <c r="Y746" s="57"/>
      <c r="Z746" s="57"/>
    </row>
    <row r="747" s="3" customFormat="1" ht="21" hidden="1" customHeight="1" spans="4:26">
      <c r="D747" s="124"/>
      <c r="E747" s="128"/>
      <c r="F747" s="124"/>
      <c r="G747" s="128"/>
      <c r="H747" s="127">
        <v>14</v>
      </c>
      <c r="I747" s="60"/>
      <c r="J747" s="71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57"/>
      <c r="V747" s="57"/>
      <c r="W747" s="57"/>
      <c r="X747" s="57"/>
      <c r="Y747" s="57"/>
      <c r="Z747" s="57"/>
    </row>
    <row r="748" s="3" customFormat="1" ht="21" hidden="1" customHeight="1" spans="4:26">
      <c r="D748" s="124"/>
      <c r="E748" s="128"/>
      <c r="F748" s="124"/>
      <c r="G748" s="128"/>
      <c r="H748" s="127">
        <v>16</v>
      </c>
      <c r="I748" s="60"/>
      <c r="J748" s="71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57"/>
      <c r="V748" s="57"/>
      <c r="W748" s="57"/>
      <c r="X748" s="57"/>
      <c r="Y748" s="57"/>
      <c r="Z748" s="57"/>
    </row>
    <row r="749" s="3" customFormat="1" ht="21" hidden="1" customHeight="1" spans="4:26">
      <c r="D749" s="125"/>
      <c r="E749" s="129"/>
      <c r="F749" s="125"/>
      <c r="G749" s="129"/>
      <c r="H749" s="127">
        <v>20</v>
      </c>
      <c r="I749" s="60"/>
      <c r="J749" s="71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57"/>
      <c r="V749" s="57"/>
      <c r="W749" s="57"/>
      <c r="X749" s="57"/>
      <c r="Y749" s="57"/>
      <c r="Z749" s="57"/>
    </row>
    <row r="750" s="3" customFormat="1" ht="21" hidden="1" customHeight="1" spans="4:26">
      <c r="D750" s="123">
        <v>15</v>
      </c>
      <c r="E750" s="126"/>
      <c r="F750" s="123">
        <v>300</v>
      </c>
      <c r="G750" s="126"/>
      <c r="H750" s="127">
        <v>10</v>
      </c>
      <c r="I750" s="60"/>
      <c r="J750" s="71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57"/>
      <c r="V750" s="57"/>
      <c r="W750" s="57"/>
      <c r="X750" s="57"/>
      <c r="Y750" s="57"/>
      <c r="Z750" s="57"/>
    </row>
    <row r="751" s="3" customFormat="1" ht="21" hidden="1" customHeight="1" spans="4:26">
      <c r="D751" s="124"/>
      <c r="E751" s="128"/>
      <c r="F751" s="124"/>
      <c r="G751" s="128"/>
      <c r="H751" s="127">
        <v>12</v>
      </c>
      <c r="I751" s="60"/>
      <c r="J751" s="71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57"/>
      <c r="V751" s="57"/>
      <c r="W751" s="57"/>
      <c r="X751" s="57"/>
      <c r="Y751" s="57"/>
      <c r="Z751" s="57"/>
    </row>
    <row r="752" s="3" customFormat="1" ht="21" hidden="1" customHeight="1" spans="4:26">
      <c r="D752" s="124"/>
      <c r="E752" s="128"/>
      <c r="F752" s="124"/>
      <c r="G752" s="128"/>
      <c r="H752" s="127">
        <v>14</v>
      </c>
      <c r="I752" s="60"/>
      <c r="J752" s="71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57"/>
      <c r="V752" s="57"/>
      <c r="W752" s="57"/>
      <c r="X752" s="57"/>
      <c r="Y752" s="57"/>
      <c r="Z752" s="57"/>
    </row>
    <row r="753" s="3" customFormat="1" ht="21" hidden="1" customHeight="1" spans="4:26">
      <c r="D753" s="124"/>
      <c r="E753" s="128"/>
      <c r="F753" s="124"/>
      <c r="G753" s="128"/>
      <c r="H753" s="127">
        <v>16</v>
      </c>
      <c r="I753" s="60"/>
      <c r="J753" s="71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57"/>
      <c r="V753" s="57"/>
      <c r="W753" s="57"/>
      <c r="X753" s="57"/>
      <c r="Y753" s="57"/>
      <c r="Z753" s="57"/>
    </row>
    <row r="754" s="3" customFormat="1" ht="21" hidden="1" customHeight="1" spans="4:26">
      <c r="D754" s="124"/>
      <c r="E754" s="128"/>
      <c r="F754" s="125"/>
      <c r="G754" s="129"/>
      <c r="H754" s="127">
        <v>20</v>
      </c>
      <c r="I754" s="60"/>
      <c r="J754" s="71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57"/>
      <c r="V754" s="57"/>
      <c r="W754" s="57"/>
      <c r="X754" s="57"/>
      <c r="Y754" s="57"/>
      <c r="Z754" s="57"/>
    </row>
    <row r="755" s="3" customFormat="1" ht="21" hidden="1" customHeight="1" spans="4:26">
      <c r="D755" s="124"/>
      <c r="E755" s="128"/>
      <c r="F755" s="123">
        <v>400</v>
      </c>
      <c r="G755" s="126"/>
      <c r="H755" s="127">
        <v>10</v>
      </c>
      <c r="I755" s="60"/>
      <c r="J755" s="71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57"/>
      <c r="V755" s="57"/>
      <c r="W755" s="57"/>
      <c r="X755" s="57"/>
      <c r="Y755" s="57"/>
      <c r="Z755" s="57"/>
    </row>
    <row r="756" s="3" customFormat="1" ht="21" hidden="1" customHeight="1" spans="4:26">
      <c r="D756" s="124"/>
      <c r="E756" s="128"/>
      <c r="F756" s="124"/>
      <c r="G756" s="128"/>
      <c r="H756" s="127">
        <v>12</v>
      </c>
      <c r="I756" s="60"/>
      <c r="J756" s="71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57"/>
      <c r="V756" s="57"/>
      <c r="W756" s="57"/>
      <c r="X756" s="57"/>
      <c r="Y756" s="57"/>
      <c r="Z756" s="57"/>
    </row>
    <row r="757" s="3" customFormat="1" ht="21" hidden="1" customHeight="1" spans="4:26">
      <c r="D757" s="124"/>
      <c r="E757" s="128"/>
      <c r="F757" s="124"/>
      <c r="G757" s="128"/>
      <c r="H757" s="127">
        <v>14</v>
      </c>
      <c r="I757" s="60"/>
      <c r="J757" s="71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57"/>
      <c r="V757" s="57"/>
      <c r="W757" s="57"/>
      <c r="X757" s="57"/>
      <c r="Y757" s="57"/>
      <c r="Z757" s="57"/>
    </row>
    <row r="758" s="3" customFormat="1" ht="21" hidden="1" customHeight="1" spans="4:26">
      <c r="D758" s="124"/>
      <c r="E758" s="128"/>
      <c r="F758" s="124"/>
      <c r="G758" s="128"/>
      <c r="H758" s="127">
        <v>16</v>
      </c>
      <c r="I758" s="60"/>
      <c r="J758" s="71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57"/>
      <c r="V758" s="57"/>
      <c r="W758" s="57"/>
      <c r="X758" s="57"/>
      <c r="Y758" s="57"/>
      <c r="Z758" s="57"/>
    </row>
    <row r="759" s="3" customFormat="1" ht="21" hidden="1" customHeight="1" spans="4:26">
      <c r="D759" s="124"/>
      <c r="E759" s="128"/>
      <c r="F759" s="125"/>
      <c r="G759" s="129"/>
      <c r="H759" s="127">
        <v>20</v>
      </c>
      <c r="I759" s="60"/>
      <c r="J759" s="71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57"/>
      <c r="V759" s="57"/>
      <c r="W759" s="57"/>
      <c r="X759" s="57"/>
      <c r="Y759" s="57"/>
      <c r="Z759" s="57"/>
    </row>
    <row r="760" s="3" customFormat="1" ht="21" hidden="1" customHeight="1" spans="4:26">
      <c r="D760" s="124"/>
      <c r="E760" s="128"/>
      <c r="F760" s="123">
        <v>500</v>
      </c>
      <c r="G760" s="126"/>
      <c r="H760" s="127">
        <v>10</v>
      </c>
      <c r="I760" s="60"/>
      <c r="J760" s="71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57"/>
      <c r="V760" s="57"/>
      <c r="W760" s="57"/>
      <c r="X760" s="57"/>
      <c r="Y760" s="57"/>
      <c r="Z760" s="57"/>
    </row>
    <row r="761" s="3" customFormat="1" ht="21" hidden="1" customHeight="1" spans="4:26">
      <c r="D761" s="124"/>
      <c r="E761" s="128"/>
      <c r="F761" s="124"/>
      <c r="G761" s="128"/>
      <c r="H761" s="127">
        <v>12</v>
      </c>
      <c r="I761" s="60"/>
      <c r="J761" s="71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57"/>
      <c r="V761" s="57"/>
      <c r="W761" s="57"/>
      <c r="X761" s="57"/>
      <c r="Y761" s="57"/>
      <c r="Z761" s="57"/>
    </row>
    <row r="762" s="3" customFormat="1" ht="21" hidden="1" customHeight="1" spans="4:26">
      <c r="D762" s="124"/>
      <c r="E762" s="128"/>
      <c r="F762" s="124"/>
      <c r="G762" s="128"/>
      <c r="H762" s="127">
        <v>14</v>
      </c>
      <c r="I762" s="60"/>
      <c r="J762" s="71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57"/>
      <c r="V762" s="57"/>
      <c r="W762" s="57"/>
      <c r="X762" s="57"/>
      <c r="Y762" s="57"/>
      <c r="Z762" s="57"/>
    </row>
    <row r="763" s="3" customFormat="1" ht="21" hidden="1" customHeight="1" spans="4:26">
      <c r="D763" s="124"/>
      <c r="E763" s="128"/>
      <c r="F763" s="124"/>
      <c r="G763" s="128"/>
      <c r="H763" s="127">
        <v>16</v>
      </c>
      <c r="I763" s="60"/>
      <c r="J763" s="71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57"/>
      <c r="V763" s="57"/>
      <c r="W763" s="57"/>
      <c r="X763" s="57"/>
      <c r="Y763" s="57"/>
      <c r="Z763" s="57"/>
    </row>
    <row r="764" s="3" customFormat="1" ht="21" hidden="1" customHeight="1" spans="4:26">
      <c r="D764" s="124"/>
      <c r="E764" s="128"/>
      <c r="F764" s="125"/>
      <c r="G764" s="129"/>
      <c r="H764" s="127">
        <v>20</v>
      </c>
      <c r="I764" s="60"/>
      <c r="J764" s="71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57"/>
      <c r="V764" s="57"/>
      <c r="W764" s="57"/>
      <c r="X764" s="57"/>
      <c r="Y764" s="57"/>
      <c r="Z764" s="57"/>
    </row>
    <row r="765" s="3" customFormat="1" ht="21" hidden="1" customHeight="1" spans="4:26">
      <c r="D765" s="124"/>
      <c r="E765" s="128"/>
      <c r="F765" s="123">
        <v>600</v>
      </c>
      <c r="G765" s="126"/>
      <c r="H765" s="127">
        <v>10</v>
      </c>
      <c r="I765" s="60"/>
      <c r="J765" s="71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57"/>
      <c r="V765" s="57"/>
      <c r="W765" s="57"/>
      <c r="X765" s="57"/>
      <c r="Y765" s="57"/>
      <c r="Z765" s="57"/>
    </row>
    <row r="766" s="3" customFormat="1" ht="21" hidden="1" customHeight="1" spans="4:26">
      <c r="D766" s="124"/>
      <c r="E766" s="128"/>
      <c r="F766" s="124"/>
      <c r="G766" s="128"/>
      <c r="H766" s="127">
        <v>12</v>
      </c>
      <c r="I766" s="60"/>
      <c r="J766" s="71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57"/>
      <c r="V766" s="57"/>
      <c r="W766" s="57"/>
      <c r="X766" s="57"/>
      <c r="Y766" s="57"/>
      <c r="Z766" s="57"/>
    </row>
    <row r="767" s="3" customFormat="1" ht="21" hidden="1" customHeight="1" spans="4:26">
      <c r="D767" s="124"/>
      <c r="E767" s="128"/>
      <c r="F767" s="124"/>
      <c r="G767" s="128"/>
      <c r="H767" s="127">
        <v>14</v>
      </c>
      <c r="I767" s="60"/>
      <c r="J767" s="71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57"/>
      <c r="V767" s="57"/>
      <c r="W767" s="57"/>
      <c r="X767" s="57"/>
      <c r="Y767" s="57"/>
      <c r="Z767" s="57"/>
    </row>
    <row r="768" s="3" customFormat="1" ht="21" hidden="1" customHeight="1" spans="4:26">
      <c r="D768" s="124"/>
      <c r="E768" s="128"/>
      <c r="F768" s="124"/>
      <c r="G768" s="128"/>
      <c r="H768" s="127">
        <v>16</v>
      </c>
      <c r="I768" s="60"/>
      <c r="J768" s="71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57"/>
      <c r="V768" s="57"/>
      <c r="W768" s="57"/>
      <c r="X768" s="57"/>
      <c r="Y768" s="57"/>
      <c r="Z768" s="57"/>
    </row>
    <row r="769" s="3" customFormat="1" ht="21" hidden="1" customHeight="1" spans="4:26">
      <c r="D769" s="125"/>
      <c r="E769" s="129"/>
      <c r="F769" s="125"/>
      <c r="G769" s="129"/>
      <c r="H769" s="127">
        <v>20</v>
      </c>
      <c r="I769" s="60"/>
      <c r="J769" s="71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57"/>
      <c r="V769" s="57"/>
      <c r="W769" s="57"/>
      <c r="X769" s="57"/>
      <c r="Y769" s="57"/>
      <c r="Z769" s="57"/>
    </row>
    <row r="770" s="3" customFormat="1" ht="21" hidden="1" customHeight="1" spans="4:26">
      <c r="D770" s="123">
        <v>20</v>
      </c>
      <c r="E770" s="126"/>
      <c r="F770" s="123">
        <v>300</v>
      </c>
      <c r="G770" s="126"/>
      <c r="H770" s="127">
        <v>10</v>
      </c>
      <c r="I770" s="60"/>
      <c r="J770" s="71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57"/>
      <c r="V770" s="57"/>
      <c r="W770" s="57"/>
      <c r="X770" s="57"/>
      <c r="Y770" s="57"/>
      <c r="Z770" s="57"/>
    </row>
    <row r="771" s="3" customFormat="1" ht="21" hidden="1" customHeight="1" spans="4:26">
      <c r="D771" s="124"/>
      <c r="E771" s="128"/>
      <c r="F771" s="124"/>
      <c r="G771" s="128"/>
      <c r="H771" s="127">
        <v>12</v>
      </c>
      <c r="I771" s="60"/>
      <c r="J771" s="71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57"/>
      <c r="V771" s="57"/>
      <c r="W771" s="57"/>
      <c r="X771" s="57"/>
      <c r="Y771" s="57"/>
      <c r="Z771" s="57"/>
    </row>
    <row r="772" s="3" customFormat="1" ht="21" hidden="1" customHeight="1" spans="4:26">
      <c r="D772" s="124"/>
      <c r="E772" s="128"/>
      <c r="F772" s="124"/>
      <c r="G772" s="128"/>
      <c r="H772" s="127">
        <v>14</v>
      </c>
      <c r="I772" s="60"/>
      <c r="J772" s="71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57"/>
      <c r="V772" s="57"/>
      <c r="W772" s="57"/>
      <c r="X772" s="57"/>
      <c r="Y772" s="57"/>
      <c r="Z772" s="57"/>
    </row>
    <row r="773" s="3" customFormat="1" ht="21" hidden="1" customHeight="1" spans="4:26">
      <c r="D773" s="124"/>
      <c r="E773" s="128"/>
      <c r="F773" s="124"/>
      <c r="G773" s="128"/>
      <c r="H773" s="127">
        <v>16</v>
      </c>
      <c r="I773" s="60"/>
      <c r="J773" s="71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57"/>
      <c r="V773" s="57"/>
      <c r="W773" s="57"/>
      <c r="X773" s="57"/>
      <c r="Y773" s="57"/>
      <c r="Z773" s="57"/>
    </row>
    <row r="774" s="3" customFormat="1" ht="21" hidden="1" customHeight="1" spans="4:26">
      <c r="D774" s="124"/>
      <c r="E774" s="128"/>
      <c r="F774" s="125"/>
      <c r="G774" s="129"/>
      <c r="H774" s="127">
        <v>20</v>
      </c>
      <c r="I774" s="60"/>
      <c r="J774" s="71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57"/>
      <c r="V774" s="57"/>
      <c r="W774" s="57"/>
      <c r="X774" s="57"/>
      <c r="Y774" s="57"/>
      <c r="Z774" s="57"/>
    </row>
    <row r="775" s="3" customFormat="1" ht="21" hidden="1" customHeight="1" spans="4:26">
      <c r="D775" s="124"/>
      <c r="E775" s="128"/>
      <c r="F775" s="123">
        <v>400</v>
      </c>
      <c r="G775" s="126"/>
      <c r="H775" s="127">
        <v>10</v>
      </c>
      <c r="I775" s="60"/>
      <c r="J775" s="71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57"/>
      <c r="V775" s="57"/>
      <c r="W775" s="57"/>
      <c r="X775" s="57"/>
      <c r="Y775" s="57"/>
      <c r="Z775" s="57"/>
    </row>
    <row r="776" s="3" customFormat="1" ht="21" hidden="1" customHeight="1" spans="4:26">
      <c r="D776" s="124"/>
      <c r="E776" s="128"/>
      <c r="F776" s="124"/>
      <c r="G776" s="128"/>
      <c r="H776" s="127">
        <v>12</v>
      </c>
      <c r="I776" s="60"/>
      <c r="J776" s="71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57"/>
      <c r="V776" s="57"/>
      <c r="W776" s="57"/>
      <c r="X776" s="57"/>
      <c r="Y776" s="57"/>
      <c r="Z776" s="57"/>
    </row>
    <row r="777" s="3" customFormat="1" ht="21" hidden="1" customHeight="1" spans="4:26">
      <c r="D777" s="124"/>
      <c r="E777" s="128"/>
      <c r="F777" s="124"/>
      <c r="G777" s="128"/>
      <c r="H777" s="127">
        <v>14</v>
      </c>
      <c r="I777" s="60"/>
      <c r="J777" s="71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57"/>
      <c r="V777" s="57"/>
      <c r="W777" s="57"/>
      <c r="X777" s="57"/>
      <c r="Y777" s="57"/>
      <c r="Z777" s="57"/>
    </row>
    <row r="778" s="3" customFormat="1" ht="21" hidden="1" customHeight="1" spans="4:26">
      <c r="D778" s="124"/>
      <c r="E778" s="128"/>
      <c r="F778" s="124"/>
      <c r="G778" s="128"/>
      <c r="H778" s="127">
        <v>16</v>
      </c>
      <c r="I778" s="60"/>
      <c r="J778" s="71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57"/>
      <c r="V778" s="57"/>
      <c r="W778" s="57"/>
      <c r="X778" s="57"/>
      <c r="Y778" s="57"/>
      <c r="Z778" s="57"/>
    </row>
    <row r="779" s="3" customFormat="1" ht="21" hidden="1" customHeight="1" spans="4:26">
      <c r="D779" s="124"/>
      <c r="E779" s="128"/>
      <c r="F779" s="125"/>
      <c r="G779" s="129"/>
      <c r="H779" s="127">
        <v>20</v>
      </c>
      <c r="I779" s="60"/>
      <c r="J779" s="71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57"/>
      <c r="V779" s="57"/>
      <c r="W779" s="57"/>
      <c r="X779" s="57"/>
      <c r="Y779" s="57"/>
      <c r="Z779" s="57"/>
    </row>
    <row r="780" s="3" customFormat="1" ht="21" hidden="1" customHeight="1" spans="4:26">
      <c r="D780" s="124"/>
      <c r="E780" s="128"/>
      <c r="F780" s="123">
        <v>500</v>
      </c>
      <c r="G780" s="126"/>
      <c r="H780" s="127">
        <v>10</v>
      </c>
      <c r="I780" s="60"/>
      <c r="J780" s="71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57"/>
      <c r="V780" s="57"/>
      <c r="W780" s="57"/>
      <c r="X780" s="57"/>
      <c r="Y780" s="57"/>
      <c r="Z780" s="57"/>
    </row>
    <row r="781" s="3" customFormat="1" ht="21" hidden="1" customHeight="1" spans="4:26">
      <c r="D781" s="124"/>
      <c r="E781" s="128"/>
      <c r="F781" s="124"/>
      <c r="G781" s="128"/>
      <c r="H781" s="127">
        <v>12</v>
      </c>
      <c r="I781" s="60"/>
      <c r="J781" s="71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57"/>
      <c r="V781" s="57"/>
      <c r="W781" s="57"/>
      <c r="X781" s="57"/>
      <c r="Y781" s="57"/>
      <c r="Z781" s="57"/>
    </row>
    <row r="782" s="3" customFormat="1" ht="21" hidden="1" customHeight="1" spans="4:26">
      <c r="D782" s="124"/>
      <c r="E782" s="128"/>
      <c r="F782" s="124"/>
      <c r="G782" s="128"/>
      <c r="H782" s="127">
        <v>14</v>
      </c>
      <c r="I782" s="60"/>
      <c r="J782" s="71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57"/>
      <c r="V782" s="57"/>
      <c r="W782" s="57"/>
      <c r="X782" s="57"/>
      <c r="Y782" s="57"/>
      <c r="Z782" s="57"/>
    </row>
    <row r="783" s="3" customFormat="1" ht="21" hidden="1" customHeight="1" spans="4:26">
      <c r="D783" s="124"/>
      <c r="E783" s="128"/>
      <c r="F783" s="124"/>
      <c r="G783" s="128"/>
      <c r="H783" s="127">
        <v>16</v>
      </c>
      <c r="I783" s="60"/>
      <c r="J783" s="71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57"/>
      <c r="V783" s="57"/>
      <c r="W783" s="57"/>
      <c r="X783" s="57"/>
      <c r="Y783" s="57"/>
      <c r="Z783" s="57"/>
    </row>
    <row r="784" s="3" customFormat="1" ht="21" hidden="1" customHeight="1" spans="4:26">
      <c r="D784" s="124"/>
      <c r="E784" s="128"/>
      <c r="F784" s="125"/>
      <c r="G784" s="129"/>
      <c r="H784" s="127">
        <v>20</v>
      </c>
      <c r="I784" s="60"/>
      <c r="J784" s="71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57"/>
      <c r="V784" s="57"/>
      <c r="W784" s="57"/>
      <c r="X784" s="57"/>
      <c r="Y784" s="57"/>
      <c r="Z784" s="57"/>
    </row>
    <row r="785" s="3" customFormat="1" ht="21" hidden="1" customHeight="1" spans="4:26">
      <c r="D785" s="124"/>
      <c r="E785" s="128"/>
      <c r="F785" s="123">
        <v>600</v>
      </c>
      <c r="G785" s="126"/>
      <c r="H785" s="127">
        <v>10</v>
      </c>
      <c r="I785" s="60"/>
      <c r="J785" s="71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57"/>
      <c r="V785" s="57"/>
      <c r="W785" s="57"/>
      <c r="X785" s="57"/>
      <c r="Y785" s="57"/>
      <c r="Z785" s="57"/>
    </row>
    <row r="786" s="3" customFormat="1" ht="21" hidden="1" customHeight="1" spans="4:26">
      <c r="D786" s="124"/>
      <c r="E786" s="128"/>
      <c r="F786" s="124"/>
      <c r="G786" s="128"/>
      <c r="H786" s="127">
        <v>12</v>
      </c>
      <c r="I786" s="60"/>
      <c r="J786" s="71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57"/>
      <c r="V786" s="57"/>
      <c r="W786" s="57"/>
      <c r="X786" s="57"/>
      <c r="Y786" s="57"/>
      <c r="Z786" s="57"/>
    </row>
    <row r="787" s="3" customFormat="1" ht="21" hidden="1" customHeight="1" spans="4:26">
      <c r="D787" s="124"/>
      <c r="E787" s="128"/>
      <c r="F787" s="124"/>
      <c r="G787" s="128"/>
      <c r="H787" s="127">
        <v>14</v>
      </c>
      <c r="I787" s="60"/>
      <c r="J787" s="71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57"/>
      <c r="V787" s="57"/>
      <c r="W787" s="57"/>
      <c r="X787" s="57"/>
      <c r="Y787" s="57"/>
      <c r="Z787" s="57"/>
    </row>
    <row r="788" s="3" customFormat="1" ht="21" hidden="1" customHeight="1" spans="4:26">
      <c r="D788" s="124"/>
      <c r="E788" s="128"/>
      <c r="F788" s="124"/>
      <c r="G788" s="128"/>
      <c r="H788" s="127">
        <v>16</v>
      </c>
      <c r="I788" s="60"/>
      <c r="J788" s="71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57"/>
      <c r="V788" s="57"/>
      <c r="W788" s="57"/>
      <c r="X788" s="57"/>
      <c r="Y788" s="57"/>
      <c r="Z788" s="57"/>
    </row>
    <row r="789" s="3" customFormat="1" ht="21" hidden="1" customHeight="1" spans="4:26">
      <c r="D789" s="125"/>
      <c r="E789" s="129"/>
      <c r="F789" s="125"/>
      <c r="G789" s="129"/>
      <c r="H789" s="127">
        <v>20</v>
      </c>
      <c r="I789" s="60"/>
      <c r="J789" s="71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57"/>
      <c r="V789" s="57"/>
      <c r="W789" s="57"/>
      <c r="X789" s="57"/>
      <c r="Y789" s="57"/>
      <c r="Z789" s="57"/>
    </row>
    <row r="790" s="3" customFormat="1" hidden="1" spans="4:26">
      <c r="D790" s="4"/>
      <c r="E790" s="130"/>
      <c r="F790" s="130"/>
      <c r="G790" s="130"/>
      <c r="H790" s="130"/>
      <c r="I790" s="130"/>
      <c r="J790" s="130"/>
      <c r="K790" s="130"/>
      <c r="L790" s="38"/>
      <c r="M790" s="38"/>
      <c r="N790" s="38"/>
      <c r="O790" s="38"/>
      <c r="P790" s="38"/>
      <c r="Q790" s="38"/>
      <c r="R790" s="38"/>
      <c r="S790" s="38"/>
      <c r="T790" s="38"/>
      <c r="U790" s="57"/>
      <c r="V790" s="57"/>
      <c r="W790" s="57"/>
      <c r="X790" s="57"/>
      <c r="Y790" s="57"/>
      <c r="Z790" s="57"/>
    </row>
    <row r="791" s="3" customFormat="1" ht="12.75" hidden="1" spans="4:26">
      <c r="D791" s="196" t="s">
        <v>203</v>
      </c>
      <c r="E791" s="196" t="s">
        <v>245</v>
      </c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="3" customFormat="1" ht="21.95" hidden="1" customHeight="1" spans="4:26">
      <c r="D792" s="192" t="s">
        <v>234</v>
      </c>
      <c r="E792" s="46"/>
      <c r="F792" s="46"/>
      <c r="G792" s="46"/>
      <c r="H792" s="46"/>
      <c r="I792" s="60" t="s">
        <v>235</v>
      </c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71"/>
      <c r="U792" s="57"/>
      <c r="V792" s="57"/>
      <c r="W792" s="57"/>
      <c r="X792" s="57"/>
      <c r="Y792" s="57"/>
      <c r="Z792" s="57"/>
    </row>
    <row r="793" s="3" customFormat="1" ht="21.95" hidden="1" customHeight="1" spans="4:26">
      <c r="D793" s="192" t="s">
        <v>246</v>
      </c>
      <c r="E793" s="46"/>
      <c r="F793" s="192" t="s">
        <v>236</v>
      </c>
      <c r="G793" s="46"/>
      <c r="H793" s="46"/>
      <c r="I793" s="60">
        <v>1</v>
      </c>
      <c r="J793" s="71"/>
      <c r="K793" s="60">
        <v>2</v>
      </c>
      <c r="L793" s="71"/>
      <c r="M793" s="60">
        <v>3</v>
      </c>
      <c r="N793" s="71"/>
      <c r="O793" s="46">
        <v>4</v>
      </c>
      <c r="P793" s="46"/>
      <c r="Q793" s="46">
        <v>5</v>
      </c>
      <c r="R793" s="46"/>
      <c r="S793" s="46">
        <v>6</v>
      </c>
      <c r="T793" s="46"/>
      <c r="U793" s="57"/>
      <c r="V793" s="57"/>
      <c r="W793" s="57"/>
      <c r="X793" s="57"/>
      <c r="Y793" s="57"/>
      <c r="Z793" s="57"/>
    </row>
    <row r="794" s="3" customFormat="1" ht="21" hidden="1" customHeight="1" spans="4:26">
      <c r="D794" s="123">
        <v>50</v>
      </c>
      <c r="E794" s="126"/>
      <c r="F794" s="123">
        <v>300</v>
      </c>
      <c r="G794" s="126"/>
      <c r="H794" s="127">
        <v>10</v>
      </c>
      <c r="I794" s="60"/>
      <c r="J794" s="71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57"/>
      <c r="V794" s="57"/>
      <c r="W794" s="57"/>
      <c r="X794" s="57"/>
      <c r="Y794" s="57"/>
      <c r="Z794" s="57"/>
    </row>
    <row r="795" s="3" customFormat="1" ht="21" hidden="1" customHeight="1" spans="4:26">
      <c r="D795" s="124"/>
      <c r="E795" s="128"/>
      <c r="F795" s="124"/>
      <c r="G795" s="128"/>
      <c r="H795" s="127">
        <v>12</v>
      </c>
      <c r="I795" s="60"/>
      <c r="J795" s="71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57"/>
      <c r="V795" s="57"/>
      <c r="W795" s="57"/>
      <c r="X795" s="57"/>
      <c r="Y795" s="57"/>
      <c r="Z795" s="57"/>
    </row>
    <row r="796" s="3" customFormat="1" ht="21" hidden="1" customHeight="1" spans="4:26">
      <c r="D796" s="124"/>
      <c r="E796" s="128"/>
      <c r="F796" s="124"/>
      <c r="G796" s="128"/>
      <c r="H796" s="127">
        <v>14</v>
      </c>
      <c r="I796" s="60"/>
      <c r="J796" s="71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57"/>
      <c r="V796" s="57"/>
      <c r="W796" s="57"/>
      <c r="X796" s="57"/>
      <c r="Y796" s="57"/>
      <c r="Z796" s="57"/>
    </row>
    <row r="797" s="3" customFormat="1" ht="21" hidden="1" customHeight="1" spans="4:26">
      <c r="D797" s="124"/>
      <c r="E797" s="128"/>
      <c r="F797" s="124"/>
      <c r="G797" s="128"/>
      <c r="H797" s="127">
        <v>16</v>
      </c>
      <c r="I797" s="60"/>
      <c r="J797" s="71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57"/>
      <c r="V797" s="57"/>
      <c r="W797" s="57"/>
      <c r="X797" s="57"/>
      <c r="Y797" s="57"/>
      <c r="Z797" s="57"/>
    </row>
    <row r="798" s="3" customFormat="1" ht="21" hidden="1" customHeight="1" spans="4:26">
      <c r="D798" s="124"/>
      <c r="E798" s="128"/>
      <c r="F798" s="125"/>
      <c r="G798" s="129"/>
      <c r="H798" s="127">
        <v>20</v>
      </c>
      <c r="I798" s="60"/>
      <c r="J798" s="71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57"/>
      <c r="V798" s="57"/>
      <c r="W798" s="57"/>
      <c r="X798" s="57"/>
      <c r="Y798" s="57"/>
      <c r="Z798" s="57"/>
    </row>
    <row r="799" s="3" customFormat="1" ht="21" hidden="1" customHeight="1" spans="4:26">
      <c r="D799" s="124"/>
      <c r="E799" s="128"/>
      <c r="F799" s="123">
        <v>400</v>
      </c>
      <c r="G799" s="126"/>
      <c r="H799" s="127">
        <v>10</v>
      </c>
      <c r="I799" s="60"/>
      <c r="J799" s="71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57"/>
      <c r="V799" s="57"/>
      <c r="W799" s="57"/>
      <c r="X799" s="57"/>
      <c r="Y799" s="57"/>
      <c r="Z799" s="57"/>
    </row>
    <row r="800" s="3" customFormat="1" ht="21" hidden="1" customHeight="1" spans="4:26">
      <c r="D800" s="124"/>
      <c r="E800" s="128"/>
      <c r="F800" s="124"/>
      <c r="G800" s="128"/>
      <c r="H800" s="127">
        <v>12</v>
      </c>
      <c r="I800" s="60"/>
      <c r="J800" s="71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57"/>
      <c r="V800" s="57"/>
      <c r="W800" s="57"/>
      <c r="X800" s="57"/>
      <c r="Y800" s="57"/>
      <c r="Z800" s="57"/>
    </row>
    <row r="801" s="3" customFormat="1" ht="21" hidden="1" customHeight="1" spans="4:26">
      <c r="D801" s="124"/>
      <c r="E801" s="128"/>
      <c r="F801" s="124"/>
      <c r="G801" s="128"/>
      <c r="H801" s="127">
        <v>14</v>
      </c>
      <c r="I801" s="60"/>
      <c r="J801" s="71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57"/>
      <c r="V801" s="57"/>
      <c r="W801" s="57"/>
      <c r="X801" s="57"/>
      <c r="Y801" s="57"/>
      <c r="Z801" s="57"/>
    </row>
    <row r="802" s="3" customFormat="1" ht="21" hidden="1" customHeight="1" spans="4:26">
      <c r="D802" s="124"/>
      <c r="E802" s="128"/>
      <c r="F802" s="124"/>
      <c r="G802" s="128"/>
      <c r="H802" s="127">
        <v>16</v>
      </c>
      <c r="I802" s="60"/>
      <c r="J802" s="71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57"/>
      <c r="V802" s="57"/>
      <c r="W802" s="57"/>
      <c r="X802" s="57"/>
      <c r="Y802" s="57"/>
      <c r="Z802" s="57"/>
    </row>
    <row r="803" s="3" customFormat="1" ht="21" hidden="1" customHeight="1" spans="4:26">
      <c r="D803" s="124"/>
      <c r="E803" s="128"/>
      <c r="F803" s="125"/>
      <c r="G803" s="129"/>
      <c r="H803" s="127">
        <v>20</v>
      </c>
      <c r="I803" s="60"/>
      <c r="J803" s="71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57"/>
      <c r="V803" s="57"/>
      <c r="W803" s="57"/>
      <c r="X803" s="57"/>
      <c r="Y803" s="57"/>
      <c r="Z803" s="57"/>
    </row>
    <row r="804" s="3" customFormat="1" ht="21" hidden="1" customHeight="1" spans="4:26">
      <c r="D804" s="124"/>
      <c r="E804" s="128"/>
      <c r="F804" s="123">
        <v>500</v>
      </c>
      <c r="G804" s="126"/>
      <c r="H804" s="127">
        <v>10</v>
      </c>
      <c r="I804" s="60"/>
      <c r="J804" s="71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57"/>
      <c r="V804" s="57"/>
      <c r="W804" s="57"/>
      <c r="X804" s="57"/>
      <c r="Y804" s="57"/>
      <c r="Z804" s="57"/>
    </row>
    <row r="805" s="3" customFormat="1" ht="21" hidden="1" customHeight="1" spans="4:26">
      <c r="D805" s="124"/>
      <c r="E805" s="128"/>
      <c r="F805" s="124"/>
      <c r="G805" s="128"/>
      <c r="H805" s="127">
        <v>12</v>
      </c>
      <c r="I805" s="60"/>
      <c r="J805" s="71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57"/>
      <c r="V805" s="57"/>
      <c r="W805" s="57"/>
      <c r="X805" s="57"/>
      <c r="Y805" s="57"/>
      <c r="Z805" s="57"/>
    </row>
    <row r="806" s="3" customFormat="1" ht="21" hidden="1" customHeight="1" spans="4:26">
      <c r="D806" s="124"/>
      <c r="E806" s="128"/>
      <c r="F806" s="124"/>
      <c r="G806" s="128"/>
      <c r="H806" s="127">
        <v>14</v>
      </c>
      <c r="I806" s="60"/>
      <c r="J806" s="71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57"/>
      <c r="V806" s="57"/>
      <c r="W806" s="57"/>
      <c r="X806" s="57"/>
      <c r="Y806" s="57"/>
      <c r="Z806" s="57"/>
    </row>
    <row r="807" s="3" customFormat="1" ht="21" hidden="1" customHeight="1" spans="4:26">
      <c r="D807" s="124"/>
      <c r="E807" s="128"/>
      <c r="F807" s="124"/>
      <c r="G807" s="128"/>
      <c r="H807" s="127">
        <v>16</v>
      </c>
      <c r="I807" s="60"/>
      <c r="J807" s="71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57"/>
      <c r="V807" s="57"/>
      <c r="W807" s="57"/>
      <c r="X807" s="57"/>
      <c r="Y807" s="57"/>
      <c r="Z807" s="57"/>
    </row>
    <row r="808" s="3" customFormat="1" ht="21" hidden="1" customHeight="1" spans="4:26">
      <c r="D808" s="124"/>
      <c r="E808" s="128"/>
      <c r="F808" s="125"/>
      <c r="G808" s="129"/>
      <c r="H808" s="127">
        <v>20</v>
      </c>
      <c r="I808" s="60"/>
      <c r="J808" s="71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57"/>
      <c r="V808" s="57"/>
      <c r="W808" s="57"/>
      <c r="X808" s="57"/>
      <c r="Y808" s="57"/>
      <c r="Z808" s="57"/>
    </row>
    <row r="809" s="3" customFormat="1" ht="21" hidden="1" customHeight="1" spans="4:26">
      <c r="D809" s="124"/>
      <c r="E809" s="128"/>
      <c r="F809" s="123">
        <v>600</v>
      </c>
      <c r="G809" s="126"/>
      <c r="H809" s="127">
        <v>10</v>
      </c>
      <c r="I809" s="60"/>
      <c r="J809" s="71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57"/>
      <c r="V809" s="57"/>
      <c r="W809" s="57"/>
      <c r="X809" s="57"/>
      <c r="Y809" s="57"/>
      <c r="Z809" s="57"/>
    </row>
    <row r="810" s="3" customFormat="1" ht="21" hidden="1" customHeight="1" spans="4:26">
      <c r="D810" s="124"/>
      <c r="E810" s="128"/>
      <c r="F810" s="124"/>
      <c r="G810" s="128"/>
      <c r="H810" s="127">
        <v>12</v>
      </c>
      <c r="I810" s="60"/>
      <c r="J810" s="71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57"/>
      <c r="V810" s="57"/>
      <c r="W810" s="57"/>
      <c r="X810" s="57"/>
      <c r="Y810" s="57"/>
      <c r="Z810" s="57"/>
    </row>
    <row r="811" s="3" customFormat="1" ht="21" hidden="1" customHeight="1" spans="4:26">
      <c r="D811" s="124"/>
      <c r="E811" s="128"/>
      <c r="F811" s="124"/>
      <c r="G811" s="128"/>
      <c r="H811" s="127">
        <v>14</v>
      </c>
      <c r="I811" s="60"/>
      <c r="J811" s="71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57"/>
      <c r="V811" s="57"/>
      <c r="W811" s="57"/>
      <c r="X811" s="57"/>
      <c r="Y811" s="57"/>
      <c r="Z811" s="57"/>
    </row>
    <row r="812" s="3" customFormat="1" ht="21" hidden="1" customHeight="1" spans="4:26">
      <c r="D812" s="124"/>
      <c r="E812" s="128"/>
      <c r="F812" s="124"/>
      <c r="G812" s="128"/>
      <c r="H812" s="127">
        <v>16</v>
      </c>
      <c r="I812" s="60"/>
      <c r="J812" s="71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57"/>
      <c r="V812" s="57"/>
      <c r="W812" s="57"/>
      <c r="X812" s="57"/>
      <c r="Y812" s="57"/>
      <c r="Z812" s="57"/>
    </row>
    <row r="813" s="3" customFormat="1" ht="21" hidden="1" customHeight="1" spans="4:26">
      <c r="D813" s="125"/>
      <c r="E813" s="129"/>
      <c r="F813" s="125"/>
      <c r="G813" s="129"/>
      <c r="H813" s="127">
        <v>20</v>
      </c>
      <c r="I813" s="60"/>
      <c r="J813" s="71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57"/>
      <c r="V813" s="57"/>
      <c r="W813" s="57"/>
      <c r="X813" s="57"/>
      <c r="Y813" s="57"/>
      <c r="Z813" s="57"/>
    </row>
    <row r="814" s="3" customFormat="1" ht="21" hidden="1" customHeight="1" spans="4:26">
      <c r="D814" s="123">
        <v>100</v>
      </c>
      <c r="E814" s="126"/>
      <c r="F814" s="123">
        <v>300</v>
      </c>
      <c r="G814" s="126"/>
      <c r="H814" s="127">
        <v>10</v>
      </c>
      <c r="I814" s="60"/>
      <c r="J814" s="71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57"/>
      <c r="V814" s="57"/>
      <c r="W814" s="57"/>
      <c r="X814" s="57"/>
      <c r="Y814" s="57"/>
      <c r="Z814" s="57"/>
    </row>
    <row r="815" s="3" customFormat="1" ht="21" hidden="1" customHeight="1" spans="4:26">
      <c r="D815" s="124"/>
      <c r="E815" s="128"/>
      <c r="F815" s="124"/>
      <c r="G815" s="128"/>
      <c r="H815" s="127">
        <v>12</v>
      </c>
      <c r="I815" s="60"/>
      <c r="J815" s="71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57"/>
      <c r="V815" s="57"/>
      <c r="W815" s="57"/>
      <c r="X815" s="57"/>
      <c r="Y815" s="57"/>
      <c r="Z815" s="57"/>
    </row>
    <row r="816" s="3" customFormat="1" ht="21" hidden="1" customHeight="1" spans="4:26">
      <c r="D816" s="124"/>
      <c r="E816" s="128"/>
      <c r="F816" s="124"/>
      <c r="G816" s="128"/>
      <c r="H816" s="127">
        <v>14</v>
      </c>
      <c r="I816" s="60"/>
      <c r="J816" s="71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57"/>
      <c r="V816" s="57"/>
      <c r="W816" s="57"/>
      <c r="X816" s="57"/>
      <c r="Y816" s="57"/>
      <c r="Z816" s="57"/>
    </row>
    <row r="817" s="3" customFormat="1" ht="21" hidden="1" customHeight="1" spans="4:26">
      <c r="D817" s="124"/>
      <c r="E817" s="128"/>
      <c r="F817" s="124"/>
      <c r="G817" s="128"/>
      <c r="H817" s="127">
        <v>16</v>
      </c>
      <c r="I817" s="60"/>
      <c r="J817" s="71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57"/>
      <c r="V817" s="57"/>
      <c r="W817" s="57"/>
      <c r="X817" s="57"/>
      <c r="Y817" s="57"/>
      <c r="Z817" s="57"/>
    </row>
    <row r="818" s="3" customFormat="1" ht="21" hidden="1" customHeight="1" spans="4:26">
      <c r="D818" s="124"/>
      <c r="E818" s="128"/>
      <c r="F818" s="125"/>
      <c r="G818" s="129"/>
      <c r="H818" s="127">
        <v>20</v>
      </c>
      <c r="I818" s="60"/>
      <c r="J818" s="71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57"/>
      <c r="V818" s="57"/>
      <c r="W818" s="57"/>
      <c r="X818" s="57"/>
      <c r="Y818" s="57"/>
      <c r="Z818" s="57"/>
    </row>
    <row r="819" s="3" customFormat="1" ht="21" hidden="1" customHeight="1" spans="4:26">
      <c r="D819" s="124"/>
      <c r="E819" s="128"/>
      <c r="F819" s="123">
        <v>400</v>
      </c>
      <c r="G819" s="126"/>
      <c r="H819" s="127">
        <v>10</v>
      </c>
      <c r="I819" s="60"/>
      <c r="J819" s="71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57"/>
      <c r="V819" s="57"/>
      <c r="W819" s="57"/>
      <c r="X819" s="57"/>
      <c r="Y819" s="57"/>
      <c r="Z819" s="57"/>
    </row>
    <row r="820" s="3" customFormat="1" ht="21" hidden="1" customHeight="1" spans="4:26">
      <c r="D820" s="124"/>
      <c r="E820" s="128"/>
      <c r="F820" s="124"/>
      <c r="G820" s="128"/>
      <c r="H820" s="127">
        <v>12</v>
      </c>
      <c r="I820" s="60"/>
      <c r="J820" s="71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57"/>
      <c r="V820" s="57"/>
      <c r="W820" s="57"/>
      <c r="X820" s="57"/>
      <c r="Y820" s="57"/>
      <c r="Z820" s="57"/>
    </row>
    <row r="821" s="3" customFormat="1" ht="21" hidden="1" customHeight="1" spans="4:26">
      <c r="D821" s="124"/>
      <c r="E821" s="128"/>
      <c r="F821" s="124"/>
      <c r="G821" s="128"/>
      <c r="H821" s="127">
        <v>14</v>
      </c>
      <c r="I821" s="60"/>
      <c r="J821" s="71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57"/>
      <c r="V821" s="57"/>
      <c r="W821" s="57"/>
      <c r="X821" s="57"/>
      <c r="Y821" s="57"/>
      <c r="Z821" s="57"/>
    </row>
    <row r="822" s="3" customFormat="1" ht="21" hidden="1" customHeight="1" spans="4:26">
      <c r="D822" s="124"/>
      <c r="E822" s="128"/>
      <c r="F822" s="124"/>
      <c r="G822" s="128"/>
      <c r="H822" s="127">
        <v>16</v>
      </c>
      <c r="I822" s="60"/>
      <c r="J822" s="71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57"/>
      <c r="V822" s="57"/>
      <c r="W822" s="57"/>
      <c r="X822" s="57"/>
      <c r="Y822" s="57"/>
      <c r="Z822" s="57"/>
    </row>
    <row r="823" s="3" customFormat="1" ht="21" hidden="1" customHeight="1" spans="4:26">
      <c r="D823" s="124"/>
      <c r="E823" s="128"/>
      <c r="F823" s="125"/>
      <c r="G823" s="129"/>
      <c r="H823" s="127">
        <v>20</v>
      </c>
      <c r="I823" s="60"/>
      <c r="J823" s="71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57"/>
      <c r="V823" s="57"/>
      <c r="W823" s="57"/>
      <c r="X823" s="57"/>
      <c r="Y823" s="57"/>
      <c r="Z823" s="57"/>
    </row>
    <row r="824" s="3" customFormat="1" ht="21" hidden="1" customHeight="1" spans="4:26">
      <c r="D824" s="124"/>
      <c r="E824" s="128"/>
      <c r="F824" s="123">
        <v>500</v>
      </c>
      <c r="G824" s="126"/>
      <c r="H824" s="127">
        <v>10</v>
      </c>
      <c r="I824" s="60"/>
      <c r="J824" s="71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57"/>
      <c r="V824" s="57"/>
      <c r="W824" s="57"/>
      <c r="X824" s="57"/>
      <c r="Y824" s="57"/>
      <c r="Z824" s="57"/>
    </row>
    <row r="825" s="3" customFormat="1" ht="21" hidden="1" customHeight="1" spans="4:26">
      <c r="D825" s="124"/>
      <c r="E825" s="128"/>
      <c r="F825" s="124"/>
      <c r="G825" s="128"/>
      <c r="H825" s="127">
        <v>12</v>
      </c>
      <c r="I825" s="60"/>
      <c r="J825" s="71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57"/>
      <c r="V825" s="57"/>
      <c r="W825" s="57"/>
      <c r="X825" s="57"/>
      <c r="Y825" s="57"/>
      <c r="Z825" s="57"/>
    </row>
    <row r="826" s="3" customFormat="1" ht="21" hidden="1" customHeight="1" spans="4:26">
      <c r="D826" s="124"/>
      <c r="E826" s="128"/>
      <c r="F826" s="124"/>
      <c r="G826" s="128"/>
      <c r="H826" s="127">
        <v>14</v>
      </c>
      <c r="I826" s="60"/>
      <c r="J826" s="71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57"/>
      <c r="V826" s="57"/>
      <c r="W826" s="57"/>
      <c r="X826" s="57"/>
      <c r="Y826" s="57"/>
      <c r="Z826" s="57"/>
    </row>
    <row r="827" s="3" customFormat="1" ht="21" hidden="1" customHeight="1" spans="4:26">
      <c r="D827" s="124"/>
      <c r="E827" s="128"/>
      <c r="F827" s="124"/>
      <c r="G827" s="128"/>
      <c r="H827" s="127">
        <v>16</v>
      </c>
      <c r="I827" s="60"/>
      <c r="J827" s="71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57"/>
      <c r="V827" s="57"/>
      <c r="W827" s="57"/>
      <c r="X827" s="57"/>
      <c r="Y827" s="57"/>
      <c r="Z827" s="57"/>
    </row>
    <row r="828" s="3" customFormat="1" ht="21" hidden="1" customHeight="1" spans="4:26">
      <c r="D828" s="124"/>
      <c r="E828" s="128"/>
      <c r="F828" s="125"/>
      <c r="G828" s="129"/>
      <c r="H828" s="127">
        <v>20</v>
      </c>
      <c r="I828" s="60"/>
      <c r="J828" s="71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57"/>
      <c r="V828" s="57"/>
      <c r="W828" s="57"/>
      <c r="X828" s="57"/>
      <c r="Y828" s="57"/>
      <c r="Z828" s="57"/>
    </row>
    <row r="829" s="3" customFormat="1" ht="21" hidden="1" customHeight="1" spans="4:26">
      <c r="D829" s="124"/>
      <c r="E829" s="128"/>
      <c r="F829" s="123">
        <v>600</v>
      </c>
      <c r="G829" s="126"/>
      <c r="H829" s="127">
        <v>10</v>
      </c>
      <c r="I829" s="60"/>
      <c r="J829" s="71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57"/>
      <c r="V829" s="57"/>
      <c r="W829" s="57"/>
      <c r="X829" s="57"/>
      <c r="Y829" s="57"/>
      <c r="Z829" s="57"/>
    </row>
    <row r="830" s="3" customFormat="1" ht="21" hidden="1" customHeight="1" spans="4:26">
      <c r="D830" s="124"/>
      <c r="E830" s="128"/>
      <c r="F830" s="124"/>
      <c r="G830" s="128"/>
      <c r="H830" s="127">
        <v>12</v>
      </c>
      <c r="I830" s="60"/>
      <c r="J830" s="71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57"/>
      <c r="V830" s="57"/>
      <c r="W830" s="57"/>
      <c r="X830" s="57"/>
      <c r="Y830" s="57"/>
      <c r="Z830" s="57"/>
    </row>
    <row r="831" s="3" customFormat="1" ht="21" hidden="1" customHeight="1" spans="4:26">
      <c r="D831" s="124"/>
      <c r="E831" s="128"/>
      <c r="F831" s="124"/>
      <c r="G831" s="128"/>
      <c r="H831" s="127">
        <v>14</v>
      </c>
      <c r="I831" s="60"/>
      <c r="J831" s="71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57"/>
      <c r="V831" s="57"/>
      <c r="W831" s="57"/>
      <c r="X831" s="57"/>
      <c r="Y831" s="57"/>
      <c r="Z831" s="57"/>
    </row>
    <row r="832" s="3" customFormat="1" ht="21" hidden="1" customHeight="1" spans="4:26">
      <c r="D832" s="124"/>
      <c r="E832" s="128"/>
      <c r="F832" s="124"/>
      <c r="G832" s="128"/>
      <c r="H832" s="127">
        <v>16</v>
      </c>
      <c r="I832" s="60"/>
      <c r="J832" s="71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57"/>
      <c r="V832" s="57"/>
      <c r="W832" s="57"/>
      <c r="X832" s="57"/>
      <c r="Y832" s="57"/>
      <c r="Z832" s="57"/>
    </row>
    <row r="833" s="3" customFormat="1" ht="21" hidden="1" customHeight="1" spans="4:26">
      <c r="D833" s="125"/>
      <c r="E833" s="129"/>
      <c r="F833" s="125"/>
      <c r="G833" s="129"/>
      <c r="H833" s="127">
        <v>20</v>
      </c>
      <c r="I833" s="60"/>
      <c r="J833" s="71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57"/>
      <c r="V833" s="57"/>
      <c r="W833" s="57"/>
      <c r="X833" s="57"/>
      <c r="Y833" s="57"/>
      <c r="Z833" s="57"/>
    </row>
    <row r="834" s="3" customFormat="1" hidden="1" spans="4:26">
      <c r="D834" s="4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="1" customFormat="1" hidden="1" customHeight="1" spans="4:18">
      <c r="D835" s="191" t="s">
        <v>208</v>
      </c>
      <c r="E835" s="2" t="s">
        <v>247</v>
      </c>
      <c r="F835" s="2"/>
      <c r="G835" s="2"/>
      <c r="R835" s="5"/>
    </row>
    <row r="836" s="1" customFormat="1" ht="21.95" hidden="1" customHeight="1" spans="4:20">
      <c r="D836" s="192" t="s">
        <v>234</v>
      </c>
      <c r="E836" s="46"/>
      <c r="F836" s="46"/>
      <c r="G836" s="46"/>
      <c r="H836" s="46"/>
      <c r="I836" s="60" t="s">
        <v>235</v>
      </c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71"/>
    </row>
    <row r="837" s="1" customFormat="1" ht="21.95" hidden="1" customHeight="1" spans="4:20">
      <c r="D837" s="192" t="s">
        <v>236</v>
      </c>
      <c r="E837" s="46"/>
      <c r="F837" s="193" t="s">
        <v>237</v>
      </c>
      <c r="G837" s="71"/>
      <c r="H837" s="198" t="s">
        <v>238</v>
      </c>
      <c r="I837" s="60">
        <v>1</v>
      </c>
      <c r="J837" s="71"/>
      <c r="K837" s="60">
        <v>2</v>
      </c>
      <c r="L837" s="71"/>
      <c r="M837" s="60">
        <v>3</v>
      </c>
      <c r="N837" s="71"/>
      <c r="O837" s="46">
        <v>4</v>
      </c>
      <c r="P837" s="46"/>
      <c r="Q837" s="46">
        <v>5</v>
      </c>
      <c r="R837" s="46"/>
      <c r="S837" s="46">
        <v>6</v>
      </c>
      <c r="T837" s="46"/>
    </row>
    <row r="838" s="1" customFormat="1" ht="21.95" hidden="1" customHeight="1" spans="4:20">
      <c r="D838" s="100">
        <v>300</v>
      </c>
      <c r="E838" s="107"/>
      <c r="F838" s="197" t="s">
        <v>239</v>
      </c>
      <c r="G838" s="107"/>
      <c r="H838" s="106">
        <v>10</v>
      </c>
      <c r="I838" s="60"/>
      <c r="J838" s="71"/>
      <c r="K838" s="46"/>
      <c r="L838" s="46"/>
      <c r="M838" s="46"/>
      <c r="N838" s="46"/>
      <c r="O838" s="46"/>
      <c r="P838" s="46"/>
      <c r="Q838" s="46"/>
      <c r="R838" s="46"/>
      <c r="S838" s="46"/>
      <c r="T838" s="46"/>
    </row>
    <row r="839" s="1" customFormat="1" ht="21.95" hidden="1" customHeight="1" spans="4:20">
      <c r="D839" s="101"/>
      <c r="E839" s="110"/>
      <c r="F839" s="101"/>
      <c r="G839" s="110"/>
      <c r="H839" s="106">
        <v>15</v>
      </c>
      <c r="I839" s="60"/>
      <c r="J839" s="71"/>
      <c r="K839" s="46"/>
      <c r="L839" s="46"/>
      <c r="M839" s="46"/>
      <c r="N839" s="46"/>
      <c r="O839" s="46"/>
      <c r="P839" s="46"/>
      <c r="Q839" s="46"/>
      <c r="R839" s="46"/>
      <c r="S839" s="46"/>
      <c r="T839" s="46"/>
    </row>
    <row r="840" s="1" customFormat="1" ht="21.95" hidden="1" customHeight="1" spans="4:20">
      <c r="D840" s="101"/>
      <c r="E840" s="110"/>
      <c r="F840" s="101"/>
      <c r="G840" s="110"/>
      <c r="H840" s="106">
        <v>20</v>
      </c>
      <c r="I840" s="60"/>
      <c r="J840" s="71"/>
      <c r="K840" s="46"/>
      <c r="L840" s="46"/>
      <c r="M840" s="46"/>
      <c r="N840" s="46"/>
      <c r="O840" s="46"/>
      <c r="P840" s="46"/>
      <c r="Q840" s="46"/>
      <c r="R840" s="46"/>
      <c r="S840" s="46"/>
      <c r="T840" s="46"/>
    </row>
    <row r="841" s="1" customFormat="1" ht="21.95" hidden="1" customHeight="1" spans="4:20">
      <c r="D841" s="101"/>
      <c r="E841" s="110"/>
      <c r="F841" s="101"/>
      <c r="G841" s="110"/>
      <c r="H841" s="106">
        <v>25</v>
      </c>
      <c r="I841" s="60"/>
      <c r="J841" s="71"/>
      <c r="K841" s="46"/>
      <c r="L841" s="46"/>
      <c r="M841" s="46"/>
      <c r="N841" s="46"/>
      <c r="O841" s="46"/>
      <c r="P841" s="46"/>
      <c r="Q841" s="46"/>
      <c r="R841" s="46"/>
      <c r="S841" s="46"/>
      <c r="T841" s="46"/>
    </row>
    <row r="842" s="1" customFormat="1" ht="21.95" hidden="1" customHeight="1" spans="4:20">
      <c r="D842" s="101"/>
      <c r="E842" s="110"/>
      <c r="F842" s="118"/>
      <c r="G842" s="119"/>
      <c r="H842" s="106">
        <v>30</v>
      </c>
      <c r="I842" s="60"/>
      <c r="J842" s="71"/>
      <c r="K842" s="46"/>
      <c r="L842" s="46"/>
      <c r="M842" s="46"/>
      <c r="N842" s="46"/>
      <c r="O842" s="46"/>
      <c r="P842" s="46"/>
      <c r="Q842" s="46"/>
      <c r="R842" s="46"/>
      <c r="S842" s="46"/>
      <c r="T842" s="46"/>
    </row>
    <row r="843" s="1" customFormat="1" ht="21.95" hidden="1" customHeight="1" spans="4:20">
      <c r="D843" s="101"/>
      <c r="E843" s="110"/>
      <c r="F843" s="197" t="s">
        <v>230</v>
      </c>
      <c r="G843" s="107"/>
      <c r="H843" s="106">
        <v>10</v>
      </c>
      <c r="I843" s="60"/>
      <c r="J843" s="71"/>
      <c r="K843" s="46"/>
      <c r="L843" s="46"/>
      <c r="M843" s="46"/>
      <c r="N843" s="46"/>
      <c r="O843" s="46"/>
      <c r="P843" s="46"/>
      <c r="Q843" s="46"/>
      <c r="R843" s="46"/>
      <c r="S843" s="46"/>
      <c r="T843" s="46"/>
    </row>
    <row r="844" s="1" customFormat="1" ht="21.95" hidden="1" customHeight="1" spans="4:20">
      <c r="D844" s="101"/>
      <c r="E844" s="110"/>
      <c r="F844" s="101"/>
      <c r="G844" s="110"/>
      <c r="H844" s="106">
        <v>15</v>
      </c>
      <c r="I844" s="60"/>
      <c r="J844" s="71"/>
      <c r="K844" s="46"/>
      <c r="L844" s="46"/>
      <c r="M844" s="46"/>
      <c r="N844" s="46"/>
      <c r="O844" s="46"/>
      <c r="P844" s="46"/>
      <c r="Q844" s="46"/>
      <c r="R844" s="46"/>
      <c r="S844" s="46"/>
      <c r="T844" s="46"/>
    </row>
    <row r="845" s="1" customFormat="1" ht="21.95" hidden="1" customHeight="1" spans="4:20">
      <c r="D845" s="101"/>
      <c r="E845" s="110"/>
      <c r="F845" s="101"/>
      <c r="G845" s="110"/>
      <c r="H845" s="106">
        <v>20</v>
      </c>
      <c r="I845" s="60"/>
      <c r="J845" s="71"/>
      <c r="K845" s="46"/>
      <c r="L845" s="46"/>
      <c r="M845" s="46"/>
      <c r="N845" s="46"/>
      <c r="O845" s="46"/>
      <c r="P845" s="46"/>
      <c r="Q845" s="46"/>
      <c r="R845" s="46"/>
      <c r="S845" s="46"/>
      <c r="T845" s="46"/>
    </row>
    <row r="846" s="1" customFormat="1" ht="21.95" hidden="1" customHeight="1" spans="4:20">
      <c r="D846" s="101"/>
      <c r="E846" s="110"/>
      <c r="F846" s="101"/>
      <c r="G846" s="110"/>
      <c r="H846" s="106">
        <v>25</v>
      </c>
      <c r="I846" s="60"/>
      <c r="J846" s="71"/>
      <c r="K846" s="46"/>
      <c r="L846" s="46"/>
      <c r="M846" s="46"/>
      <c r="N846" s="46"/>
      <c r="O846" s="46"/>
      <c r="P846" s="46"/>
      <c r="Q846" s="46"/>
      <c r="R846" s="46"/>
      <c r="S846" s="46"/>
      <c r="T846" s="46"/>
    </row>
    <row r="847" s="3" customFormat="1" ht="21.95" hidden="1" customHeight="1" spans="4:26">
      <c r="D847" s="118"/>
      <c r="E847" s="119"/>
      <c r="F847" s="118"/>
      <c r="G847" s="119"/>
      <c r="H847" s="106">
        <v>30</v>
      </c>
      <c r="I847" s="60"/>
      <c r="J847" s="71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1"/>
      <c r="V847" s="1"/>
      <c r="W847" s="1"/>
      <c r="X847" s="1"/>
      <c r="Y847" s="1"/>
      <c r="Z847" s="1"/>
    </row>
    <row r="848" s="1" customFormat="1" ht="21.95" hidden="1" customHeight="1" spans="4:20">
      <c r="D848" s="100">
        <v>400</v>
      </c>
      <c r="E848" s="107"/>
      <c r="F848" s="197" t="s">
        <v>239</v>
      </c>
      <c r="G848" s="107"/>
      <c r="H848" s="106">
        <v>10</v>
      </c>
      <c r="I848" s="60"/>
      <c r="J848" s="71"/>
      <c r="K848" s="46"/>
      <c r="L848" s="46"/>
      <c r="M848" s="46"/>
      <c r="N848" s="46"/>
      <c r="O848" s="46"/>
      <c r="P848" s="46"/>
      <c r="Q848" s="46"/>
      <c r="R848" s="46"/>
      <c r="S848" s="46"/>
      <c r="T848" s="46"/>
    </row>
    <row r="849" s="1" customFormat="1" ht="21.95" hidden="1" customHeight="1" spans="4:20">
      <c r="D849" s="101"/>
      <c r="E849" s="110"/>
      <c r="F849" s="101"/>
      <c r="G849" s="110"/>
      <c r="H849" s="106">
        <v>15</v>
      </c>
      <c r="I849" s="60"/>
      <c r="J849" s="71"/>
      <c r="K849" s="46"/>
      <c r="L849" s="46"/>
      <c r="M849" s="46"/>
      <c r="N849" s="46"/>
      <c r="O849" s="46"/>
      <c r="P849" s="46"/>
      <c r="Q849" s="46"/>
      <c r="R849" s="46"/>
      <c r="S849" s="46"/>
      <c r="T849" s="46"/>
    </row>
    <row r="850" s="1" customFormat="1" ht="21.95" hidden="1" customHeight="1" spans="4:20">
      <c r="D850" s="101"/>
      <c r="E850" s="110"/>
      <c r="F850" s="101"/>
      <c r="G850" s="110"/>
      <c r="H850" s="106">
        <v>20</v>
      </c>
      <c r="I850" s="60"/>
      <c r="J850" s="71"/>
      <c r="K850" s="46"/>
      <c r="L850" s="46"/>
      <c r="M850" s="46"/>
      <c r="N850" s="46"/>
      <c r="O850" s="46"/>
      <c r="P850" s="46"/>
      <c r="Q850" s="46"/>
      <c r="R850" s="46"/>
      <c r="S850" s="46"/>
      <c r="T850" s="46"/>
    </row>
    <row r="851" s="1" customFormat="1" ht="21.95" hidden="1" customHeight="1" spans="4:20">
      <c r="D851" s="101"/>
      <c r="E851" s="110"/>
      <c r="F851" s="101"/>
      <c r="G851" s="110"/>
      <c r="H851" s="106">
        <v>25</v>
      </c>
      <c r="I851" s="60"/>
      <c r="J851" s="71"/>
      <c r="K851" s="46"/>
      <c r="L851" s="46"/>
      <c r="M851" s="46"/>
      <c r="N851" s="46"/>
      <c r="O851" s="46"/>
      <c r="P851" s="46"/>
      <c r="Q851" s="46"/>
      <c r="R851" s="46"/>
      <c r="S851" s="46"/>
      <c r="T851" s="46"/>
    </row>
    <row r="852" s="1" customFormat="1" ht="21.95" hidden="1" customHeight="1" spans="4:20">
      <c r="D852" s="101"/>
      <c r="E852" s="110"/>
      <c r="F852" s="118"/>
      <c r="G852" s="119"/>
      <c r="H852" s="106">
        <v>30</v>
      </c>
      <c r="I852" s="60"/>
      <c r="J852" s="71"/>
      <c r="K852" s="46"/>
      <c r="L852" s="46"/>
      <c r="M852" s="46"/>
      <c r="N852" s="46"/>
      <c r="O852" s="46"/>
      <c r="P852" s="46"/>
      <c r="Q852" s="46"/>
      <c r="R852" s="46"/>
      <c r="S852" s="46"/>
      <c r="T852" s="46"/>
    </row>
    <row r="853" s="1" customFormat="1" ht="21.95" hidden="1" customHeight="1" spans="4:20">
      <c r="D853" s="101"/>
      <c r="E853" s="110"/>
      <c r="F853" s="197" t="s">
        <v>230</v>
      </c>
      <c r="G853" s="107"/>
      <c r="H853" s="106">
        <v>10</v>
      </c>
      <c r="I853" s="60"/>
      <c r="J853" s="71"/>
      <c r="K853" s="46"/>
      <c r="L853" s="46"/>
      <c r="M853" s="46"/>
      <c r="N853" s="46"/>
      <c r="O853" s="46"/>
      <c r="P853" s="46"/>
      <c r="Q853" s="46"/>
      <c r="R853" s="46"/>
      <c r="S853" s="46"/>
      <c r="T853" s="46"/>
    </row>
    <row r="854" s="1" customFormat="1" ht="21.95" hidden="1" customHeight="1" spans="4:20">
      <c r="D854" s="101"/>
      <c r="E854" s="110"/>
      <c r="F854" s="101"/>
      <c r="G854" s="110"/>
      <c r="H854" s="106">
        <v>15</v>
      </c>
      <c r="I854" s="60"/>
      <c r="J854" s="71"/>
      <c r="K854" s="46"/>
      <c r="L854" s="46"/>
      <c r="M854" s="46"/>
      <c r="N854" s="46"/>
      <c r="O854" s="46"/>
      <c r="P854" s="46"/>
      <c r="Q854" s="46"/>
      <c r="R854" s="46"/>
      <c r="S854" s="46"/>
      <c r="T854" s="46"/>
    </row>
    <row r="855" s="1" customFormat="1" ht="21.95" hidden="1" customHeight="1" spans="4:20">
      <c r="D855" s="101"/>
      <c r="E855" s="110"/>
      <c r="F855" s="101"/>
      <c r="G855" s="110"/>
      <c r="H855" s="106">
        <v>20</v>
      </c>
      <c r="I855" s="60"/>
      <c r="J855" s="71"/>
      <c r="K855" s="46"/>
      <c r="L855" s="46"/>
      <c r="M855" s="46"/>
      <c r="N855" s="46"/>
      <c r="O855" s="46"/>
      <c r="P855" s="46"/>
      <c r="Q855" s="46"/>
      <c r="R855" s="46"/>
      <c r="S855" s="46"/>
      <c r="T855" s="46"/>
    </row>
    <row r="856" s="1" customFormat="1" ht="21.95" hidden="1" customHeight="1" spans="4:20">
      <c r="D856" s="101"/>
      <c r="E856" s="110"/>
      <c r="F856" s="101"/>
      <c r="G856" s="110"/>
      <c r="H856" s="106">
        <v>25</v>
      </c>
      <c r="I856" s="60"/>
      <c r="J856" s="71"/>
      <c r="K856" s="46"/>
      <c r="L856" s="46"/>
      <c r="M856" s="46"/>
      <c r="N856" s="46"/>
      <c r="O856" s="46"/>
      <c r="P856" s="46"/>
      <c r="Q856" s="46"/>
      <c r="R856" s="46"/>
      <c r="S856" s="46"/>
      <c r="T856" s="46"/>
    </row>
    <row r="857" s="3" customFormat="1" ht="21.95" hidden="1" customHeight="1" spans="4:26">
      <c r="D857" s="118"/>
      <c r="E857" s="119"/>
      <c r="F857" s="118"/>
      <c r="G857" s="119"/>
      <c r="H857" s="106">
        <v>30</v>
      </c>
      <c r="I857" s="60"/>
      <c r="J857" s="71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1"/>
      <c r="V857" s="1"/>
      <c r="W857" s="1"/>
      <c r="X857" s="1"/>
      <c r="Y857" s="1"/>
      <c r="Z857" s="1"/>
    </row>
    <row r="858" s="1" customFormat="1" ht="21.95" hidden="1" customHeight="1" spans="4:20">
      <c r="D858" s="100">
        <v>500</v>
      </c>
      <c r="E858" s="107"/>
      <c r="F858" s="197" t="s">
        <v>239</v>
      </c>
      <c r="G858" s="107"/>
      <c r="H858" s="106">
        <v>10</v>
      </c>
      <c r="I858" s="60"/>
      <c r="J858" s="71"/>
      <c r="K858" s="46"/>
      <c r="L858" s="46"/>
      <c r="M858" s="46"/>
      <c r="N858" s="46"/>
      <c r="O858" s="46"/>
      <c r="P858" s="46"/>
      <c r="Q858" s="46"/>
      <c r="R858" s="46"/>
      <c r="S858" s="46"/>
      <c r="T858" s="46"/>
    </row>
    <row r="859" s="1" customFormat="1" ht="21.95" hidden="1" customHeight="1" spans="4:20">
      <c r="D859" s="101"/>
      <c r="E859" s="110"/>
      <c r="F859" s="101"/>
      <c r="G859" s="110"/>
      <c r="H859" s="106">
        <v>15</v>
      </c>
      <c r="I859" s="60"/>
      <c r="J859" s="71"/>
      <c r="K859" s="46"/>
      <c r="L859" s="46"/>
      <c r="M859" s="46"/>
      <c r="N859" s="46"/>
      <c r="O859" s="46"/>
      <c r="P859" s="46"/>
      <c r="Q859" s="46"/>
      <c r="R859" s="46"/>
      <c r="S859" s="46"/>
      <c r="T859" s="46"/>
    </row>
    <row r="860" s="1" customFormat="1" ht="21.95" hidden="1" customHeight="1" spans="4:20">
      <c r="D860" s="101"/>
      <c r="E860" s="110"/>
      <c r="F860" s="101"/>
      <c r="G860" s="110"/>
      <c r="H860" s="106">
        <v>20</v>
      </c>
      <c r="I860" s="60"/>
      <c r="J860" s="71"/>
      <c r="K860" s="46"/>
      <c r="L860" s="46"/>
      <c r="M860" s="46"/>
      <c r="N860" s="46"/>
      <c r="O860" s="46"/>
      <c r="P860" s="46"/>
      <c r="Q860" s="46"/>
      <c r="R860" s="46"/>
      <c r="S860" s="46"/>
      <c r="T860" s="46"/>
    </row>
    <row r="861" s="1" customFormat="1" ht="21.95" hidden="1" customHeight="1" spans="4:20">
      <c r="D861" s="101"/>
      <c r="E861" s="110"/>
      <c r="F861" s="101"/>
      <c r="G861" s="110"/>
      <c r="H861" s="106">
        <v>25</v>
      </c>
      <c r="I861" s="60"/>
      <c r="J861" s="71"/>
      <c r="K861" s="46"/>
      <c r="L861" s="46"/>
      <c r="M861" s="46"/>
      <c r="N861" s="46"/>
      <c r="O861" s="46"/>
      <c r="P861" s="46"/>
      <c r="Q861" s="46"/>
      <c r="R861" s="46"/>
      <c r="S861" s="46"/>
      <c r="T861" s="46"/>
    </row>
    <row r="862" s="1" customFormat="1" ht="21.95" hidden="1" customHeight="1" spans="4:20">
      <c r="D862" s="101"/>
      <c r="E862" s="110"/>
      <c r="F862" s="118"/>
      <c r="G862" s="119"/>
      <c r="H862" s="106">
        <v>30</v>
      </c>
      <c r="I862" s="60"/>
      <c r="J862" s="71"/>
      <c r="K862" s="46"/>
      <c r="L862" s="46"/>
      <c r="M862" s="46"/>
      <c r="N862" s="46"/>
      <c r="O862" s="46"/>
      <c r="P862" s="46"/>
      <c r="Q862" s="46"/>
      <c r="R862" s="46"/>
      <c r="S862" s="46"/>
      <c r="T862" s="46"/>
    </row>
    <row r="863" s="1" customFormat="1" ht="21.95" hidden="1" customHeight="1" spans="4:20">
      <c r="D863" s="101"/>
      <c r="E863" s="110"/>
      <c r="F863" s="197" t="s">
        <v>230</v>
      </c>
      <c r="G863" s="107"/>
      <c r="H863" s="106">
        <v>10</v>
      </c>
      <c r="I863" s="60"/>
      <c r="J863" s="71"/>
      <c r="K863" s="46"/>
      <c r="L863" s="46"/>
      <c r="M863" s="46"/>
      <c r="N863" s="46"/>
      <c r="O863" s="46"/>
      <c r="P863" s="46"/>
      <c r="Q863" s="46"/>
      <c r="R863" s="46"/>
      <c r="S863" s="46"/>
      <c r="T863" s="46"/>
    </row>
    <row r="864" s="1" customFormat="1" ht="21.95" hidden="1" customHeight="1" spans="4:20">
      <c r="D864" s="101"/>
      <c r="E864" s="110"/>
      <c r="F864" s="101"/>
      <c r="G864" s="110"/>
      <c r="H864" s="106">
        <v>15</v>
      </c>
      <c r="I864" s="60"/>
      <c r="J864" s="71"/>
      <c r="K864" s="46"/>
      <c r="L864" s="46"/>
      <c r="M864" s="46"/>
      <c r="N864" s="46"/>
      <c r="O864" s="46"/>
      <c r="P864" s="46"/>
      <c r="Q864" s="46"/>
      <c r="R864" s="46"/>
      <c r="S864" s="46"/>
      <c r="T864" s="46"/>
    </row>
    <row r="865" s="1" customFormat="1" ht="21.95" hidden="1" customHeight="1" spans="4:20">
      <c r="D865" s="101"/>
      <c r="E865" s="110"/>
      <c r="F865" s="101"/>
      <c r="G865" s="110"/>
      <c r="H865" s="106">
        <v>20</v>
      </c>
      <c r="I865" s="60"/>
      <c r="J865" s="71"/>
      <c r="K865" s="46"/>
      <c r="L865" s="46"/>
      <c r="M865" s="46"/>
      <c r="N865" s="46"/>
      <c r="O865" s="46"/>
      <c r="P865" s="46"/>
      <c r="Q865" s="46"/>
      <c r="R865" s="46"/>
      <c r="S865" s="46"/>
      <c r="T865" s="46"/>
    </row>
    <row r="866" s="1" customFormat="1" ht="21.95" hidden="1" customHeight="1" spans="4:20">
      <c r="D866" s="101"/>
      <c r="E866" s="110"/>
      <c r="F866" s="101"/>
      <c r="G866" s="110"/>
      <c r="H866" s="106">
        <v>25</v>
      </c>
      <c r="I866" s="60"/>
      <c r="J866" s="71"/>
      <c r="K866" s="46"/>
      <c r="L866" s="46"/>
      <c r="M866" s="46"/>
      <c r="N866" s="46"/>
      <c r="O866" s="46"/>
      <c r="P866" s="46"/>
      <c r="Q866" s="46"/>
      <c r="R866" s="46"/>
      <c r="S866" s="46"/>
      <c r="T866" s="46"/>
    </row>
    <row r="867" s="3" customFormat="1" ht="21.95" hidden="1" customHeight="1" spans="4:26">
      <c r="D867" s="118"/>
      <c r="E867" s="119"/>
      <c r="F867" s="118"/>
      <c r="G867" s="119"/>
      <c r="H867" s="106">
        <v>30</v>
      </c>
      <c r="I867" s="60"/>
      <c r="J867" s="71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1"/>
      <c r="V867" s="1"/>
      <c r="W867" s="1"/>
      <c r="X867" s="1"/>
      <c r="Y867" s="1"/>
      <c r="Z867" s="1"/>
    </row>
    <row r="868" s="1" customFormat="1" ht="21.95" hidden="1" customHeight="1" spans="4:20">
      <c r="D868" s="100">
        <v>600</v>
      </c>
      <c r="E868" s="107"/>
      <c r="F868" s="197" t="s">
        <v>239</v>
      </c>
      <c r="G868" s="107"/>
      <c r="H868" s="106">
        <v>10</v>
      </c>
      <c r="I868" s="60"/>
      <c r="J868" s="71"/>
      <c r="K868" s="46"/>
      <c r="L868" s="46"/>
      <c r="M868" s="46"/>
      <c r="N868" s="46"/>
      <c r="O868" s="46"/>
      <c r="P868" s="46"/>
      <c r="Q868" s="46"/>
      <c r="R868" s="46"/>
      <c r="S868" s="46"/>
      <c r="T868" s="46"/>
    </row>
    <row r="869" s="1" customFormat="1" ht="21.95" hidden="1" customHeight="1" spans="4:20">
      <c r="D869" s="101"/>
      <c r="E869" s="110"/>
      <c r="F869" s="101"/>
      <c r="G869" s="110"/>
      <c r="H869" s="106">
        <v>15</v>
      </c>
      <c r="I869" s="60"/>
      <c r="J869" s="71"/>
      <c r="K869" s="46"/>
      <c r="L869" s="46"/>
      <c r="M869" s="46"/>
      <c r="N869" s="46"/>
      <c r="O869" s="46"/>
      <c r="P869" s="46"/>
      <c r="Q869" s="46"/>
      <c r="R869" s="46"/>
      <c r="S869" s="46"/>
      <c r="T869" s="46"/>
    </row>
    <row r="870" s="1" customFormat="1" ht="21.95" hidden="1" customHeight="1" spans="4:20">
      <c r="D870" s="101"/>
      <c r="E870" s="110"/>
      <c r="F870" s="101"/>
      <c r="G870" s="110"/>
      <c r="H870" s="106">
        <v>20</v>
      </c>
      <c r="I870" s="60"/>
      <c r="J870" s="71"/>
      <c r="K870" s="46"/>
      <c r="L870" s="46"/>
      <c r="M870" s="46"/>
      <c r="N870" s="46"/>
      <c r="O870" s="46"/>
      <c r="P870" s="46"/>
      <c r="Q870" s="46"/>
      <c r="R870" s="46"/>
      <c r="S870" s="46"/>
      <c r="T870" s="46"/>
    </row>
    <row r="871" s="1" customFormat="1" ht="21.95" hidden="1" customHeight="1" spans="4:20">
      <c r="D871" s="101"/>
      <c r="E871" s="110"/>
      <c r="F871" s="101"/>
      <c r="G871" s="110"/>
      <c r="H871" s="106">
        <v>25</v>
      </c>
      <c r="I871" s="60"/>
      <c r="J871" s="71"/>
      <c r="K871" s="46"/>
      <c r="L871" s="46"/>
      <c r="M871" s="46"/>
      <c r="N871" s="46"/>
      <c r="O871" s="46"/>
      <c r="P871" s="46"/>
      <c r="Q871" s="46"/>
      <c r="R871" s="46"/>
      <c r="S871" s="46"/>
      <c r="T871" s="46"/>
    </row>
    <row r="872" s="1" customFormat="1" ht="21.95" hidden="1" customHeight="1" spans="4:20">
      <c r="D872" s="101"/>
      <c r="E872" s="110"/>
      <c r="F872" s="118"/>
      <c r="G872" s="119"/>
      <c r="H872" s="106">
        <v>30</v>
      </c>
      <c r="I872" s="60"/>
      <c r="J872" s="71"/>
      <c r="K872" s="46"/>
      <c r="L872" s="46"/>
      <c r="M872" s="46"/>
      <c r="N872" s="46"/>
      <c r="O872" s="46"/>
      <c r="P872" s="46"/>
      <c r="Q872" s="46"/>
      <c r="R872" s="46"/>
      <c r="S872" s="46"/>
      <c r="T872" s="46"/>
    </row>
    <row r="873" s="1" customFormat="1" ht="21.95" hidden="1" customHeight="1" spans="4:20">
      <c r="D873" s="101"/>
      <c r="E873" s="110"/>
      <c r="F873" s="197" t="s">
        <v>230</v>
      </c>
      <c r="G873" s="107"/>
      <c r="H873" s="106">
        <v>10</v>
      </c>
      <c r="I873" s="60"/>
      <c r="J873" s="71"/>
      <c r="K873" s="46"/>
      <c r="L873" s="46"/>
      <c r="M873" s="46"/>
      <c r="N873" s="46"/>
      <c r="O873" s="46"/>
      <c r="P873" s="46"/>
      <c r="Q873" s="46"/>
      <c r="R873" s="46"/>
      <c r="S873" s="46"/>
      <c r="T873" s="46"/>
    </row>
    <row r="874" s="1" customFormat="1" ht="21.95" hidden="1" customHeight="1" spans="4:20">
      <c r="D874" s="101"/>
      <c r="E874" s="110"/>
      <c r="F874" s="101"/>
      <c r="G874" s="110"/>
      <c r="H874" s="106">
        <v>15</v>
      </c>
      <c r="I874" s="60"/>
      <c r="J874" s="71"/>
      <c r="K874" s="46"/>
      <c r="L874" s="46"/>
      <c r="M874" s="46"/>
      <c r="N874" s="46"/>
      <c r="O874" s="46"/>
      <c r="P874" s="46"/>
      <c r="Q874" s="46"/>
      <c r="R874" s="46"/>
      <c r="S874" s="46"/>
      <c r="T874" s="46"/>
    </row>
    <row r="875" s="1" customFormat="1" ht="21.95" hidden="1" customHeight="1" spans="4:20">
      <c r="D875" s="101"/>
      <c r="E875" s="110"/>
      <c r="F875" s="101"/>
      <c r="G875" s="110"/>
      <c r="H875" s="106">
        <v>20</v>
      </c>
      <c r="I875" s="60"/>
      <c r="J875" s="71"/>
      <c r="K875" s="46"/>
      <c r="L875" s="46"/>
      <c r="M875" s="46"/>
      <c r="N875" s="46"/>
      <c r="O875" s="46"/>
      <c r="P875" s="46"/>
      <c r="Q875" s="46"/>
      <c r="R875" s="46"/>
      <c r="S875" s="46"/>
      <c r="T875" s="46"/>
    </row>
    <row r="876" s="1" customFormat="1" ht="21.95" hidden="1" customHeight="1" spans="4:20">
      <c r="D876" s="101"/>
      <c r="E876" s="110"/>
      <c r="F876" s="101"/>
      <c r="G876" s="110"/>
      <c r="H876" s="106">
        <v>25</v>
      </c>
      <c r="I876" s="60"/>
      <c r="J876" s="71"/>
      <c r="K876" s="46"/>
      <c r="L876" s="46"/>
      <c r="M876" s="46"/>
      <c r="N876" s="46"/>
      <c r="O876" s="46"/>
      <c r="P876" s="46"/>
      <c r="Q876" s="46"/>
      <c r="R876" s="46"/>
      <c r="S876" s="46"/>
      <c r="T876" s="46"/>
    </row>
    <row r="877" s="3" customFormat="1" ht="21.95" hidden="1" customHeight="1" spans="4:26">
      <c r="D877" s="118"/>
      <c r="E877" s="119"/>
      <c r="F877" s="118"/>
      <c r="G877" s="119"/>
      <c r="H877" s="106">
        <v>30</v>
      </c>
      <c r="I877" s="60"/>
      <c r="J877" s="71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1"/>
      <c r="V877" s="1"/>
      <c r="W877" s="1"/>
      <c r="X877" s="1"/>
      <c r="Y877" s="1"/>
      <c r="Z877" s="1"/>
    </row>
    <row r="878" s="1" customFormat="1" hidden="1" spans="4:18">
      <c r="D878" s="6"/>
      <c r="R878" s="5"/>
    </row>
    <row r="879" s="1" customFormat="1" hidden="1" customHeight="1" spans="4:18">
      <c r="D879" s="191" t="s">
        <v>208</v>
      </c>
      <c r="E879" s="2" t="s">
        <v>248</v>
      </c>
      <c r="F879" s="2"/>
      <c r="G879" s="2"/>
      <c r="R879" s="5"/>
    </row>
    <row r="880" s="1" customFormat="1" ht="21.95" hidden="1" customHeight="1" spans="4:20">
      <c r="D880" s="192" t="s">
        <v>234</v>
      </c>
      <c r="E880" s="46"/>
      <c r="F880" s="46"/>
      <c r="G880" s="46"/>
      <c r="H880" s="46"/>
      <c r="I880" s="60" t="s">
        <v>249</v>
      </c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</row>
    <row r="881" s="1" customFormat="1" ht="21.95" hidden="1" customHeight="1" spans="4:20">
      <c r="D881" s="192" t="s">
        <v>236</v>
      </c>
      <c r="E881" s="46"/>
      <c r="F881" s="192" t="s">
        <v>238</v>
      </c>
      <c r="G881" s="46"/>
      <c r="H881" s="46"/>
      <c r="I881" s="60">
        <v>1</v>
      </c>
      <c r="J881" s="71"/>
      <c r="K881" s="46">
        <v>2</v>
      </c>
      <c r="L881" s="46"/>
      <c r="M881" s="46">
        <v>3</v>
      </c>
      <c r="N881" s="46"/>
      <c r="O881" s="46">
        <v>4</v>
      </c>
      <c r="P881" s="46"/>
      <c r="Q881" s="46">
        <v>5</v>
      </c>
      <c r="R881" s="46"/>
      <c r="S881" s="46">
        <v>6</v>
      </c>
      <c r="T881" s="46"/>
    </row>
    <row r="882" s="1" customFormat="1" ht="21.95" hidden="1" customHeight="1" spans="4:20">
      <c r="D882" s="100">
        <v>300</v>
      </c>
      <c r="E882" s="107"/>
      <c r="F882" s="197" t="s">
        <v>239</v>
      </c>
      <c r="G882" s="107"/>
      <c r="H882" s="106">
        <v>10</v>
      </c>
      <c r="I882" s="60"/>
      <c r="J882" s="71"/>
      <c r="K882" s="46"/>
      <c r="L882" s="46"/>
      <c r="M882" s="46"/>
      <c r="N882" s="46"/>
      <c r="O882" s="46"/>
      <c r="P882" s="46"/>
      <c r="Q882" s="46"/>
      <c r="R882" s="46"/>
      <c r="S882" s="46"/>
      <c r="T882" s="46"/>
    </row>
    <row r="883" s="1" customFormat="1" ht="21.95" hidden="1" customHeight="1" spans="4:20">
      <c r="D883" s="101"/>
      <c r="E883" s="110"/>
      <c r="F883" s="101"/>
      <c r="G883" s="110"/>
      <c r="H883" s="106">
        <v>15</v>
      </c>
      <c r="I883" s="60"/>
      <c r="J883" s="71"/>
      <c r="K883" s="46"/>
      <c r="L883" s="46"/>
      <c r="M883" s="46"/>
      <c r="N883" s="46"/>
      <c r="O883" s="46"/>
      <c r="P883" s="46"/>
      <c r="Q883" s="46"/>
      <c r="R883" s="46"/>
      <c r="S883" s="46"/>
      <c r="T883" s="46"/>
    </row>
    <row r="884" s="1" customFormat="1" ht="21.95" hidden="1" customHeight="1" spans="4:20">
      <c r="D884" s="101"/>
      <c r="E884" s="110"/>
      <c r="F884" s="101"/>
      <c r="G884" s="110"/>
      <c r="H884" s="106">
        <v>20</v>
      </c>
      <c r="I884" s="60"/>
      <c r="J884" s="71"/>
      <c r="K884" s="46"/>
      <c r="L884" s="46"/>
      <c r="M884" s="46"/>
      <c r="N884" s="46"/>
      <c r="O884" s="46"/>
      <c r="P884" s="46"/>
      <c r="Q884" s="46"/>
      <c r="R884" s="46"/>
      <c r="S884" s="46"/>
      <c r="T884" s="46"/>
    </row>
    <row r="885" s="1" customFormat="1" ht="21.95" hidden="1" customHeight="1" spans="4:20">
      <c r="D885" s="101"/>
      <c r="E885" s="110"/>
      <c r="F885" s="101"/>
      <c r="G885" s="110"/>
      <c r="H885" s="106">
        <v>25</v>
      </c>
      <c r="I885" s="60"/>
      <c r="J885" s="71"/>
      <c r="K885" s="46"/>
      <c r="L885" s="46"/>
      <c r="M885" s="46"/>
      <c r="N885" s="46"/>
      <c r="O885" s="46"/>
      <c r="P885" s="46"/>
      <c r="Q885" s="46"/>
      <c r="R885" s="46"/>
      <c r="S885" s="46"/>
      <c r="T885" s="46"/>
    </row>
    <row r="886" s="1" customFormat="1" ht="21.95" hidden="1" customHeight="1" spans="4:20">
      <c r="D886" s="101"/>
      <c r="E886" s="110"/>
      <c r="F886" s="118"/>
      <c r="G886" s="119"/>
      <c r="H886" s="106">
        <v>30</v>
      </c>
      <c r="I886" s="60"/>
      <c r="J886" s="71"/>
      <c r="K886" s="46"/>
      <c r="L886" s="46"/>
      <c r="M886" s="46"/>
      <c r="N886" s="46"/>
      <c r="O886" s="46"/>
      <c r="P886" s="46"/>
      <c r="Q886" s="46"/>
      <c r="R886" s="46"/>
      <c r="S886" s="46"/>
      <c r="T886" s="46"/>
    </row>
    <row r="887" s="1" customFormat="1" ht="21.95" hidden="1" customHeight="1" spans="4:20">
      <c r="D887" s="101"/>
      <c r="E887" s="110"/>
      <c r="F887" s="197" t="s">
        <v>230</v>
      </c>
      <c r="G887" s="107"/>
      <c r="H887" s="106">
        <v>10</v>
      </c>
      <c r="I887" s="60"/>
      <c r="J887" s="71"/>
      <c r="K887" s="46"/>
      <c r="L887" s="46"/>
      <c r="M887" s="46"/>
      <c r="N887" s="46"/>
      <c r="O887" s="46"/>
      <c r="P887" s="46"/>
      <c r="Q887" s="46"/>
      <c r="R887" s="46"/>
      <c r="S887" s="46"/>
      <c r="T887" s="46"/>
    </row>
    <row r="888" s="1" customFormat="1" ht="21.95" hidden="1" customHeight="1" spans="4:20">
      <c r="D888" s="101"/>
      <c r="E888" s="110"/>
      <c r="F888" s="101"/>
      <c r="G888" s="110"/>
      <c r="H888" s="106">
        <v>15</v>
      </c>
      <c r="I888" s="60"/>
      <c r="J888" s="71"/>
      <c r="K888" s="46"/>
      <c r="L888" s="46"/>
      <c r="M888" s="46"/>
      <c r="N888" s="46"/>
      <c r="O888" s="46"/>
      <c r="P888" s="46"/>
      <c r="Q888" s="46"/>
      <c r="R888" s="46"/>
      <c r="S888" s="46"/>
      <c r="T888" s="46"/>
    </row>
    <row r="889" s="1" customFormat="1" ht="21.95" hidden="1" customHeight="1" spans="4:20">
      <c r="D889" s="101"/>
      <c r="E889" s="110"/>
      <c r="F889" s="101"/>
      <c r="G889" s="110"/>
      <c r="H889" s="106">
        <v>20</v>
      </c>
      <c r="I889" s="60"/>
      <c r="J889" s="71"/>
      <c r="K889" s="46"/>
      <c r="L889" s="46"/>
      <c r="M889" s="46"/>
      <c r="N889" s="46"/>
      <c r="O889" s="46"/>
      <c r="P889" s="46"/>
      <c r="Q889" s="46"/>
      <c r="R889" s="46"/>
      <c r="S889" s="46"/>
      <c r="T889" s="46"/>
    </row>
    <row r="890" s="1" customFormat="1" ht="21.95" hidden="1" customHeight="1" spans="4:20">
      <c r="D890" s="101"/>
      <c r="E890" s="110"/>
      <c r="F890" s="101"/>
      <c r="G890" s="110"/>
      <c r="H890" s="106">
        <v>25</v>
      </c>
      <c r="I890" s="60"/>
      <c r="J890" s="71"/>
      <c r="K890" s="46"/>
      <c r="L890" s="46"/>
      <c r="M890" s="46"/>
      <c r="N890" s="46"/>
      <c r="O890" s="46"/>
      <c r="P890" s="46"/>
      <c r="Q890" s="46"/>
      <c r="R890" s="46"/>
      <c r="S890" s="46"/>
      <c r="T890" s="46"/>
    </row>
    <row r="891" s="3" customFormat="1" ht="21.95" hidden="1" customHeight="1" spans="4:26">
      <c r="D891" s="118"/>
      <c r="E891" s="119"/>
      <c r="F891" s="118"/>
      <c r="G891" s="119"/>
      <c r="H891" s="106">
        <v>30</v>
      </c>
      <c r="I891" s="60"/>
      <c r="J891" s="71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1"/>
      <c r="V891" s="1"/>
      <c r="W891" s="1"/>
      <c r="X891" s="1"/>
      <c r="Y891" s="1"/>
      <c r="Z891" s="1"/>
    </row>
    <row r="892" s="1" customFormat="1" ht="21.95" hidden="1" customHeight="1" spans="4:20">
      <c r="D892" s="100">
        <v>400</v>
      </c>
      <c r="E892" s="107"/>
      <c r="F892" s="197" t="s">
        <v>239</v>
      </c>
      <c r="G892" s="107"/>
      <c r="H892" s="106">
        <v>10</v>
      </c>
      <c r="I892" s="60"/>
      <c r="J892" s="71"/>
      <c r="K892" s="46"/>
      <c r="L892" s="46"/>
      <c r="M892" s="46"/>
      <c r="N892" s="46"/>
      <c r="O892" s="46"/>
      <c r="P892" s="46"/>
      <c r="Q892" s="46"/>
      <c r="R892" s="46"/>
      <c r="S892" s="46"/>
      <c r="T892" s="46"/>
    </row>
    <row r="893" s="1" customFormat="1" ht="21.95" hidden="1" customHeight="1" spans="4:20">
      <c r="D893" s="101"/>
      <c r="E893" s="110"/>
      <c r="F893" s="101"/>
      <c r="G893" s="110"/>
      <c r="H893" s="106">
        <v>15</v>
      </c>
      <c r="I893" s="60"/>
      <c r="J893" s="71"/>
      <c r="K893" s="46"/>
      <c r="L893" s="46"/>
      <c r="M893" s="46"/>
      <c r="N893" s="46"/>
      <c r="O893" s="46"/>
      <c r="P893" s="46"/>
      <c r="Q893" s="46"/>
      <c r="R893" s="46"/>
      <c r="S893" s="46"/>
      <c r="T893" s="46"/>
    </row>
    <row r="894" s="1" customFormat="1" ht="21.95" hidden="1" customHeight="1" spans="4:20">
      <c r="D894" s="101"/>
      <c r="E894" s="110"/>
      <c r="F894" s="101"/>
      <c r="G894" s="110"/>
      <c r="H894" s="106">
        <v>20</v>
      </c>
      <c r="I894" s="60"/>
      <c r="J894" s="71"/>
      <c r="K894" s="46"/>
      <c r="L894" s="46"/>
      <c r="M894" s="46"/>
      <c r="N894" s="46"/>
      <c r="O894" s="46"/>
      <c r="P894" s="46"/>
      <c r="Q894" s="46"/>
      <c r="R894" s="46"/>
      <c r="S894" s="46"/>
      <c r="T894" s="46"/>
    </row>
    <row r="895" s="1" customFormat="1" ht="21.95" hidden="1" customHeight="1" spans="4:20">
      <c r="D895" s="101"/>
      <c r="E895" s="110"/>
      <c r="F895" s="101"/>
      <c r="G895" s="110"/>
      <c r="H895" s="106">
        <v>25</v>
      </c>
      <c r="I895" s="60"/>
      <c r="J895" s="71"/>
      <c r="K895" s="46"/>
      <c r="L895" s="46"/>
      <c r="M895" s="46"/>
      <c r="N895" s="46"/>
      <c r="O895" s="46"/>
      <c r="P895" s="46"/>
      <c r="Q895" s="46"/>
      <c r="R895" s="46"/>
      <c r="S895" s="46"/>
      <c r="T895" s="46"/>
    </row>
    <row r="896" s="1" customFormat="1" ht="21.95" hidden="1" customHeight="1" spans="4:20">
      <c r="D896" s="101"/>
      <c r="E896" s="110"/>
      <c r="F896" s="118"/>
      <c r="G896" s="119"/>
      <c r="H896" s="106">
        <v>30</v>
      </c>
      <c r="I896" s="60"/>
      <c r="J896" s="71"/>
      <c r="K896" s="46"/>
      <c r="L896" s="46"/>
      <c r="M896" s="46"/>
      <c r="N896" s="46"/>
      <c r="O896" s="46"/>
      <c r="P896" s="46"/>
      <c r="Q896" s="46"/>
      <c r="R896" s="46"/>
      <c r="S896" s="46"/>
      <c r="T896" s="46"/>
    </row>
    <row r="897" s="1" customFormat="1" ht="21.95" hidden="1" customHeight="1" spans="4:20">
      <c r="D897" s="101"/>
      <c r="E897" s="110"/>
      <c r="F897" s="197" t="s">
        <v>230</v>
      </c>
      <c r="G897" s="107"/>
      <c r="H897" s="106">
        <v>10</v>
      </c>
      <c r="I897" s="60"/>
      <c r="J897" s="71"/>
      <c r="K897" s="46"/>
      <c r="L897" s="46"/>
      <c r="M897" s="46"/>
      <c r="N897" s="46"/>
      <c r="O897" s="46"/>
      <c r="P897" s="46"/>
      <c r="Q897" s="46"/>
      <c r="R897" s="46"/>
      <c r="S897" s="46"/>
      <c r="T897" s="46"/>
    </row>
    <row r="898" s="1" customFormat="1" ht="21.95" hidden="1" customHeight="1" spans="4:20">
      <c r="D898" s="101"/>
      <c r="E898" s="110"/>
      <c r="F898" s="101"/>
      <c r="G898" s="110"/>
      <c r="H898" s="106">
        <v>15</v>
      </c>
      <c r="I898" s="60"/>
      <c r="J898" s="71"/>
      <c r="K898" s="46"/>
      <c r="L898" s="46"/>
      <c r="M898" s="46"/>
      <c r="N898" s="46"/>
      <c r="O898" s="46"/>
      <c r="P898" s="46"/>
      <c r="Q898" s="46"/>
      <c r="R898" s="46"/>
      <c r="S898" s="46"/>
      <c r="T898" s="46"/>
    </row>
    <row r="899" s="1" customFormat="1" ht="21.95" hidden="1" customHeight="1" spans="4:20">
      <c r="D899" s="101"/>
      <c r="E899" s="110"/>
      <c r="F899" s="101"/>
      <c r="G899" s="110"/>
      <c r="H899" s="106">
        <v>20</v>
      </c>
      <c r="I899" s="60"/>
      <c r="J899" s="71"/>
      <c r="K899" s="46"/>
      <c r="L899" s="46"/>
      <c r="M899" s="46"/>
      <c r="N899" s="46"/>
      <c r="O899" s="46"/>
      <c r="P899" s="46"/>
      <c r="Q899" s="46"/>
      <c r="R899" s="46"/>
      <c r="S899" s="46"/>
      <c r="T899" s="46"/>
    </row>
    <row r="900" s="1" customFormat="1" ht="21.95" hidden="1" customHeight="1" spans="4:20">
      <c r="D900" s="101"/>
      <c r="E900" s="110"/>
      <c r="F900" s="101"/>
      <c r="G900" s="110"/>
      <c r="H900" s="106">
        <v>25</v>
      </c>
      <c r="I900" s="60"/>
      <c r="J900" s="71"/>
      <c r="K900" s="46"/>
      <c r="L900" s="46"/>
      <c r="M900" s="46"/>
      <c r="N900" s="46"/>
      <c r="O900" s="46"/>
      <c r="P900" s="46"/>
      <c r="Q900" s="46"/>
      <c r="R900" s="46"/>
      <c r="S900" s="46"/>
      <c r="T900" s="46"/>
    </row>
    <row r="901" s="3" customFormat="1" ht="21.95" hidden="1" customHeight="1" spans="4:26">
      <c r="D901" s="118"/>
      <c r="E901" s="119"/>
      <c r="F901" s="118"/>
      <c r="G901" s="119"/>
      <c r="H901" s="106">
        <v>30</v>
      </c>
      <c r="I901" s="60"/>
      <c r="J901" s="71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1"/>
      <c r="V901" s="1"/>
      <c r="W901" s="1"/>
      <c r="X901" s="1"/>
      <c r="Y901" s="1"/>
      <c r="Z901" s="1"/>
    </row>
    <row r="902" s="1" customFormat="1" ht="21.95" hidden="1" customHeight="1" spans="4:20">
      <c r="D902" s="100">
        <v>500</v>
      </c>
      <c r="E902" s="107"/>
      <c r="F902" s="197" t="s">
        <v>239</v>
      </c>
      <c r="G902" s="107"/>
      <c r="H902" s="106">
        <v>10</v>
      </c>
      <c r="I902" s="60"/>
      <c r="J902" s="71"/>
      <c r="K902" s="46"/>
      <c r="L902" s="46"/>
      <c r="M902" s="46"/>
      <c r="N902" s="46"/>
      <c r="O902" s="46"/>
      <c r="P902" s="46"/>
      <c r="Q902" s="46"/>
      <c r="R902" s="46"/>
      <c r="S902" s="46"/>
      <c r="T902" s="46"/>
    </row>
    <row r="903" s="1" customFormat="1" ht="21.95" hidden="1" customHeight="1" spans="4:20">
      <c r="D903" s="101"/>
      <c r="E903" s="110"/>
      <c r="F903" s="101"/>
      <c r="G903" s="110"/>
      <c r="H903" s="106">
        <v>15</v>
      </c>
      <c r="I903" s="60"/>
      <c r="J903" s="71"/>
      <c r="K903" s="46"/>
      <c r="L903" s="46"/>
      <c r="M903" s="46"/>
      <c r="N903" s="46"/>
      <c r="O903" s="46"/>
      <c r="P903" s="46"/>
      <c r="Q903" s="46"/>
      <c r="R903" s="46"/>
      <c r="S903" s="46"/>
      <c r="T903" s="46"/>
    </row>
    <row r="904" s="1" customFormat="1" ht="21.95" hidden="1" customHeight="1" spans="4:20">
      <c r="D904" s="101"/>
      <c r="E904" s="110"/>
      <c r="F904" s="101"/>
      <c r="G904" s="110"/>
      <c r="H904" s="106">
        <v>20</v>
      </c>
      <c r="I904" s="60"/>
      <c r="J904" s="71"/>
      <c r="K904" s="46"/>
      <c r="L904" s="46"/>
      <c r="M904" s="46"/>
      <c r="N904" s="46"/>
      <c r="O904" s="46"/>
      <c r="P904" s="46"/>
      <c r="Q904" s="46"/>
      <c r="R904" s="46"/>
      <c r="S904" s="46"/>
      <c r="T904" s="46"/>
    </row>
    <row r="905" s="1" customFormat="1" ht="21.95" hidden="1" customHeight="1" spans="4:20">
      <c r="D905" s="101"/>
      <c r="E905" s="110"/>
      <c r="F905" s="101"/>
      <c r="G905" s="110"/>
      <c r="H905" s="106">
        <v>25</v>
      </c>
      <c r="I905" s="60"/>
      <c r="J905" s="71"/>
      <c r="K905" s="46"/>
      <c r="L905" s="46"/>
      <c r="M905" s="46"/>
      <c r="N905" s="46"/>
      <c r="O905" s="46"/>
      <c r="P905" s="46"/>
      <c r="Q905" s="46"/>
      <c r="R905" s="46"/>
      <c r="S905" s="46"/>
      <c r="T905" s="46"/>
    </row>
    <row r="906" s="1" customFormat="1" ht="21.95" hidden="1" customHeight="1" spans="4:20">
      <c r="D906" s="101"/>
      <c r="E906" s="110"/>
      <c r="F906" s="118"/>
      <c r="G906" s="119"/>
      <c r="H906" s="106">
        <v>30</v>
      </c>
      <c r="I906" s="60"/>
      <c r="J906" s="71"/>
      <c r="K906" s="46"/>
      <c r="L906" s="46"/>
      <c r="M906" s="46"/>
      <c r="N906" s="46"/>
      <c r="O906" s="46"/>
      <c r="P906" s="46"/>
      <c r="Q906" s="46"/>
      <c r="R906" s="46"/>
      <c r="S906" s="46"/>
      <c r="T906" s="46"/>
    </row>
    <row r="907" s="1" customFormat="1" ht="21.95" hidden="1" customHeight="1" spans="4:20">
      <c r="D907" s="101"/>
      <c r="E907" s="110"/>
      <c r="F907" s="197" t="s">
        <v>230</v>
      </c>
      <c r="G907" s="107"/>
      <c r="H907" s="106">
        <v>10</v>
      </c>
      <c r="I907" s="60"/>
      <c r="J907" s="71"/>
      <c r="K907" s="46"/>
      <c r="L907" s="46"/>
      <c r="M907" s="46"/>
      <c r="N907" s="46"/>
      <c r="O907" s="46"/>
      <c r="P907" s="46"/>
      <c r="Q907" s="46"/>
      <c r="R907" s="46"/>
      <c r="S907" s="46"/>
      <c r="T907" s="46"/>
    </row>
    <row r="908" s="1" customFormat="1" ht="21.95" hidden="1" customHeight="1" spans="4:20">
      <c r="D908" s="101"/>
      <c r="E908" s="110"/>
      <c r="F908" s="101"/>
      <c r="G908" s="110"/>
      <c r="H908" s="106">
        <v>15</v>
      </c>
      <c r="I908" s="60"/>
      <c r="J908" s="71"/>
      <c r="K908" s="46"/>
      <c r="L908" s="46"/>
      <c r="M908" s="46"/>
      <c r="N908" s="46"/>
      <c r="O908" s="46"/>
      <c r="P908" s="46"/>
      <c r="Q908" s="46"/>
      <c r="R908" s="46"/>
      <c r="S908" s="46"/>
      <c r="T908" s="46"/>
    </row>
    <row r="909" s="1" customFormat="1" ht="21.95" hidden="1" customHeight="1" spans="4:20">
      <c r="D909" s="101"/>
      <c r="E909" s="110"/>
      <c r="F909" s="101"/>
      <c r="G909" s="110"/>
      <c r="H909" s="106">
        <v>20</v>
      </c>
      <c r="I909" s="60"/>
      <c r="J909" s="71"/>
      <c r="K909" s="46"/>
      <c r="L909" s="46"/>
      <c r="M909" s="46"/>
      <c r="N909" s="46"/>
      <c r="O909" s="46"/>
      <c r="P909" s="46"/>
      <c r="Q909" s="46"/>
      <c r="R909" s="46"/>
      <c r="S909" s="46"/>
      <c r="T909" s="46"/>
    </row>
    <row r="910" s="1" customFormat="1" ht="21.95" hidden="1" customHeight="1" spans="4:20">
      <c r="D910" s="101"/>
      <c r="E910" s="110"/>
      <c r="F910" s="101"/>
      <c r="G910" s="110"/>
      <c r="H910" s="106">
        <v>25</v>
      </c>
      <c r="I910" s="60"/>
      <c r="J910" s="71"/>
      <c r="K910" s="46"/>
      <c r="L910" s="46"/>
      <c r="M910" s="46"/>
      <c r="N910" s="46"/>
      <c r="O910" s="46"/>
      <c r="P910" s="46"/>
      <c r="Q910" s="46"/>
      <c r="R910" s="46"/>
      <c r="S910" s="46"/>
      <c r="T910" s="46"/>
    </row>
    <row r="911" s="3" customFormat="1" ht="21.95" hidden="1" customHeight="1" spans="4:26">
      <c r="D911" s="118"/>
      <c r="E911" s="119"/>
      <c r="F911" s="118"/>
      <c r="G911" s="119"/>
      <c r="H911" s="106">
        <v>30</v>
      </c>
      <c r="I911" s="60"/>
      <c r="J911" s="71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1"/>
      <c r="V911" s="1"/>
      <c r="W911" s="1"/>
      <c r="X911" s="1"/>
      <c r="Y911" s="1"/>
      <c r="Z911" s="1"/>
    </row>
    <row r="912" s="1" customFormat="1" ht="21.95" hidden="1" customHeight="1" spans="4:20">
      <c r="D912" s="100">
        <v>600</v>
      </c>
      <c r="E912" s="107"/>
      <c r="F912" s="197" t="s">
        <v>239</v>
      </c>
      <c r="G912" s="107"/>
      <c r="H912" s="106">
        <v>10</v>
      </c>
      <c r="I912" s="60"/>
      <c r="J912" s="71"/>
      <c r="K912" s="46"/>
      <c r="L912" s="46"/>
      <c r="M912" s="46"/>
      <c r="N912" s="46"/>
      <c r="O912" s="46"/>
      <c r="P912" s="46"/>
      <c r="Q912" s="46"/>
      <c r="R912" s="46"/>
      <c r="S912" s="46"/>
      <c r="T912" s="46"/>
    </row>
    <row r="913" s="1" customFormat="1" ht="21.95" hidden="1" customHeight="1" spans="4:20">
      <c r="D913" s="101"/>
      <c r="E913" s="110"/>
      <c r="F913" s="101"/>
      <c r="G913" s="110"/>
      <c r="H913" s="106">
        <v>15</v>
      </c>
      <c r="I913" s="60"/>
      <c r="J913" s="71"/>
      <c r="K913" s="46"/>
      <c r="L913" s="46"/>
      <c r="M913" s="46"/>
      <c r="N913" s="46"/>
      <c r="O913" s="46"/>
      <c r="P913" s="46"/>
      <c r="Q913" s="46"/>
      <c r="R913" s="46"/>
      <c r="S913" s="46"/>
      <c r="T913" s="46"/>
    </row>
    <row r="914" s="1" customFormat="1" ht="21.95" hidden="1" customHeight="1" spans="4:20">
      <c r="D914" s="101"/>
      <c r="E914" s="110"/>
      <c r="F914" s="101"/>
      <c r="G914" s="110"/>
      <c r="H914" s="106">
        <v>20</v>
      </c>
      <c r="I914" s="60"/>
      <c r="J914" s="71"/>
      <c r="K914" s="46"/>
      <c r="L914" s="46"/>
      <c r="M914" s="46"/>
      <c r="N914" s="46"/>
      <c r="O914" s="46"/>
      <c r="P914" s="46"/>
      <c r="Q914" s="46"/>
      <c r="R914" s="46"/>
      <c r="S914" s="46"/>
      <c r="T914" s="46"/>
    </row>
    <row r="915" s="1" customFormat="1" ht="21.95" hidden="1" customHeight="1" spans="4:20">
      <c r="D915" s="101"/>
      <c r="E915" s="110"/>
      <c r="F915" s="101"/>
      <c r="G915" s="110"/>
      <c r="H915" s="106">
        <v>25</v>
      </c>
      <c r="I915" s="60"/>
      <c r="J915" s="71"/>
      <c r="K915" s="46"/>
      <c r="L915" s="46"/>
      <c r="M915" s="46"/>
      <c r="N915" s="46"/>
      <c r="O915" s="46"/>
      <c r="P915" s="46"/>
      <c r="Q915" s="46"/>
      <c r="R915" s="46"/>
      <c r="S915" s="46"/>
      <c r="T915" s="46"/>
    </row>
    <row r="916" s="1" customFormat="1" ht="21.95" hidden="1" customHeight="1" spans="4:20">
      <c r="D916" s="101"/>
      <c r="E916" s="110"/>
      <c r="F916" s="118"/>
      <c r="G916" s="119"/>
      <c r="H916" s="106">
        <v>30</v>
      </c>
      <c r="I916" s="60"/>
      <c r="J916" s="71"/>
      <c r="K916" s="46"/>
      <c r="L916" s="46"/>
      <c r="M916" s="46"/>
      <c r="N916" s="46"/>
      <c r="O916" s="46"/>
      <c r="P916" s="46"/>
      <c r="Q916" s="46"/>
      <c r="R916" s="46"/>
      <c r="S916" s="46"/>
      <c r="T916" s="46"/>
    </row>
    <row r="917" s="1" customFormat="1" ht="21.95" hidden="1" customHeight="1" spans="4:20">
      <c r="D917" s="101"/>
      <c r="E917" s="110"/>
      <c r="F917" s="197" t="s">
        <v>230</v>
      </c>
      <c r="G917" s="107"/>
      <c r="H917" s="106">
        <v>10</v>
      </c>
      <c r="I917" s="60"/>
      <c r="J917" s="71"/>
      <c r="K917" s="46"/>
      <c r="L917" s="46"/>
      <c r="M917" s="46"/>
      <c r="N917" s="46"/>
      <c r="O917" s="46"/>
      <c r="P917" s="46"/>
      <c r="Q917" s="46"/>
      <c r="R917" s="46"/>
      <c r="S917" s="46"/>
      <c r="T917" s="46"/>
    </row>
    <row r="918" s="1" customFormat="1" ht="21.95" hidden="1" customHeight="1" spans="4:20">
      <c r="D918" s="101"/>
      <c r="E918" s="110"/>
      <c r="F918" s="101"/>
      <c r="G918" s="110"/>
      <c r="H918" s="106">
        <v>15</v>
      </c>
      <c r="I918" s="60"/>
      <c r="J918" s="71"/>
      <c r="K918" s="46"/>
      <c r="L918" s="46"/>
      <c r="M918" s="46"/>
      <c r="N918" s="46"/>
      <c r="O918" s="46"/>
      <c r="P918" s="46"/>
      <c r="Q918" s="46"/>
      <c r="R918" s="46"/>
      <c r="S918" s="46"/>
      <c r="T918" s="46"/>
    </row>
    <row r="919" s="1" customFormat="1" ht="21.95" hidden="1" customHeight="1" spans="4:20">
      <c r="D919" s="101"/>
      <c r="E919" s="110"/>
      <c r="F919" s="101"/>
      <c r="G919" s="110"/>
      <c r="H919" s="106">
        <v>20</v>
      </c>
      <c r="I919" s="60"/>
      <c r="J919" s="71"/>
      <c r="K919" s="46"/>
      <c r="L919" s="46"/>
      <c r="M919" s="46"/>
      <c r="N919" s="46"/>
      <c r="O919" s="46"/>
      <c r="P919" s="46"/>
      <c r="Q919" s="46"/>
      <c r="R919" s="46"/>
      <c r="S919" s="46"/>
      <c r="T919" s="46"/>
    </row>
    <row r="920" s="1" customFormat="1" ht="21.95" hidden="1" customHeight="1" spans="4:20">
      <c r="D920" s="101"/>
      <c r="E920" s="110"/>
      <c r="F920" s="101"/>
      <c r="G920" s="110"/>
      <c r="H920" s="106">
        <v>25</v>
      </c>
      <c r="I920" s="60"/>
      <c r="J920" s="71"/>
      <c r="K920" s="46"/>
      <c r="L920" s="46"/>
      <c r="M920" s="46"/>
      <c r="N920" s="46"/>
      <c r="O920" s="46"/>
      <c r="P920" s="46"/>
      <c r="Q920" s="46"/>
      <c r="R920" s="46"/>
      <c r="S920" s="46"/>
      <c r="T920" s="46"/>
    </row>
    <row r="921" s="3" customFormat="1" ht="21.95" hidden="1" customHeight="1" spans="4:26">
      <c r="D921" s="118"/>
      <c r="E921" s="119"/>
      <c r="F921" s="118"/>
      <c r="G921" s="119"/>
      <c r="H921" s="106">
        <v>30</v>
      </c>
      <c r="I921" s="60"/>
      <c r="J921" s="71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1"/>
      <c r="V921" s="1"/>
      <c r="W921" s="1"/>
      <c r="X921" s="1"/>
      <c r="Y921" s="1"/>
      <c r="Z921" s="1"/>
    </row>
    <row r="922" s="1" customFormat="1" hidden="1" spans="2:18">
      <c r="B922" s="4"/>
      <c r="C922" s="3"/>
      <c r="D922" s="3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</row>
    <row r="923" s="1" customFormat="1" hidden="1" spans="3:24">
      <c r="C923" s="4"/>
      <c r="D923" s="4" t="s">
        <v>251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W923" s="49"/>
      <c r="X923" s="49"/>
    </row>
    <row r="924" s="1" customFormat="1" hidden="1" spans="4:18">
      <c r="D924" s="191" t="s">
        <v>111</v>
      </c>
      <c r="E924" s="2" t="s">
        <v>233</v>
      </c>
      <c r="F924" s="2"/>
      <c r="G924" s="2"/>
      <c r="R924" s="5"/>
    </row>
    <row r="925" s="1" customFormat="1" hidden="1" spans="4:20">
      <c r="D925" s="192" t="s">
        <v>234</v>
      </c>
      <c r="E925" s="46"/>
      <c r="F925" s="46"/>
      <c r="G925" s="46"/>
      <c r="H925" s="46"/>
      <c r="I925" s="60" t="s">
        <v>235</v>
      </c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71"/>
    </row>
    <row r="926" s="1" customFormat="1" hidden="1" spans="4:20">
      <c r="D926" s="192" t="s">
        <v>236</v>
      </c>
      <c r="E926" s="46"/>
      <c r="F926" s="193" t="s">
        <v>237</v>
      </c>
      <c r="G926" s="71"/>
      <c r="H926" s="194" t="s">
        <v>238</v>
      </c>
      <c r="I926" s="60">
        <v>1</v>
      </c>
      <c r="J926" s="71"/>
      <c r="K926" s="60">
        <v>2</v>
      </c>
      <c r="L926" s="71"/>
      <c r="M926" s="60">
        <v>3</v>
      </c>
      <c r="N926" s="71"/>
      <c r="O926" s="46">
        <v>4</v>
      </c>
      <c r="P926" s="46"/>
      <c r="Q926" s="46">
        <v>5</v>
      </c>
      <c r="R926" s="46"/>
      <c r="S926" s="46">
        <v>6</v>
      </c>
      <c r="T926" s="46"/>
    </row>
    <row r="927" s="1" customFormat="1" ht="18" hidden="1" customHeight="1" spans="4:20">
      <c r="D927" s="100">
        <v>300</v>
      </c>
      <c r="E927" s="107"/>
      <c r="F927" s="195" t="s">
        <v>239</v>
      </c>
      <c r="G927" s="109"/>
      <c r="H927" s="106">
        <v>10</v>
      </c>
      <c r="I927" s="60"/>
      <c r="J927" s="71"/>
      <c r="K927" s="60"/>
      <c r="L927" s="71"/>
      <c r="M927" s="60"/>
      <c r="N927" s="71"/>
      <c r="O927" s="60"/>
      <c r="P927" s="71"/>
      <c r="Q927" s="60"/>
      <c r="R927" s="71"/>
      <c r="S927" s="60"/>
      <c r="T927" s="71"/>
    </row>
    <row r="928" s="1" customFormat="1" ht="18" hidden="1" customHeight="1" spans="4:20">
      <c r="D928" s="101"/>
      <c r="E928" s="110"/>
      <c r="F928" s="111"/>
      <c r="G928" s="112"/>
      <c r="H928" s="106">
        <v>12</v>
      </c>
      <c r="I928" s="60"/>
      <c r="J928" s="71"/>
      <c r="K928" s="60"/>
      <c r="L928" s="71"/>
      <c r="M928" s="60"/>
      <c r="N928" s="71"/>
      <c r="O928" s="60"/>
      <c r="P928" s="71"/>
      <c r="Q928" s="60"/>
      <c r="R928" s="71"/>
      <c r="S928" s="60"/>
      <c r="T928" s="71"/>
    </row>
    <row r="929" s="1" customFormat="1" ht="18" hidden="1" customHeight="1" spans="4:20">
      <c r="D929" s="101"/>
      <c r="E929" s="110"/>
      <c r="F929" s="111"/>
      <c r="G929" s="112"/>
      <c r="H929" s="106">
        <v>14</v>
      </c>
      <c r="I929" s="60"/>
      <c r="J929" s="71"/>
      <c r="K929" s="60"/>
      <c r="L929" s="71"/>
      <c r="M929" s="60"/>
      <c r="N929" s="71"/>
      <c r="O929" s="60"/>
      <c r="P929" s="71"/>
      <c r="Q929" s="60"/>
      <c r="R929" s="71"/>
      <c r="S929" s="60"/>
      <c r="T929" s="71"/>
    </row>
    <row r="930" s="1" customFormat="1" ht="18" hidden="1" customHeight="1" spans="4:20">
      <c r="D930" s="101"/>
      <c r="E930" s="110"/>
      <c r="F930" s="111"/>
      <c r="G930" s="112"/>
      <c r="H930" s="106">
        <v>16</v>
      </c>
      <c r="I930" s="60"/>
      <c r="J930" s="71"/>
      <c r="K930" s="60"/>
      <c r="L930" s="71"/>
      <c r="M930" s="60"/>
      <c r="N930" s="71"/>
      <c r="O930" s="60"/>
      <c r="P930" s="71"/>
      <c r="Q930" s="60"/>
      <c r="R930" s="71"/>
      <c r="S930" s="60"/>
      <c r="T930" s="71"/>
    </row>
    <row r="931" s="1" customFormat="1" ht="18" hidden="1" customHeight="1" spans="4:20">
      <c r="D931" s="101"/>
      <c r="E931" s="110"/>
      <c r="F931" s="113"/>
      <c r="G931" s="114"/>
      <c r="H931" s="106">
        <v>20</v>
      </c>
      <c r="I931" s="60"/>
      <c r="J931" s="71"/>
      <c r="K931" s="60"/>
      <c r="L931" s="71"/>
      <c r="M931" s="60"/>
      <c r="N931" s="71"/>
      <c r="O931" s="60"/>
      <c r="P931" s="71"/>
      <c r="Q931" s="60"/>
      <c r="R931" s="71"/>
      <c r="S931" s="60"/>
      <c r="T931" s="71"/>
    </row>
    <row r="932" s="1" customFormat="1" ht="18" hidden="1" customHeight="1" spans="4:20">
      <c r="D932" s="101"/>
      <c r="E932" s="110"/>
      <c r="F932" s="195" t="s">
        <v>230</v>
      </c>
      <c r="G932" s="109"/>
      <c r="H932" s="106">
        <v>10</v>
      </c>
      <c r="I932" s="120"/>
      <c r="J932" s="121"/>
      <c r="K932" s="120"/>
      <c r="L932" s="121"/>
      <c r="M932" s="120"/>
      <c r="N932" s="121"/>
      <c r="O932" s="122"/>
      <c r="P932" s="122"/>
      <c r="Q932" s="122"/>
      <c r="R932" s="122"/>
      <c r="S932" s="122"/>
      <c r="T932" s="122"/>
    </row>
    <row r="933" s="1" customFormat="1" ht="18" hidden="1" customHeight="1" spans="4:20">
      <c r="D933" s="101"/>
      <c r="E933" s="110"/>
      <c r="F933" s="111"/>
      <c r="G933" s="112"/>
      <c r="H933" s="106">
        <v>12</v>
      </c>
      <c r="I933" s="120"/>
      <c r="J933" s="121"/>
      <c r="K933" s="120"/>
      <c r="L933" s="121"/>
      <c r="M933" s="120"/>
      <c r="N933" s="121"/>
      <c r="O933" s="122"/>
      <c r="P933" s="122"/>
      <c r="Q933" s="122"/>
      <c r="R933" s="122"/>
      <c r="S933" s="122"/>
      <c r="T933" s="122"/>
    </row>
    <row r="934" s="1" customFormat="1" ht="18" hidden="1" customHeight="1" spans="4:20">
      <c r="D934" s="101"/>
      <c r="E934" s="110"/>
      <c r="F934" s="111"/>
      <c r="G934" s="112"/>
      <c r="H934" s="106">
        <v>14</v>
      </c>
      <c r="I934" s="120"/>
      <c r="J934" s="121"/>
      <c r="K934" s="120"/>
      <c r="L934" s="121"/>
      <c r="M934" s="120"/>
      <c r="N934" s="121"/>
      <c r="O934" s="122"/>
      <c r="P934" s="122"/>
      <c r="Q934" s="122"/>
      <c r="R934" s="122"/>
      <c r="S934" s="122"/>
      <c r="T934" s="122"/>
    </row>
    <row r="935" s="1" customFormat="1" ht="18" hidden="1" customHeight="1" spans="4:20">
      <c r="D935" s="101"/>
      <c r="E935" s="110"/>
      <c r="F935" s="111"/>
      <c r="G935" s="112"/>
      <c r="H935" s="106">
        <v>16</v>
      </c>
      <c r="I935" s="120"/>
      <c r="J935" s="121"/>
      <c r="K935" s="120"/>
      <c r="L935" s="121"/>
      <c r="M935" s="120"/>
      <c r="N935" s="121"/>
      <c r="O935" s="122"/>
      <c r="P935" s="122"/>
      <c r="Q935" s="122"/>
      <c r="R935" s="122"/>
      <c r="S935" s="122"/>
      <c r="T935" s="122"/>
    </row>
    <row r="936" s="1" customFormat="1" ht="18" hidden="1" customHeight="1" spans="4:20">
      <c r="D936" s="118"/>
      <c r="E936" s="119"/>
      <c r="F936" s="113"/>
      <c r="G936" s="114"/>
      <c r="H936" s="106">
        <v>20</v>
      </c>
      <c r="I936" s="120"/>
      <c r="J936" s="121"/>
      <c r="K936" s="120"/>
      <c r="L936" s="121"/>
      <c r="M936" s="120"/>
      <c r="N936" s="121"/>
      <c r="O936" s="122"/>
      <c r="P936" s="122"/>
      <c r="Q936" s="122"/>
      <c r="R936" s="122"/>
      <c r="S936" s="122"/>
      <c r="T936" s="122"/>
    </row>
    <row r="937" s="1" customFormat="1" ht="18" hidden="1" customHeight="1" spans="4:20">
      <c r="D937" s="100">
        <v>400</v>
      </c>
      <c r="E937" s="107"/>
      <c r="F937" s="195" t="s">
        <v>239</v>
      </c>
      <c r="G937" s="109"/>
      <c r="H937" s="106">
        <v>10</v>
      </c>
      <c r="I937" s="60"/>
      <c r="J937" s="71"/>
      <c r="K937" s="60"/>
      <c r="L937" s="71"/>
      <c r="M937" s="60"/>
      <c r="N937" s="71"/>
      <c r="O937" s="60"/>
      <c r="P937" s="71"/>
      <c r="Q937" s="60"/>
      <c r="R937" s="71"/>
      <c r="S937" s="60"/>
      <c r="T937" s="71"/>
    </row>
    <row r="938" s="1" customFormat="1" ht="18" hidden="1" customHeight="1" spans="4:20">
      <c r="D938" s="101"/>
      <c r="E938" s="110"/>
      <c r="F938" s="111"/>
      <c r="G938" s="112"/>
      <c r="H938" s="106">
        <v>12</v>
      </c>
      <c r="I938" s="60"/>
      <c r="J938" s="71"/>
      <c r="K938" s="60"/>
      <c r="L938" s="71"/>
      <c r="M938" s="60"/>
      <c r="N938" s="71"/>
      <c r="O938" s="60"/>
      <c r="P938" s="71"/>
      <c r="Q938" s="60"/>
      <c r="R938" s="71"/>
      <c r="S938" s="60"/>
      <c r="T938" s="71"/>
    </row>
    <row r="939" s="1" customFormat="1" ht="18" hidden="1" customHeight="1" spans="4:20">
      <c r="D939" s="101"/>
      <c r="E939" s="110"/>
      <c r="F939" s="111"/>
      <c r="G939" s="112"/>
      <c r="H939" s="106">
        <v>14</v>
      </c>
      <c r="I939" s="60"/>
      <c r="J939" s="71"/>
      <c r="K939" s="60"/>
      <c r="L939" s="71"/>
      <c r="M939" s="60"/>
      <c r="N939" s="71"/>
      <c r="O939" s="60"/>
      <c r="P939" s="71"/>
      <c r="Q939" s="60"/>
      <c r="R939" s="71"/>
      <c r="S939" s="60"/>
      <c r="T939" s="71"/>
    </row>
    <row r="940" s="1" customFormat="1" ht="18" hidden="1" customHeight="1" spans="4:20">
      <c r="D940" s="101"/>
      <c r="E940" s="110"/>
      <c r="F940" s="111"/>
      <c r="G940" s="112"/>
      <c r="H940" s="106">
        <v>16</v>
      </c>
      <c r="I940" s="60"/>
      <c r="J940" s="71"/>
      <c r="K940" s="60"/>
      <c r="L940" s="71"/>
      <c r="M940" s="60"/>
      <c r="N940" s="71"/>
      <c r="O940" s="60"/>
      <c r="P940" s="71"/>
      <c r="Q940" s="60"/>
      <c r="R940" s="71"/>
      <c r="S940" s="60"/>
      <c r="T940" s="71"/>
    </row>
    <row r="941" s="1" customFormat="1" ht="18" hidden="1" customHeight="1" spans="4:20">
      <c r="D941" s="101"/>
      <c r="E941" s="110"/>
      <c r="F941" s="113"/>
      <c r="G941" s="114"/>
      <c r="H941" s="106">
        <v>20</v>
      </c>
      <c r="I941" s="60"/>
      <c r="J941" s="71"/>
      <c r="K941" s="60"/>
      <c r="L941" s="71"/>
      <c r="M941" s="60"/>
      <c r="N941" s="71"/>
      <c r="O941" s="60"/>
      <c r="P941" s="71"/>
      <c r="Q941" s="60"/>
      <c r="R941" s="71"/>
      <c r="S941" s="60"/>
      <c r="T941" s="71"/>
    </row>
    <row r="942" s="1" customFormat="1" ht="18" hidden="1" customHeight="1" spans="4:20">
      <c r="D942" s="101"/>
      <c r="E942" s="110"/>
      <c r="F942" s="195" t="s">
        <v>230</v>
      </c>
      <c r="G942" s="109"/>
      <c r="H942" s="106">
        <v>10</v>
      </c>
      <c r="I942" s="120"/>
      <c r="J942" s="121"/>
      <c r="K942" s="120"/>
      <c r="L942" s="121"/>
      <c r="M942" s="120"/>
      <c r="N942" s="121"/>
      <c r="O942" s="122"/>
      <c r="P942" s="122"/>
      <c r="Q942" s="122"/>
      <c r="R942" s="122"/>
      <c r="S942" s="122"/>
      <c r="T942" s="122"/>
    </row>
    <row r="943" s="1" customFormat="1" ht="18" hidden="1" customHeight="1" spans="4:20">
      <c r="D943" s="101"/>
      <c r="E943" s="110"/>
      <c r="F943" s="111"/>
      <c r="G943" s="112"/>
      <c r="H943" s="106">
        <v>12</v>
      </c>
      <c r="I943" s="120"/>
      <c r="J943" s="121"/>
      <c r="K943" s="120"/>
      <c r="L943" s="121"/>
      <c r="M943" s="120"/>
      <c r="N943" s="121"/>
      <c r="O943" s="122"/>
      <c r="P943" s="122"/>
      <c r="Q943" s="122"/>
      <c r="R943" s="122"/>
      <c r="S943" s="122"/>
      <c r="T943" s="122"/>
    </row>
    <row r="944" s="1" customFormat="1" ht="18" hidden="1" customHeight="1" spans="4:20">
      <c r="D944" s="101"/>
      <c r="E944" s="110"/>
      <c r="F944" s="111"/>
      <c r="G944" s="112"/>
      <c r="H944" s="106">
        <v>14</v>
      </c>
      <c r="I944" s="120"/>
      <c r="J944" s="121"/>
      <c r="K944" s="120"/>
      <c r="L944" s="121"/>
      <c r="M944" s="120"/>
      <c r="N944" s="121"/>
      <c r="O944" s="122"/>
      <c r="P944" s="122"/>
      <c r="Q944" s="122"/>
      <c r="R944" s="122"/>
      <c r="S944" s="122"/>
      <c r="T944" s="122"/>
    </row>
    <row r="945" s="1" customFormat="1" ht="18" hidden="1" customHeight="1" spans="4:20">
      <c r="D945" s="101"/>
      <c r="E945" s="110"/>
      <c r="F945" s="111"/>
      <c r="G945" s="112"/>
      <c r="H945" s="106">
        <v>16</v>
      </c>
      <c r="I945" s="120"/>
      <c r="J945" s="121"/>
      <c r="K945" s="120"/>
      <c r="L945" s="121"/>
      <c r="M945" s="120"/>
      <c r="N945" s="121"/>
      <c r="O945" s="122"/>
      <c r="P945" s="122"/>
      <c r="Q945" s="122"/>
      <c r="R945" s="122"/>
      <c r="S945" s="122"/>
      <c r="T945" s="122"/>
    </row>
    <row r="946" s="3" customFormat="1" ht="18" hidden="1" customHeight="1" spans="4:20">
      <c r="D946" s="118"/>
      <c r="E946" s="119"/>
      <c r="F946" s="113"/>
      <c r="G946" s="114"/>
      <c r="H946" s="106">
        <v>20</v>
      </c>
      <c r="I946" s="120"/>
      <c r="J946" s="121"/>
      <c r="K946" s="120"/>
      <c r="L946" s="121"/>
      <c r="M946" s="120"/>
      <c r="N946" s="121"/>
      <c r="O946" s="122"/>
      <c r="P946" s="122"/>
      <c r="Q946" s="122"/>
      <c r="R946" s="122"/>
      <c r="S946" s="122"/>
      <c r="T946" s="122"/>
    </row>
    <row r="947" s="3" customFormat="1" ht="20.1" hidden="1" customHeight="1" spans="4:20">
      <c r="D947" s="100">
        <v>500</v>
      </c>
      <c r="E947" s="107"/>
      <c r="F947" s="195" t="s">
        <v>239</v>
      </c>
      <c r="G947" s="109"/>
      <c r="H947" s="106">
        <v>10</v>
      </c>
      <c r="I947" s="60"/>
      <c r="J947" s="71"/>
      <c r="K947" s="60"/>
      <c r="L947" s="71"/>
      <c r="M947" s="60"/>
      <c r="N947" s="71"/>
      <c r="O947" s="60"/>
      <c r="P947" s="71"/>
      <c r="Q947" s="60"/>
      <c r="R947" s="71"/>
      <c r="S947" s="60"/>
      <c r="T947" s="71"/>
    </row>
    <row r="948" s="3" customFormat="1" ht="20.1" hidden="1" customHeight="1" spans="4:20">
      <c r="D948" s="101"/>
      <c r="E948" s="110"/>
      <c r="F948" s="111"/>
      <c r="G948" s="112"/>
      <c r="H948" s="106">
        <v>12</v>
      </c>
      <c r="I948" s="60"/>
      <c r="J948" s="71"/>
      <c r="K948" s="60"/>
      <c r="L948" s="71"/>
      <c r="M948" s="60"/>
      <c r="N948" s="71"/>
      <c r="O948" s="60"/>
      <c r="P948" s="71"/>
      <c r="Q948" s="60"/>
      <c r="R948" s="71"/>
      <c r="S948" s="60"/>
      <c r="T948" s="71"/>
    </row>
    <row r="949" s="3" customFormat="1" ht="20.1" hidden="1" customHeight="1" spans="4:20">
      <c r="D949" s="101"/>
      <c r="E949" s="110"/>
      <c r="F949" s="111"/>
      <c r="G949" s="112"/>
      <c r="H949" s="106">
        <v>14</v>
      </c>
      <c r="I949" s="60"/>
      <c r="J949" s="71"/>
      <c r="K949" s="60"/>
      <c r="L949" s="71"/>
      <c r="M949" s="60"/>
      <c r="N949" s="71"/>
      <c r="O949" s="60"/>
      <c r="P949" s="71"/>
      <c r="Q949" s="60"/>
      <c r="R949" s="71"/>
      <c r="S949" s="60"/>
      <c r="T949" s="71"/>
    </row>
    <row r="950" s="3" customFormat="1" ht="20.1" hidden="1" customHeight="1" spans="4:20">
      <c r="D950" s="101"/>
      <c r="E950" s="110"/>
      <c r="F950" s="111"/>
      <c r="G950" s="112"/>
      <c r="H950" s="106">
        <v>16</v>
      </c>
      <c r="I950" s="60"/>
      <c r="J950" s="71"/>
      <c r="K950" s="60"/>
      <c r="L950" s="71"/>
      <c r="M950" s="60"/>
      <c r="N950" s="71"/>
      <c r="O950" s="60"/>
      <c r="P950" s="71"/>
      <c r="Q950" s="60"/>
      <c r="R950" s="71"/>
      <c r="S950" s="60"/>
      <c r="T950" s="71"/>
    </row>
    <row r="951" s="3" customFormat="1" ht="20.1" hidden="1" customHeight="1" spans="4:20">
      <c r="D951" s="101"/>
      <c r="E951" s="110"/>
      <c r="F951" s="113"/>
      <c r="G951" s="114"/>
      <c r="H951" s="106">
        <v>20</v>
      </c>
      <c r="I951" s="60"/>
      <c r="J951" s="71"/>
      <c r="K951" s="60"/>
      <c r="L951" s="71"/>
      <c r="M951" s="60"/>
      <c r="N951" s="71"/>
      <c r="O951" s="60"/>
      <c r="P951" s="71"/>
      <c r="Q951" s="60"/>
      <c r="R951" s="71"/>
      <c r="S951" s="60"/>
      <c r="T951" s="71"/>
    </row>
    <row r="952" s="1" customFormat="1" ht="20.1" hidden="1" customHeight="1" spans="4:20">
      <c r="D952" s="101"/>
      <c r="E952" s="110"/>
      <c r="F952" s="195" t="s">
        <v>230</v>
      </c>
      <c r="G952" s="109"/>
      <c r="H952" s="106">
        <v>10</v>
      </c>
      <c r="I952" s="120"/>
      <c r="J952" s="121"/>
      <c r="K952" s="120"/>
      <c r="L952" s="121"/>
      <c r="M952" s="120"/>
      <c r="N952" s="121"/>
      <c r="O952" s="122"/>
      <c r="P952" s="122"/>
      <c r="Q952" s="122"/>
      <c r="R952" s="122"/>
      <c r="S952" s="122"/>
      <c r="T952" s="122"/>
    </row>
    <row r="953" s="1" customFormat="1" ht="20.1" hidden="1" customHeight="1" spans="4:20">
      <c r="D953" s="101"/>
      <c r="E953" s="110"/>
      <c r="F953" s="111"/>
      <c r="G953" s="112"/>
      <c r="H953" s="106">
        <v>12</v>
      </c>
      <c r="I953" s="120"/>
      <c r="J953" s="121"/>
      <c r="K953" s="120"/>
      <c r="L953" s="121"/>
      <c r="M953" s="120"/>
      <c r="N953" s="121"/>
      <c r="O953" s="122"/>
      <c r="P953" s="122"/>
      <c r="Q953" s="122"/>
      <c r="R953" s="122"/>
      <c r="S953" s="122"/>
      <c r="T953" s="122"/>
    </row>
    <row r="954" s="1" customFormat="1" ht="20.1" hidden="1" customHeight="1" spans="4:20">
      <c r="D954" s="101"/>
      <c r="E954" s="110"/>
      <c r="F954" s="111"/>
      <c r="G954" s="112"/>
      <c r="H954" s="106">
        <v>14</v>
      </c>
      <c r="I954" s="120"/>
      <c r="J954" s="121"/>
      <c r="K954" s="120"/>
      <c r="L954" s="121"/>
      <c r="M954" s="120"/>
      <c r="N954" s="121"/>
      <c r="O954" s="122"/>
      <c r="P954" s="122"/>
      <c r="Q954" s="122"/>
      <c r="R954" s="122"/>
      <c r="S954" s="122"/>
      <c r="T954" s="122"/>
    </row>
    <row r="955" s="1" customFormat="1" ht="20.1" hidden="1" customHeight="1" spans="4:20">
      <c r="D955" s="101"/>
      <c r="E955" s="110"/>
      <c r="F955" s="111"/>
      <c r="G955" s="112"/>
      <c r="H955" s="106">
        <v>16</v>
      </c>
      <c r="I955" s="120"/>
      <c r="J955" s="121"/>
      <c r="K955" s="120"/>
      <c r="L955" s="121"/>
      <c r="M955" s="120"/>
      <c r="N955" s="121"/>
      <c r="O955" s="122"/>
      <c r="P955" s="122"/>
      <c r="Q955" s="122"/>
      <c r="R955" s="122"/>
      <c r="S955" s="122"/>
      <c r="T955" s="122"/>
    </row>
    <row r="956" s="1" customFormat="1" ht="20.1" hidden="1" customHeight="1" spans="4:20">
      <c r="D956" s="118"/>
      <c r="E956" s="119"/>
      <c r="F956" s="113"/>
      <c r="G956" s="114"/>
      <c r="H956" s="106">
        <v>20</v>
      </c>
      <c r="I956" s="120"/>
      <c r="J956" s="121"/>
      <c r="K956" s="120"/>
      <c r="L956" s="121"/>
      <c r="M956" s="120"/>
      <c r="N956" s="121"/>
      <c r="O956" s="122"/>
      <c r="P956" s="122"/>
      <c r="Q956" s="122"/>
      <c r="R956" s="122"/>
      <c r="S956" s="122"/>
      <c r="T956" s="122"/>
    </row>
    <row r="957" s="1" customFormat="1" ht="20.1" hidden="1" customHeight="1" spans="4:20">
      <c r="D957" s="100">
        <v>600</v>
      </c>
      <c r="E957" s="107"/>
      <c r="F957" s="195" t="s">
        <v>239</v>
      </c>
      <c r="G957" s="109"/>
      <c r="H957" s="106">
        <v>10</v>
      </c>
      <c r="I957" s="60"/>
      <c r="J957" s="71"/>
      <c r="K957" s="60"/>
      <c r="L957" s="71"/>
      <c r="M957" s="60"/>
      <c r="N957" s="71"/>
      <c r="O957" s="60"/>
      <c r="P957" s="71"/>
      <c r="Q957" s="60"/>
      <c r="R957" s="71"/>
      <c r="S957" s="60"/>
      <c r="T957" s="71"/>
    </row>
    <row r="958" s="1" customFormat="1" ht="20.1" hidden="1" customHeight="1" spans="4:20">
      <c r="D958" s="101"/>
      <c r="E958" s="110"/>
      <c r="F958" s="111"/>
      <c r="G958" s="112"/>
      <c r="H958" s="106">
        <v>12</v>
      </c>
      <c r="I958" s="60"/>
      <c r="J958" s="71"/>
      <c r="K958" s="60"/>
      <c r="L958" s="71"/>
      <c r="M958" s="60"/>
      <c r="N958" s="71"/>
      <c r="O958" s="60"/>
      <c r="P958" s="71"/>
      <c r="Q958" s="60"/>
      <c r="R958" s="71"/>
      <c r="S958" s="60"/>
      <c r="T958" s="71"/>
    </row>
    <row r="959" s="1" customFormat="1" ht="20.1" hidden="1" customHeight="1" spans="4:20">
      <c r="D959" s="101"/>
      <c r="E959" s="110"/>
      <c r="F959" s="111"/>
      <c r="G959" s="112"/>
      <c r="H959" s="106">
        <v>14</v>
      </c>
      <c r="I959" s="60"/>
      <c r="J959" s="71"/>
      <c r="K959" s="60"/>
      <c r="L959" s="71"/>
      <c r="M959" s="60"/>
      <c r="N959" s="71"/>
      <c r="O959" s="60"/>
      <c r="P959" s="71"/>
      <c r="Q959" s="60"/>
      <c r="R959" s="71"/>
      <c r="S959" s="60"/>
      <c r="T959" s="71"/>
    </row>
    <row r="960" s="1" customFormat="1" ht="20.1" hidden="1" customHeight="1" spans="4:20">
      <c r="D960" s="101"/>
      <c r="E960" s="110"/>
      <c r="F960" s="111"/>
      <c r="G960" s="112"/>
      <c r="H960" s="106">
        <v>16</v>
      </c>
      <c r="I960" s="60"/>
      <c r="J960" s="71"/>
      <c r="K960" s="60"/>
      <c r="L960" s="71"/>
      <c r="M960" s="60"/>
      <c r="N960" s="71"/>
      <c r="O960" s="60"/>
      <c r="P960" s="71"/>
      <c r="Q960" s="60"/>
      <c r="R960" s="71"/>
      <c r="S960" s="60"/>
      <c r="T960" s="71"/>
    </row>
    <row r="961" s="1" customFormat="1" ht="20.1" hidden="1" customHeight="1" spans="4:20">
      <c r="D961" s="101"/>
      <c r="E961" s="110"/>
      <c r="F961" s="113"/>
      <c r="G961" s="114"/>
      <c r="H961" s="106">
        <v>20</v>
      </c>
      <c r="I961" s="60"/>
      <c r="J961" s="71"/>
      <c r="K961" s="60"/>
      <c r="L961" s="71"/>
      <c r="M961" s="60"/>
      <c r="N961" s="71"/>
      <c r="O961" s="60"/>
      <c r="P961" s="71"/>
      <c r="Q961" s="60"/>
      <c r="R961" s="71"/>
      <c r="S961" s="60"/>
      <c r="T961" s="71"/>
    </row>
    <row r="962" s="1" customFormat="1" ht="20.1" hidden="1" customHeight="1" spans="4:20">
      <c r="D962" s="101"/>
      <c r="E962" s="110"/>
      <c r="F962" s="195" t="s">
        <v>230</v>
      </c>
      <c r="G962" s="109"/>
      <c r="H962" s="106">
        <v>10</v>
      </c>
      <c r="I962" s="120"/>
      <c r="J962" s="121"/>
      <c r="K962" s="120"/>
      <c r="L962" s="121"/>
      <c r="M962" s="120"/>
      <c r="N962" s="121"/>
      <c r="O962" s="122"/>
      <c r="P962" s="122"/>
      <c r="Q962" s="122"/>
      <c r="R962" s="122"/>
      <c r="S962" s="122"/>
      <c r="T962" s="122"/>
    </row>
    <row r="963" s="1" customFormat="1" ht="20.1" hidden="1" customHeight="1" spans="4:20">
      <c r="D963" s="101"/>
      <c r="E963" s="110"/>
      <c r="F963" s="111"/>
      <c r="G963" s="112"/>
      <c r="H963" s="106">
        <v>12</v>
      </c>
      <c r="I963" s="120"/>
      <c r="J963" s="121"/>
      <c r="K963" s="120"/>
      <c r="L963" s="121"/>
      <c r="M963" s="120"/>
      <c r="N963" s="121"/>
      <c r="O963" s="122"/>
      <c r="P963" s="122"/>
      <c r="Q963" s="122"/>
      <c r="R963" s="122"/>
      <c r="S963" s="122"/>
      <c r="T963" s="122"/>
    </row>
    <row r="964" s="1" customFormat="1" ht="20.1" hidden="1" customHeight="1" spans="4:20">
      <c r="D964" s="101"/>
      <c r="E964" s="110"/>
      <c r="F964" s="111"/>
      <c r="G964" s="112"/>
      <c r="H964" s="106">
        <v>14</v>
      </c>
      <c r="I964" s="120"/>
      <c r="J964" s="121"/>
      <c r="K964" s="120"/>
      <c r="L964" s="121"/>
      <c r="M964" s="120"/>
      <c r="N964" s="121"/>
      <c r="O964" s="122"/>
      <c r="P964" s="122"/>
      <c r="Q964" s="122"/>
      <c r="R964" s="122"/>
      <c r="S964" s="122"/>
      <c r="T964" s="122"/>
    </row>
    <row r="965" s="1" customFormat="1" ht="20.1" hidden="1" customHeight="1" spans="4:20">
      <c r="D965" s="101"/>
      <c r="E965" s="110"/>
      <c r="F965" s="111"/>
      <c r="G965" s="112"/>
      <c r="H965" s="106">
        <v>16</v>
      </c>
      <c r="I965" s="120"/>
      <c r="J965" s="121"/>
      <c r="K965" s="120"/>
      <c r="L965" s="121"/>
      <c r="M965" s="120"/>
      <c r="N965" s="121"/>
      <c r="O965" s="122"/>
      <c r="P965" s="122"/>
      <c r="Q965" s="122"/>
      <c r="R965" s="122"/>
      <c r="S965" s="122"/>
      <c r="T965" s="122"/>
    </row>
    <row r="966" s="3" customFormat="1" ht="20.1" hidden="1" customHeight="1" spans="4:20">
      <c r="D966" s="118"/>
      <c r="E966" s="119"/>
      <c r="F966" s="113"/>
      <c r="G966" s="114"/>
      <c r="H966" s="106">
        <v>20</v>
      </c>
      <c r="I966" s="120"/>
      <c r="J966" s="121"/>
      <c r="K966" s="120"/>
      <c r="L966" s="121"/>
      <c r="M966" s="120"/>
      <c r="N966" s="121"/>
      <c r="O966" s="122"/>
      <c r="P966" s="122"/>
      <c r="Q966" s="122"/>
      <c r="R966" s="122"/>
      <c r="S966" s="122"/>
      <c r="T966" s="122"/>
    </row>
    <row r="967" s="3" customFormat="1" hidden="1" spans="4:26">
      <c r="D967" s="4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="3" customFormat="1" hidden="1" spans="4:26">
      <c r="D968" s="196" t="s">
        <v>125</v>
      </c>
      <c r="E968" s="196" t="s">
        <v>240</v>
      </c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="3" customFormat="1" ht="23.1" hidden="1" customHeight="1" spans="4:26">
      <c r="D969" s="192" t="s">
        <v>234</v>
      </c>
      <c r="E969" s="46"/>
      <c r="F969" s="46"/>
      <c r="G969" s="46"/>
      <c r="H969" s="46"/>
      <c r="I969" s="60" t="s">
        <v>235</v>
      </c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71"/>
      <c r="U969" s="57"/>
      <c r="V969" s="57"/>
      <c r="W969" s="57"/>
      <c r="X969" s="57"/>
      <c r="Y969" s="57"/>
      <c r="Z969" s="57"/>
    </row>
    <row r="970" s="3" customFormat="1" ht="23.1" hidden="1" customHeight="1" spans="4:26">
      <c r="D970" s="192" t="s">
        <v>238</v>
      </c>
      <c r="E970" s="46"/>
      <c r="F970" s="193" t="s">
        <v>237</v>
      </c>
      <c r="G970" s="71"/>
      <c r="H970" s="194" t="s">
        <v>238</v>
      </c>
      <c r="I970" s="60">
        <v>1</v>
      </c>
      <c r="J970" s="71"/>
      <c r="K970" s="60">
        <v>2</v>
      </c>
      <c r="L970" s="71"/>
      <c r="M970" s="60">
        <v>3</v>
      </c>
      <c r="N970" s="71"/>
      <c r="O970" s="46">
        <v>4</v>
      </c>
      <c r="P970" s="46"/>
      <c r="Q970" s="46">
        <v>5</v>
      </c>
      <c r="R970" s="46"/>
      <c r="S970" s="46">
        <v>6</v>
      </c>
      <c r="T970" s="46"/>
      <c r="U970" s="57"/>
      <c r="V970" s="57"/>
      <c r="W970" s="57"/>
      <c r="X970" s="57"/>
      <c r="Y970" s="57"/>
      <c r="Z970" s="57"/>
    </row>
    <row r="971" s="3" customFormat="1" ht="23.1" hidden="1" customHeight="1" spans="4:26">
      <c r="D971" s="100">
        <v>10</v>
      </c>
      <c r="E971" s="107"/>
      <c r="F971" s="197" t="s">
        <v>239</v>
      </c>
      <c r="G971" s="107"/>
      <c r="H971" s="47">
        <v>300</v>
      </c>
      <c r="I971" s="120"/>
      <c r="J971" s="121"/>
      <c r="K971" s="120"/>
      <c r="L971" s="121"/>
      <c r="M971" s="120"/>
      <c r="N971" s="121"/>
      <c r="O971" s="122"/>
      <c r="P971" s="122"/>
      <c r="Q971" s="122"/>
      <c r="R971" s="122"/>
      <c r="S971" s="122"/>
      <c r="T971" s="122"/>
      <c r="U971" s="57"/>
      <c r="V971" s="57"/>
      <c r="W971" s="57"/>
      <c r="X971" s="57"/>
      <c r="Y971" s="57"/>
      <c r="Z971" s="57"/>
    </row>
    <row r="972" s="3" customFormat="1" ht="23.1" hidden="1" customHeight="1" spans="4:26">
      <c r="D972" s="101"/>
      <c r="E972" s="110"/>
      <c r="F972" s="101"/>
      <c r="G972" s="110"/>
      <c r="H972" s="47">
        <v>400</v>
      </c>
      <c r="I972" s="120"/>
      <c r="J972" s="121"/>
      <c r="K972" s="120"/>
      <c r="L972" s="121"/>
      <c r="M972" s="120"/>
      <c r="N972" s="121"/>
      <c r="O972" s="122"/>
      <c r="P972" s="122"/>
      <c r="Q972" s="122"/>
      <c r="R972" s="122"/>
      <c r="S972" s="122"/>
      <c r="T972" s="122"/>
      <c r="U972" s="57"/>
      <c r="V972" s="57"/>
      <c r="W972" s="57"/>
      <c r="X972" s="57"/>
      <c r="Y972" s="57"/>
      <c r="Z972" s="57"/>
    </row>
    <row r="973" s="3" customFormat="1" ht="23.1" hidden="1" customHeight="1" spans="4:26">
      <c r="D973" s="101"/>
      <c r="E973" s="110"/>
      <c r="F973" s="101"/>
      <c r="G973" s="110"/>
      <c r="H973" s="47">
        <v>500</v>
      </c>
      <c r="I973" s="120"/>
      <c r="J973" s="121"/>
      <c r="K973" s="120"/>
      <c r="L973" s="121"/>
      <c r="M973" s="120"/>
      <c r="N973" s="121"/>
      <c r="O973" s="122"/>
      <c r="P973" s="122"/>
      <c r="Q973" s="122"/>
      <c r="R973" s="122"/>
      <c r="S973" s="122"/>
      <c r="T973" s="122"/>
      <c r="U973" s="57"/>
      <c r="V973" s="57"/>
      <c r="W973" s="57"/>
      <c r="X973" s="57"/>
      <c r="Y973" s="57"/>
      <c r="Z973" s="57"/>
    </row>
    <row r="974" s="3" customFormat="1" ht="23.1" hidden="1" customHeight="1" spans="4:26">
      <c r="D974" s="101"/>
      <c r="E974" s="110"/>
      <c r="F974" s="118"/>
      <c r="G974" s="119"/>
      <c r="H974" s="47">
        <v>600</v>
      </c>
      <c r="I974" s="120"/>
      <c r="J974" s="121"/>
      <c r="K974" s="120"/>
      <c r="L974" s="121"/>
      <c r="M974" s="120"/>
      <c r="N974" s="121"/>
      <c r="O974" s="122"/>
      <c r="P974" s="122"/>
      <c r="Q974" s="122"/>
      <c r="R974" s="122"/>
      <c r="S974" s="122"/>
      <c r="T974" s="122"/>
      <c r="U974" s="57"/>
      <c r="V974" s="57"/>
      <c r="W974" s="57"/>
      <c r="X974" s="57"/>
      <c r="Y974" s="57"/>
      <c r="Z974" s="57"/>
    </row>
    <row r="975" s="3" customFormat="1" ht="23.1" hidden="1" customHeight="1" spans="4:26">
      <c r="D975" s="101"/>
      <c r="E975" s="110"/>
      <c r="F975" s="197" t="s">
        <v>230</v>
      </c>
      <c r="G975" s="107"/>
      <c r="H975" s="47">
        <v>300</v>
      </c>
      <c r="I975" s="120"/>
      <c r="J975" s="121"/>
      <c r="K975" s="120"/>
      <c r="L975" s="121"/>
      <c r="M975" s="120"/>
      <c r="N975" s="121"/>
      <c r="O975" s="122"/>
      <c r="P975" s="122"/>
      <c r="Q975" s="122"/>
      <c r="R975" s="122"/>
      <c r="S975" s="122"/>
      <c r="T975" s="122"/>
      <c r="U975" s="57"/>
      <c r="V975" s="57"/>
      <c r="W975" s="57"/>
      <c r="X975" s="57"/>
      <c r="Y975" s="57"/>
      <c r="Z975" s="57"/>
    </row>
    <row r="976" s="3" customFormat="1" ht="23.1" hidden="1" customHeight="1" spans="4:26">
      <c r="D976" s="101"/>
      <c r="E976" s="110"/>
      <c r="F976" s="101"/>
      <c r="G976" s="110"/>
      <c r="H976" s="47">
        <v>400</v>
      </c>
      <c r="I976" s="120"/>
      <c r="J976" s="121"/>
      <c r="K976" s="120"/>
      <c r="L976" s="121"/>
      <c r="M976" s="120"/>
      <c r="N976" s="121"/>
      <c r="O976" s="122"/>
      <c r="P976" s="122"/>
      <c r="Q976" s="122"/>
      <c r="R976" s="122"/>
      <c r="S976" s="122"/>
      <c r="T976" s="122"/>
      <c r="U976" s="57"/>
      <c r="V976" s="57"/>
      <c r="W976" s="57"/>
      <c r="X976" s="57"/>
      <c r="Y976" s="57"/>
      <c r="Z976" s="57"/>
    </row>
    <row r="977" s="3" customFormat="1" ht="23.1" hidden="1" customHeight="1" spans="4:26">
      <c r="D977" s="101"/>
      <c r="E977" s="110"/>
      <c r="F977" s="101"/>
      <c r="G977" s="110"/>
      <c r="H977" s="47">
        <v>500</v>
      </c>
      <c r="I977" s="120"/>
      <c r="J977" s="121"/>
      <c r="K977" s="120"/>
      <c r="L977" s="121"/>
      <c r="M977" s="120"/>
      <c r="N977" s="121"/>
      <c r="O977" s="122"/>
      <c r="P977" s="122"/>
      <c r="Q977" s="122"/>
      <c r="R977" s="122"/>
      <c r="S977" s="122"/>
      <c r="T977" s="122"/>
      <c r="U977" s="57"/>
      <c r="V977" s="57"/>
      <c r="W977" s="57"/>
      <c r="X977" s="57"/>
      <c r="Y977" s="57"/>
      <c r="Z977" s="57"/>
    </row>
    <row r="978" s="3" customFormat="1" ht="23.1" hidden="1" customHeight="1" spans="4:26">
      <c r="D978" s="118"/>
      <c r="E978" s="119"/>
      <c r="F978" s="118"/>
      <c r="G978" s="119"/>
      <c r="H978" s="47">
        <v>600</v>
      </c>
      <c r="I978" s="120"/>
      <c r="J978" s="121"/>
      <c r="K978" s="120"/>
      <c r="L978" s="121"/>
      <c r="M978" s="120"/>
      <c r="N978" s="121"/>
      <c r="O978" s="122"/>
      <c r="P978" s="122"/>
      <c r="Q978" s="122"/>
      <c r="R978" s="122"/>
      <c r="S978" s="122"/>
      <c r="T978" s="122"/>
      <c r="U978" s="57"/>
      <c r="V978" s="57"/>
      <c r="W978" s="57"/>
      <c r="X978" s="57"/>
      <c r="Y978" s="57"/>
      <c r="Z978" s="57"/>
    </row>
    <row r="979" s="3" customFormat="1" ht="23.1" hidden="1" customHeight="1" spans="4:26">
      <c r="D979" s="100">
        <v>12</v>
      </c>
      <c r="E979" s="107"/>
      <c r="F979" s="197" t="s">
        <v>239</v>
      </c>
      <c r="G979" s="107"/>
      <c r="H979" s="47">
        <v>300</v>
      </c>
      <c r="I979" s="120"/>
      <c r="J979" s="121"/>
      <c r="K979" s="120"/>
      <c r="L979" s="121"/>
      <c r="M979" s="120"/>
      <c r="N979" s="121"/>
      <c r="O979" s="122"/>
      <c r="P979" s="122"/>
      <c r="Q979" s="122"/>
      <c r="R979" s="122"/>
      <c r="S979" s="122"/>
      <c r="T979" s="122"/>
      <c r="U979" s="57"/>
      <c r="V979" s="57"/>
      <c r="W979" s="57"/>
      <c r="X979" s="57"/>
      <c r="Y979" s="57"/>
      <c r="Z979" s="57"/>
    </row>
    <row r="980" s="3" customFormat="1" ht="23.1" hidden="1" customHeight="1" spans="4:26">
      <c r="D980" s="101"/>
      <c r="E980" s="110"/>
      <c r="F980" s="101"/>
      <c r="G980" s="110"/>
      <c r="H980" s="47">
        <v>400</v>
      </c>
      <c r="I980" s="120"/>
      <c r="J980" s="121"/>
      <c r="K980" s="120"/>
      <c r="L980" s="121"/>
      <c r="M980" s="120"/>
      <c r="N980" s="121"/>
      <c r="O980" s="122"/>
      <c r="P980" s="122"/>
      <c r="Q980" s="122"/>
      <c r="R980" s="122"/>
      <c r="S980" s="122"/>
      <c r="T980" s="122"/>
      <c r="U980" s="57"/>
      <c r="V980" s="57"/>
      <c r="W980" s="57"/>
      <c r="X980" s="57"/>
      <c r="Y980" s="57"/>
      <c r="Z980" s="57"/>
    </row>
    <row r="981" s="3" customFormat="1" ht="23.1" hidden="1" customHeight="1" spans="4:26">
      <c r="D981" s="101"/>
      <c r="E981" s="110"/>
      <c r="F981" s="101"/>
      <c r="G981" s="110"/>
      <c r="H981" s="47">
        <v>500</v>
      </c>
      <c r="I981" s="120"/>
      <c r="J981" s="121"/>
      <c r="K981" s="120"/>
      <c r="L981" s="121"/>
      <c r="M981" s="120"/>
      <c r="N981" s="121"/>
      <c r="O981" s="122"/>
      <c r="P981" s="122"/>
      <c r="Q981" s="122"/>
      <c r="R981" s="122"/>
      <c r="S981" s="122"/>
      <c r="T981" s="122"/>
      <c r="U981" s="57"/>
      <c r="V981" s="57"/>
      <c r="W981" s="57"/>
      <c r="X981" s="57"/>
      <c r="Y981" s="57"/>
      <c r="Z981" s="57"/>
    </row>
    <row r="982" s="3" customFormat="1" ht="23.1" hidden="1" customHeight="1" spans="4:26">
      <c r="D982" s="101"/>
      <c r="E982" s="110"/>
      <c r="F982" s="118"/>
      <c r="G982" s="119"/>
      <c r="H982" s="47">
        <v>600</v>
      </c>
      <c r="I982" s="120"/>
      <c r="J982" s="121"/>
      <c r="K982" s="120"/>
      <c r="L982" s="121"/>
      <c r="M982" s="120"/>
      <c r="N982" s="121"/>
      <c r="O982" s="122"/>
      <c r="P982" s="122"/>
      <c r="Q982" s="122"/>
      <c r="R982" s="122"/>
      <c r="S982" s="122"/>
      <c r="T982" s="122"/>
      <c r="U982" s="57"/>
      <c r="V982" s="57"/>
      <c r="W982" s="57"/>
      <c r="X982" s="57"/>
      <c r="Y982" s="57"/>
      <c r="Z982" s="57"/>
    </row>
    <row r="983" s="3" customFormat="1" ht="23.1" hidden="1" customHeight="1" spans="4:26">
      <c r="D983" s="101"/>
      <c r="E983" s="110"/>
      <c r="F983" s="197" t="s">
        <v>230</v>
      </c>
      <c r="G983" s="107"/>
      <c r="H983" s="47">
        <v>300</v>
      </c>
      <c r="I983" s="120"/>
      <c r="J983" s="121"/>
      <c r="K983" s="120"/>
      <c r="L983" s="121"/>
      <c r="M983" s="120"/>
      <c r="N983" s="121"/>
      <c r="O983" s="122"/>
      <c r="P983" s="122"/>
      <c r="Q983" s="122"/>
      <c r="R983" s="122"/>
      <c r="S983" s="122"/>
      <c r="T983" s="122"/>
      <c r="U983" s="57"/>
      <c r="V983" s="57"/>
      <c r="W983" s="57"/>
      <c r="X983" s="57"/>
      <c r="Y983" s="57"/>
      <c r="Z983" s="57"/>
    </row>
    <row r="984" s="3" customFormat="1" ht="23.1" hidden="1" customHeight="1" spans="4:26">
      <c r="D984" s="101"/>
      <c r="E984" s="110"/>
      <c r="F984" s="101"/>
      <c r="G984" s="110"/>
      <c r="H984" s="47">
        <v>400</v>
      </c>
      <c r="I984" s="120"/>
      <c r="J984" s="121"/>
      <c r="K984" s="120"/>
      <c r="L984" s="121"/>
      <c r="M984" s="120"/>
      <c r="N984" s="121"/>
      <c r="O984" s="122"/>
      <c r="P984" s="122"/>
      <c r="Q984" s="122"/>
      <c r="R984" s="122"/>
      <c r="S984" s="122"/>
      <c r="T984" s="122"/>
      <c r="U984" s="57"/>
      <c r="V984" s="57"/>
      <c r="W984" s="57"/>
      <c r="X984" s="57"/>
      <c r="Y984" s="57"/>
      <c r="Z984" s="57"/>
    </row>
    <row r="985" s="3" customFormat="1" ht="23.1" hidden="1" customHeight="1" spans="4:26">
      <c r="D985" s="101"/>
      <c r="E985" s="110"/>
      <c r="F985" s="101"/>
      <c r="G985" s="110"/>
      <c r="H985" s="47">
        <v>500</v>
      </c>
      <c r="I985" s="120"/>
      <c r="J985" s="121"/>
      <c r="K985" s="120"/>
      <c r="L985" s="121"/>
      <c r="M985" s="120"/>
      <c r="N985" s="121"/>
      <c r="O985" s="122"/>
      <c r="P985" s="122"/>
      <c r="Q985" s="122"/>
      <c r="R985" s="122"/>
      <c r="S985" s="122"/>
      <c r="T985" s="122"/>
      <c r="U985" s="57"/>
      <c r="V985" s="57"/>
      <c r="W985" s="57"/>
      <c r="X985" s="57"/>
      <c r="Y985" s="57"/>
      <c r="Z985" s="57"/>
    </row>
    <row r="986" s="3" customFormat="1" ht="23.1" hidden="1" customHeight="1" spans="4:26">
      <c r="D986" s="118"/>
      <c r="E986" s="119"/>
      <c r="F986" s="118"/>
      <c r="G986" s="119"/>
      <c r="H986" s="47">
        <v>600</v>
      </c>
      <c r="I986" s="120"/>
      <c r="J986" s="121"/>
      <c r="K986" s="120"/>
      <c r="L986" s="121"/>
      <c r="M986" s="120"/>
      <c r="N986" s="121"/>
      <c r="O986" s="122"/>
      <c r="P986" s="122"/>
      <c r="Q986" s="122"/>
      <c r="R986" s="122"/>
      <c r="S986" s="122"/>
      <c r="T986" s="122"/>
      <c r="U986" s="57"/>
      <c r="V986" s="57"/>
      <c r="W986" s="57"/>
      <c r="X986" s="57"/>
      <c r="Y986" s="57"/>
      <c r="Z986" s="57"/>
    </row>
    <row r="987" s="3" customFormat="1" ht="23.1" hidden="1" customHeight="1" spans="4:26">
      <c r="D987" s="100">
        <v>14</v>
      </c>
      <c r="E987" s="107"/>
      <c r="F987" s="197" t="s">
        <v>239</v>
      </c>
      <c r="G987" s="107"/>
      <c r="H987" s="47">
        <v>300</v>
      </c>
      <c r="I987" s="120"/>
      <c r="J987" s="121"/>
      <c r="K987" s="120"/>
      <c r="L987" s="121"/>
      <c r="M987" s="120"/>
      <c r="N987" s="121"/>
      <c r="O987" s="122"/>
      <c r="P987" s="122"/>
      <c r="Q987" s="122"/>
      <c r="R987" s="122"/>
      <c r="S987" s="122"/>
      <c r="T987" s="122"/>
      <c r="U987" s="57"/>
      <c r="V987" s="57"/>
      <c r="W987" s="57"/>
      <c r="X987" s="57"/>
      <c r="Y987" s="57"/>
      <c r="Z987" s="57"/>
    </row>
    <row r="988" s="3" customFormat="1" ht="23.1" hidden="1" customHeight="1" spans="4:26">
      <c r="D988" s="101"/>
      <c r="E988" s="110"/>
      <c r="F988" s="101"/>
      <c r="G988" s="110"/>
      <c r="H988" s="47">
        <v>400</v>
      </c>
      <c r="I988" s="120"/>
      <c r="J988" s="121"/>
      <c r="K988" s="120"/>
      <c r="L988" s="121"/>
      <c r="M988" s="120"/>
      <c r="N988" s="121"/>
      <c r="O988" s="122"/>
      <c r="P988" s="122"/>
      <c r="Q988" s="122"/>
      <c r="R988" s="122"/>
      <c r="S988" s="122"/>
      <c r="T988" s="122"/>
      <c r="U988" s="57"/>
      <c r="V988" s="57"/>
      <c r="W988" s="57"/>
      <c r="X988" s="57"/>
      <c r="Y988" s="57"/>
      <c r="Z988" s="57"/>
    </row>
    <row r="989" s="3" customFormat="1" ht="23.1" hidden="1" customHeight="1" spans="4:26">
      <c r="D989" s="101"/>
      <c r="E989" s="110"/>
      <c r="F989" s="101"/>
      <c r="G989" s="110"/>
      <c r="H989" s="47">
        <v>500</v>
      </c>
      <c r="I989" s="120"/>
      <c r="J989" s="121"/>
      <c r="K989" s="120"/>
      <c r="L989" s="121"/>
      <c r="M989" s="120"/>
      <c r="N989" s="121"/>
      <c r="O989" s="122"/>
      <c r="P989" s="122"/>
      <c r="Q989" s="122"/>
      <c r="R989" s="122"/>
      <c r="S989" s="122"/>
      <c r="T989" s="122"/>
      <c r="U989" s="57"/>
      <c r="V989" s="57"/>
      <c r="W989" s="57"/>
      <c r="X989" s="57"/>
      <c r="Y989" s="57"/>
      <c r="Z989" s="57"/>
    </row>
    <row r="990" s="3" customFormat="1" ht="23.1" hidden="1" customHeight="1" spans="4:26">
      <c r="D990" s="101"/>
      <c r="E990" s="110"/>
      <c r="F990" s="118"/>
      <c r="G990" s="119"/>
      <c r="H990" s="47">
        <v>600</v>
      </c>
      <c r="I990" s="120"/>
      <c r="J990" s="121"/>
      <c r="K990" s="120"/>
      <c r="L990" s="121"/>
      <c r="M990" s="120"/>
      <c r="N990" s="121"/>
      <c r="O990" s="122"/>
      <c r="P990" s="122"/>
      <c r="Q990" s="122"/>
      <c r="R990" s="122"/>
      <c r="S990" s="122"/>
      <c r="T990" s="122"/>
      <c r="U990" s="57"/>
      <c r="V990" s="57"/>
      <c r="W990" s="57"/>
      <c r="X990" s="57"/>
      <c r="Y990" s="57"/>
      <c r="Z990" s="57"/>
    </row>
    <row r="991" s="3" customFormat="1" ht="23.1" hidden="1" customHeight="1" spans="4:26">
      <c r="D991" s="101"/>
      <c r="E991" s="110"/>
      <c r="F991" s="197" t="s">
        <v>230</v>
      </c>
      <c r="G991" s="107"/>
      <c r="H991" s="47">
        <v>300</v>
      </c>
      <c r="I991" s="120"/>
      <c r="J991" s="121"/>
      <c r="K991" s="120"/>
      <c r="L991" s="121"/>
      <c r="M991" s="120"/>
      <c r="N991" s="121"/>
      <c r="O991" s="122"/>
      <c r="P991" s="122"/>
      <c r="Q991" s="122"/>
      <c r="R991" s="122"/>
      <c r="S991" s="122"/>
      <c r="T991" s="122"/>
      <c r="U991" s="57"/>
      <c r="V991" s="57"/>
      <c r="W991" s="57"/>
      <c r="X991" s="57"/>
      <c r="Y991" s="57"/>
      <c r="Z991" s="57"/>
    </row>
    <row r="992" s="3" customFormat="1" ht="23.1" hidden="1" customHeight="1" spans="4:26">
      <c r="D992" s="101"/>
      <c r="E992" s="110"/>
      <c r="F992" s="101"/>
      <c r="G992" s="110"/>
      <c r="H992" s="47">
        <v>400</v>
      </c>
      <c r="I992" s="120"/>
      <c r="J992" s="121"/>
      <c r="K992" s="120"/>
      <c r="L992" s="121"/>
      <c r="M992" s="120"/>
      <c r="N992" s="121"/>
      <c r="O992" s="122"/>
      <c r="P992" s="122"/>
      <c r="Q992" s="122"/>
      <c r="R992" s="122"/>
      <c r="S992" s="122"/>
      <c r="T992" s="122"/>
      <c r="U992" s="57"/>
      <c r="V992" s="57"/>
      <c r="W992" s="57"/>
      <c r="X992" s="57"/>
      <c r="Y992" s="57"/>
      <c r="Z992" s="57"/>
    </row>
    <row r="993" s="3" customFormat="1" ht="23.1" hidden="1" customHeight="1" spans="4:26">
      <c r="D993" s="101"/>
      <c r="E993" s="110"/>
      <c r="F993" s="101"/>
      <c r="G993" s="110"/>
      <c r="H993" s="47">
        <v>500</v>
      </c>
      <c r="I993" s="120"/>
      <c r="J993" s="121"/>
      <c r="K993" s="120"/>
      <c r="L993" s="121"/>
      <c r="M993" s="120"/>
      <c r="N993" s="121"/>
      <c r="O993" s="122"/>
      <c r="P993" s="122"/>
      <c r="Q993" s="122"/>
      <c r="R993" s="122"/>
      <c r="S993" s="122"/>
      <c r="T993" s="122"/>
      <c r="U993" s="57"/>
      <c r="V993" s="57"/>
      <c r="W993" s="57"/>
      <c r="X993" s="57"/>
      <c r="Y993" s="57"/>
      <c r="Z993" s="57"/>
    </row>
    <row r="994" s="3" customFormat="1" ht="23.1" hidden="1" customHeight="1" spans="4:26">
      <c r="D994" s="118"/>
      <c r="E994" s="119"/>
      <c r="F994" s="118"/>
      <c r="G994" s="119"/>
      <c r="H994" s="47">
        <v>600</v>
      </c>
      <c r="I994" s="120"/>
      <c r="J994" s="121"/>
      <c r="K994" s="120"/>
      <c r="L994" s="121"/>
      <c r="M994" s="120"/>
      <c r="N994" s="121"/>
      <c r="O994" s="122"/>
      <c r="P994" s="122"/>
      <c r="Q994" s="122"/>
      <c r="R994" s="122"/>
      <c r="S994" s="122"/>
      <c r="T994" s="122"/>
      <c r="U994" s="57"/>
      <c r="V994" s="57"/>
      <c r="W994" s="57"/>
      <c r="X994" s="57"/>
      <c r="Y994" s="57"/>
      <c r="Z994" s="57"/>
    </row>
    <row r="995" s="3" customFormat="1" ht="23.1" hidden="1" customHeight="1" spans="4:26">
      <c r="D995" s="100">
        <v>16</v>
      </c>
      <c r="E995" s="107"/>
      <c r="F995" s="197" t="s">
        <v>239</v>
      </c>
      <c r="G995" s="107"/>
      <c r="H995" s="47">
        <v>300</v>
      </c>
      <c r="I995" s="120"/>
      <c r="J995" s="121"/>
      <c r="K995" s="120"/>
      <c r="L995" s="121"/>
      <c r="M995" s="120"/>
      <c r="N995" s="121"/>
      <c r="O995" s="122"/>
      <c r="P995" s="122"/>
      <c r="Q995" s="122"/>
      <c r="R995" s="122"/>
      <c r="S995" s="122"/>
      <c r="T995" s="122"/>
      <c r="U995" s="57"/>
      <c r="V995" s="57"/>
      <c r="W995" s="57"/>
      <c r="X995" s="57"/>
      <c r="Y995" s="57"/>
      <c r="Z995" s="57"/>
    </row>
    <row r="996" s="3" customFormat="1" ht="23.1" hidden="1" customHeight="1" spans="4:26">
      <c r="D996" s="101"/>
      <c r="E996" s="110"/>
      <c r="F996" s="101"/>
      <c r="G996" s="110"/>
      <c r="H996" s="47">
        <v>400</v>
      </c>
      <c r="I996" s="120"/>
      <c r="J996" s="121"/>
      <c r="K996" s="120"/>
      <c r="L996" s="121"/>
      <c r="M996" s="120"/>
      <c r="N996" s="121"/>
      <c r="O996" s="122"/>
      <c r="P996" s="122"/>
      <c r="Q996" s="122"/>
      <c r="R996" s="122"/>
      <c r="S996" s="122"/>
      <c r="T996" s="122"/>
      <c r="U996" s="57"/>
      <c r="V996" s="57"/>
      <c r="W996" s="57"/>
      <c r="X996" s="57"/>
      <c r="Y996" s="57"/>
      <c r="Z996" s="57"/>
    </row>
    <row r="997" s="3" customFormat="1" ht="23.1" hidden="1" customHeight="1" spans="4:26">
      <c r="D997" s="101"/>
      <c r="E997" s="110"/>
      <c r="F997" s="101"/>
      <c r="G997" s="110"/>
      <c r="H997" s="47">
        <v>500</v>
      </c>
      <c r="I997" s="120"/>
      <c r="J997" s="121"/>
      <c r="K997" s="120"/>
      <c r="L997" s="121"/>
      <c r="M997" s="120"/>
      <c r="N997" s="121"/>
      <c r="O997" s="122"/>
      <c r="P997" s="122"/>
      <c r="Q997" s="122"/>
      <c r="R997" s="122"/>
      <c r="S997" s="122"/>
      <c r="T997" s="122"/>
      <c r="U997" s="57"/>
      <c r="V997" s="57"/>
      <c r="W997" s="57"/>
      <c r="X997" s="57"/>
      <c r="Y997" s="57"/>
      <c r="Z997" s="57"/>
    </row>
    <row r="998" s="3" customFormat="1" ht="23.1" hidden="1" customHeight="1" spans="4:26">
      <c r="D998" s="101"/>
      <c r="E998" s="110"/>
      <c r="F998" s="118"/>
      <c r="G998" s="119"/>
      <c r="H998" s="47">
        <v>600</v>
      </c>
      <c r="I998" s="120"/>
      <c r="J998" s="121"/>
      <c r="K998" s="120"/>
      <c r="L998" s="121"/>
      <c r="M998" s="120"/>
      <c r="N998" s="121"/>
      <c r="O998" s="122"/>
      <c r="P998" s="122"/>
      <c r="Q998" s="122"/>
      <c r="R998" s="122"/>
      <c r="S998" s="122"/>
      <c r="T998" s="122"/>
      <c r="U998" s="57"/>
      <c r="V998" s="57"/>
      <c r="W998" s="57"/>
      <c r="X998" s="57"/>
      <c r="Y998" s="57"/>
      <c r="Z998" s="57"/>
    </row>
    <row r="999" s="3" customFormat="1" ht="23.1" hidden="1" customHeight="1" spans="4:26">
      <c r="D999" s="101"/>
      <c r="E999" s="110"/>
      <c r="F999" s="197" t="s">
        <v>230</v>
      </c>
      <c r="G999" s="107"/>
      <c r="H999" s="47">
        <v>300</v>
      </c>
      <c r="I999" s="120"/>
      <c r="J999" s="121"/>
      <c r="K999" s="120"/>
      <c r="L999" s="121"/>
      <c r="M999" s="120"/>
      <c r="N999" s="121"/>
      <c r="O999" s="122"/>
      <c r="P999" s="122"/>
      <c r="Q999" s="122"/>
      <c r="R999" s="122"/>
      <c r="S999" s="122"/>
      <c r="T999" s="122"/>
      <c r="U999" s="57"/>
      <c r="V999" s="57"/>
      <c r="W999" s="57"/>
      <c r="X999" s="57"/>
      <c r="Y999" s="57"/>
      <c r="Z999" s="57"/>
    </row>
    <row r="1000" s="3" customFormat="1" ht="23.1" hidden="1" customHeight="1" spans="4:26">
      <c r="D1000" s="101"/>
      <c r="E1000" s="110"/>
      <c r="F1000" s="101"/>
      <c r="G1000" s="110"/>
      <c r="H1000" s="47">
        <v>400</v>
      </c>
      <c r="I1000" s="120"/>
      <c r="J1000" s="121"/>
      <c r="K1000" s="120"/>
      <c r="L1000" s="121"/>
      <c r="M1000" s="120"/>
      <c r="N1000" s="121"/>
      <c r="O1000" s="122"/>
      <c r="P1000" s="122"/>
      <c r="Q1000" s="122"/>
      <c r="R1000" s="122"/>
      <c r="S1000" s="122"/>
      <c r="T1000" s="122"/>
      <c r="U1000" s="57"/>
      <c r="V1000" s="57"/>
      <c r="W1000" s="57"/>
      <c r="X1000" s="57"/>
      <c r="Y1000" s="57"/>
      <c r="Z1000" s="57"/>
    </row>
    <row r="1001" s="3" customFormat="1" ht="23.1" hidden="1" customHeight="1" spans="4:26">
      <c r="D1001" s="101"/>
      <c r="E1001" s="110"/>
      <c r="F1001" s="101"/>
      <c r="G1001" s="110"/>
      <c r="H1001" s="47">
        <v>500</v>
      </c>
      <c r="I1001" s="120"/>
      <c r="J1001" s="121"/>
      <c r="K1001" s="120"/>
      <c r="L1001" s="121"/>
      <c r="M1001" s="120"/>
      <c r="N1001" s="121"/>
      <c r="O1001" s="122"/>
      <c r="P1001" s="122"/>
      <c r="Q1001" s="122"/>
      <c r="R1001" s="122"/>
      <c r="S1001" s="122"/>
      <c r="T1001" s="122"/>
      <c r="U1001" s="57"/>
      <c r="V1001" s="57"/>
      <c r="W1001" s="57"/>
      <c r="X1001" s="57"/>
      <c r="Y1001" s="57"/>
      <c r="Z1001" s="57"/>
    </row>
    <row r="1002" s="3" customFormat="1" ht="23.1" hidden="1" customHeight="1" spans="4:26">
      <c r="D1002" s="118"/>
      <c r="E1002" s="119"/>
      <c r="F1002" s="118"/>
      <c r="G1002" s="119"/>
      <c r="H1002" s="47">
        <v>600</v>
      </c>
      <c r="I1002" s="120"/>
      <c r="J1002" s="121"/>
      <c r="K1002" s="120"/>
      <c r="L1002" s="121"/>
      <c r="M1002" s="120"/>
      <c r="N1002" s="121"/>
      <c r="O1002" s="122"/>
      <c r="P1002" s="122"/>
      <c r="Q1002" s="122"/>
      <c r="R1002" s="122"/>
      <c r="S1002" s="122"/>
      <c r="T1002" s="122"/>
      <c r="U1002" s="57"/>
      <c r="V1002" s="57"/>
      <c r="W1002" s="57"/>
      <c r="X1002" s="57"/>
      <c r="Y1002" s="57"/>
      <c r="Z1002" s="57"/>
    </row>
    <row r="1003" s="3" customFormat="1" ht="23.1" hidden="1" customHeight="1" spans="4:26">
      <c r="D1003" s="100">
        <v>20</v>
      </c>
      <c r="E1003" s="107"/>
      <c r="F1003" s="197" t="s">
        <v>239</v>
      </c>
      <c r="G1003" s="107"/>
      <c r="H1003" s="47">
        <v>300</v>
      </c>
      <c r="I1003" s="120"/>
      <c r="J1003" s="121"/>
      <c r="K1003" s="120"/>
      <c r="L1003" s="121"/>
      <c r="M1003" s="120"/>
      <c r="N1003" s="121"/>
      <c r="O1003" s="122"/>
      <c r="P1003" s="122"/>
      <c r="Q1003" s="122"/>
      <c r="R1003" s="122"/>
      <c r="S1003" s="122"/>
      <c r="T1003" s="122"/>
      <c r="U1003" s="57"/>
      <c r="V1003" s="57"/>
      <c r="W1003" s="57"/>
      <c r="X1003" s="57"/>
      <c r="Y1003" s="57"/>
      <c r="Z1003" s="57"/>
    </row>
    <row r="1004" s="3" customFormat="1" ht="23.1" hidden="1" customHeight="1" spans="4:26">
      <c r="D1004" s="101"/>
      <c r="E1004" s="110"/>
      <c r="F1004" s="101"/>
      <c r="G1004" s="110"/>
      <c r="H1004" s="47">
        <v>400</v>
      </c>
      <c r="I1004" s="120"/>
      <c r="J1004" s="121"/>
      <c r="K1004" s="120"/>
      <c r="L1004" s="121"/>
      <c r="M1004" s="120"/>
      <c r="N1004" s="121"/>
      <c r="O1004" s="122"/>
      <c r="P1004" s="122"/>
      <c r="Q1004" s="122"/>
      <c r="R1004" s="122"/>
      <c r="S1004" s="122"/>
      <c r="T1004" s="122"/>
      <c r="U1004" s="57"/>
      <c r="V1004" s="57"/>
      <c r="W1004" s="57"/>
      <c r="X1004" s="57"/>
      <c r="Y1004" s="57"/>
      <c r="Z1004" s="57"/>
    </row>
    <row r="1005" s="3" customFormat="1" ht="23.1" hidden="1" customHeight="1" spans="4:26">
      <c r="D1005" s="101"/>
      <c r="E1005" s="110"/>
      <c r="F1005" s="101"/>
      <c r="G1005" s="110"/>
      <c r="H1005" s="47">
        <v>500</v>
      </c>
      <c r="I1005" s="120"/>
      <c r="J1005" s="121"/>
      <c r="K1005" s="120"/>
      <c r="L1005" s="121"/>
      <c r="M1005" s="120"/>
      <c r="N1005" s="121"/>
      <c r="O1005" s="122"/>
      <c r="P1005" s="122"/>
      <c r="Q1005" s="122"/>
      <c r="R1005" s="122"/>
      <c r="S1005" s="122"/>
      <c r="T1005" s="122"/>
      <c r="U1005" s="57"/>
      <c r="V1005" s="57"/>
      <c r="W1005" s="57"/>
      <c r="X1005" s="57"/>
      <c r="Y1005" s="57"/>
      <c r="Z1005" s="57"/>
    </row>
    <row r="1006" s="3" customFormat="1" ht="23.1" hidden="1" customHeight="1" spans="4:26">
      <c r="D1006" s="101"/>
      <c r="E1006" s="110"/>
      <c r="F1006" s="118"/>
      <c r="G1006" s="119"/>
      <c r="H1006" s="47">
        <v>600</v>
      </c>
      <c r="I1006" s="120"/>
      <c r="J1006" s="121"/>
      <c r="K1006" s="120"/>
      <c r="L1006" s="121"/>
      <c r="M1006" s="120"/>
      <c r="N1006" s="121"/>
      <c r="O1006" s="122"/>
      <c r="P1006" s="122"/>
      <c r="Q1006" s="122"/>
      <c r="R1006" s="122"/>
      <c r="S1006" s="122"/>
      <c r="T1006" s="122"/>
      <c r="U1006" s="57"/>
      <c r="V1006" s="57"/>
      <c r="W1006" s="57"/>
      <c r="X1006" s="57"/>
      <c r="Y1006" s="57"/>
      <c r="Z1006" s="57"/>
    </row>
    <row r="1007" s="3" customFormat="1" ht="23.1" hidden="1" customHeight="1" spans="4:26">
      <c r="D1007" s="101"/>
      <c r="E1007" s="110"/>
      <c r="F1007" s="197" t="s">
        <v>230</v>
      </c>
      <c r="G1007" s="107"/>
      <c r="H1007" s="47">
        <v>300</v>
      </c>
      <c r="I1007" s="120"/>
      <c r="J1007" s="121"/>
      <c r="K1007" s="120"/>
      <c r="L1007" s="121"/>
      <c r="M1007" s="120"/>
      <c r="N1007" s="121"/>
      <c r="O1007" s="122"/>
      <c r="P1007" s="122"/>
      <c r="Q1007" s="122"/>
      <c r="R1007" s="122"/>
      <c r="S1007" s="122"/>
      <c r="T1007" s="122"/>
      <c r="U1007" s="57"/>
      <c r="V1007" s="57"/>
      <c r="W1007" s="57"/>
      <c r="X1007" s="57"/>
      <c r="Y1007" s="57"/>
      <c r="Z1007" s="57"/>
    </row>
    <row r="1008" s="3" customFormat="1" ht="23.1" hidden="1" customHeight="1" spans="4:26">
      <c r="D1008" s="101"/>
      <c r="E1008" s="110"/>
      <c r="F1008" s="101"/>
      <c r="G1008" s="110"/>
      <c r="H1008" s="47">
        <v>400</v>
      </c>
      <c r="I1008" s="120"/>
      <c r="J1008" s="121"/>
      <c r="K1008" s="120"/>
      <c r="L1008" s="121"/>
      <c r="M1008" s="120"/>
      <c r="N1008" s="121"/>
      <c r="O1008" s="122"/>
      <c r="P1008" s="122"/>
      <c r="Q1008" s="122"/>
      <c r="R1008" s="122"/>
      <c r="S1008" s="122"/>
      <c r="T1008" s="122"/>
      <c r="U1008" s="57"/>
      <c r="V1008" s="57"/>
      <c r="W1008" s="57"/>
      <c r="X1008" s="57"/>
      <c r="Y1008" s="57"/>
      <c r="Z1008" s="57"/>
    </row>
    <row r="1009" s="3" customFormat="1" ht="23.1" hidden="1" customHeight="1" spans="4:26">
      <c r="D1009" s="101"/>
      <c r="E1009" s="110"/>
      <c r="F1009" s="101"/>
      <c r="G1009" s="110"/>
      <c r="H1009" s="47">
        <v>500</v>
      </c>
      <c r="I1009" s="120"/>
      <c r="J1009" s="121"/>
      <c r="K1009" s="120"/>
      <c r="L1009" s="121"/>
      <c r="M1009" s="120"/>
      <c r="N1009" s="121"/>
      <c r="O1009" s="122"/>
      <c r="P1009" s="122"/>
      <c r="Q1009" s="122"/>
      <c r="R1009" s="122"/>
      <c r="S1009" s="122"/>
      <c r="T1009" s="122"/>
      <c r="U1009" s="57"/>
      <c r="V1009" s="57"/>
      <c r="W1009" s="57"/>
      <c r="X1009" s="57"/>
      <c r="Y1009" s="57"/>
      <c r="Z1009" s="57"/>
    </row>
    <row r="1010" s="3" customFormat="1" ht="23.1" hidden="1" customHeight="1" spans="4:26">
      <c r="D1010" s="118"/>
      <c r="E1010" s="119"/>
      <c r="F1010" s="118"/>
      <c r="G1010" s="119"/>
      <c r="H1010" s="47">
        <v>600</v>
      </c>
      <c r="I1010" s="120"/>
      <c r="J1010" s="121"/>
      <c r="K1010" s="120"/>
      <c r="L1010" s="121"/>
      <c r="M1010" s="120"/>
      <c r="N1010" s="121"/>
      <c r="O1010" s="122"/>
      <c r="P1010" s="122"/>
      <c r="Q1010" s="122"/>
      <c r="R1010" s="122"/>
      <c r="S1010" s="122"/>
      <c r="T1010" s="122"/>
      <c r="U1010" s="57"/>
      <c r="V1010" s="57"/>
      <c r="W1010" s="57"/>
      <c r="X1010" s="57"/>
      <c r="Y1010" s="57"/>
      <c r="Z1010" s="57"/>
    </row>
    <row r="1011" s="3" customFormat="1" hidden="1" spans="4:26">
      <c r="D1011" s="4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</row>
    <row r="1012" s="3" customFormat="1" hidden="1" spans="4:20">
      <c r="D1012" s="196" t="s">
        <v>175</v>
      </c>
      <c r="E1012" s="196" t="s">
        <v>241</v>
      </c>
      <c r="F1012" s="57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</row>
    <row r="1013" s="3" customFormat="1" hidden="1" spans="4:27">
      <c r="D1013" s="188" t="s">
        <v>242</v>
      </c>
      <c r="E1013" s="4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AA1013" s="57"/>
    </row>
    <row r="1014" s="3" customFormat="1" ht="21.95" hidden="1" customHeight="1" spans="4:20">
      <c r="D1014" s="192" t="s">
        <v>234</v>
      </c>
      <c r="E1014" s="46"/>
      <c r="F1014" s="46"/>
      <c r="G1014" s="46"/>
      <c r="H1014" s="46"/>
      <c r="I1014" s="60" t="s">
        <v>235</v>
      </c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71"/>
    </row>
    <row r="1015" s="3" customFormat="1" ht="21.95" hidden="1" customHeight="1" spans="4:20">
      <c r="D1015" s="192" t="s">
        <v>237</v>
      </c>
      <c r="E1015" s="46"/>
      <c r="F1015" s="193" t="s">
        <v>236</v>
      </c>
      <c r="G1015" s="71"/>
      <c r="H1015" s="194" t="s">
        <v>238</v>
      </c>
      <c r="I1015" s="60">
        <v>1</v>
      </c>
      <c r="J1015" s="71"/>
      <c r="K1015" s="60">
        <v>2</v>
      </c>
      <c r="L1015" s="71"/>
      <c r="M1015" s="60">
        <v>3</v>
      </c>
      <c r="N1015" s="71"/>
      <c r="O1015" s="46">
        <v>4</v>
      </c>
      <c r="P1015" s="46"/>
      <c r="Q1015" s="46">
        <v>5</v>
      </c>
      <c r="R1015" s="46"/>
      <c r="S1015" s="46">
        <v>6</v>
      </c>
      <c r="T1015" s="46"/>
    </row>
    <row r="1016" s="3" customFormat="1" ht="21.95" hidden="1" customHeight="1" spans="4:20">
      <c r="D1016" s="197" t="s">
        <v>243</v>
      </c>
      <c r="E1016" s="107"/>
      <c r="F1016" s="100">
        <v>300</v>
      </c>
      <c r="G1016" s="107"/>
      <c r="H1016" s="46">
        <v>10</v>
      </c>
      <c r="I1016" s="60"/>
      <c r="J1016" s="71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</row>
    <row r="1017" s="3" customFormat="1" ht="21.95" hidden="1" customHeight="1" spans="4:20">
      <c r="D1017" s="101"/>
      <c r="E1017" s="110"/>
      <c r="F1017" s="101"/>
      <c r="G1017" s="110"/>
      <c r="H1017" s="46">
        <v>12</v>
      </c>
      <c r="I1017" s="60"/>
      <c r="J1017" s="71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</row>
    <row r="1018" s="3" customFormat="1" ht="21.95" hidden="1" customHeight="1" spans="4:20">
      <c r="D1018" s="101"/>
      <c r="E1018" s="110"/>
      <c r="F1018" s="101"/>
      <c r="G1018" s="110"/>
      <c r="H1018" s="46">
        <v>14</v>
      </c>
      <c r="I1018" s="60"/>
      <c r="J1018" s="71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</row>
    <row r="1019" s="3" customFormat="1" ht="21.95" hidden="1" customHeight="1" spans="4:20">
      <c r="D1019" s="101"/>
      <c r="E1019" s="110"/>
      <c r="F1019" s="101"/>
      <c r="G1019" s="110"/>
      <c r="H1019" s="46">
        <v>16</v>
      </c>
      <c r="I1019" s="60"/>
      <c r="J1019" s="71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</row>
    <row r="1020" s="3" customFormat="1" ht="21.95" hidden="1" customHeight="1" spans="4:20">
      <c r="D1020" s="101"/>
      <c r="E1020" s="110"/>
      <c r="F1020" s="118"/>
      <c r="G1020" s="119"/>
      <c r="H1020" s="46">
        <v>20</v>
      </c>
      <c r="I1020" s="60"/>
      <c r="J1020" s="71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</row>
    <row r="1021" s="3" customFormat="1" ht="21.95" hidden="1" customHeight="1" spans="4:20">
      <c r="D1021" s="101"/>
      <c r="E1021" s="110"/>
      <c r="F1021" s="100">
        <v>400</v>
      </c>
      <c r="G1021" s="107"/>
      <c r="H1021" s="46">
        <v>10</v>
      </c>
      <c r="I1021" s="60"/>
      <c r="J1021" s="71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</row>
    <row r="1022" s="3" customFormat="1" ht="21.95" hidden="1" customHeight="1" spans="4:20">
      <c r="D1022" s="101"/>
      <c r="E1022" s="110"/>
      <c r="F1022" s="101"/>
      <c r="G1022" s="110"/>
      <c r="H1022" s="46">
        <v>12</v>
      </c>
      <c r="I1022" s="60"/>
      <c r="J1022" s="71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</row>
    <row r="1023" s="3" customFormat="1" ht="21.95" hidden="1" customHeight="1" spans="4:20">
      <c r="D1023" s="101"/>
      <c r="E1023" s="110"/>
      <c r="F1023" s="101"/>
      <c r="G1023" s="110"/>
      <c r="H1023" s="46">
        <v>14</v>
      </c>
      <c r="I1023" s="60"/>
      <c r="J1023" s="71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</row>
    <row r="1024" s="3" customFormat="1" ht="21.95" hidden="1" customHeight="1" spans="4:20">
      <c r="D1024" s="101"/>
      <c r="E1024" s="110"/>
      <c r="F1024" s="101"/>
      <c r="G1024" s="110"/>
      <c r="H1024" s="46">
        <v>16</v>
      </c>
      <c r="I1024" s="60"/>
      <c r="J1024" s="71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</row>
    <row r="1025" s="3" customFormat="1" ht="21.95" hidden="1" customHeight="1" spans="4:20">
      <c r="D1025" s="101"/>
      <c r="E1025" s="110"/>
      <c r="F1025" s="118"/>
      <c r="G1025" s="119"/>
      <c r="H1025" s="46">
        <v>20</v>
      </c>
      <c r="I1025" s="60"/>
      <c r="J1025" s="71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</row>
    <row r="1026" s="3" customFormat="1" ht="21.95" hidden="1" customHeight="1" spans="4:20">
      <c r="D1026" s="101"/>
      <c r="E1026" s="110"/>
      <c r="F1026" s="100">
        <v>500</v>
      </c>
      <c r="G1026" s="107"/>
      <c r="H1026" s="46">
        <v>10</v>
      </c>
      <c r="I1026" s="60"/>
      <c r="J1026" s="71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</row>
    <row r="1027" s="3" customFormat="1" ht="21.95" hidden="1" customHeight="1" spans="4:20">
      <c r="D1027" s="101"/>
      <c r="E1027" s="110"/>
      <c r="F1027" s="101"/>
      <c r="G1027" s="110"/>
      <c r="H1027" s="46">
        <v>12</v>
      </c>
      <c r="I1027" s="60"/>
      <c r="J1027" s="71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</row>
    <row r="1028" s="3" customFormat="1" ht="21.95" hidden="1" customHeight="1" spans="4:20">
      <c r="D1028" s="101"/>
      <c r="E1028" s="110"/>
      <c r="F1028" s="101"/>
      <c r="G1028" s="110"/>
      <c r="H1028" s="46">
        <v>14</v>
      </c>
      <c r="I1028" s="60"/>
      <c r="J1028" s="71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</row>
    <row r="1029" s="3" customFormat="1" ht="21.95" hidden="1" customHeight="1" spans="4:20">
      <c r="D1029" s="101"/>
      <c r="E1029" s="110"/>
      <c r="F1029" s="101"/>
      <c r="G1029" s="110"/>
      <c r="H1029" s="46">
        <v>16</v>
      </c>
      <c r="I1029" s="60"/>
      <c r="J1029" s="71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</row>
    <row r="1030" s="3" customFormat="1" ht="21.95" hidden="1" customHeight="1" spans="4:20">
      <c r="D1030" s="101"/>
      <c r="E1030" s="110"/>
      <c r="F1030" s="118"/>
      <c r="G1030" s="119"/>
      <c r="H1030" s="46">
        <v>20</v>
      </c>
      <c r="I1030" s="60"/>
      <c r="J1030" s="71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</row>
    <row r="1031" s="3" customFormat="1" ht="21.95" hidden="1" customHeight="1" spans="4:20">
      <c r="D1031" s="101"/>
      <c r="E1031" s="110"/>
      <c r="F1031" s="100">
        <v>600</v>
      </c>
      <c r="G1031" s="107"/>
      <c r="H1031" s="46">
        <v>10</v>
      </c>
      <c r="I1031" s="60"/>
      <c r="J1031" s="71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</row>
    <row r="1032" s="3" customFormat="1" ht="21.95" hidden="1" customHeight="1" spans="4:20">
      <c r="D1032" s="101"/>
      <c r="E1032" s="110"/>
      <c r="F1032" s="101"/>
      <c r="G1032" s="110"/>
      <c r="H1032" s="46">
        <v>12</v>
      </c>
      <c r="I1032" s="60"/>
      <c r="J1032" s="71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</row>
    <row r="1033" s="3" customFormat="1" ht="21.95" hidden="1" customHeight="1" spans="4:20">
      <c r="D1033" s="101"/>
      <c r="E1033" s="110"/>
      <c r="F1033" s="101"/>
      <c r="G1033" s="110"/>
      <c r="H1033" s="46">
        <v>14</v>
      </c>
      <c r="I1033" s="60"/>
      <c r="J1033" s="71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</row>
    <row r="1034" s="3" customFormat="1" ht="21.95" hidden="1" customHeight="1" spans="4:20">
      <c r="D1034" s="101"/>
      <c r="E1034" s="110"/>
      <c r="F1034" s="101"/>
      <c r="G1034" s="110"/>
      <c r="H1034" s="46">
        <v>16</v>
      </c>
      <c r="I1034" s="60"/>
      <c r="J1034" s="71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</row>
    <row r="1035" s="3" customFormat="1" ht="21.95" hidden="1" customHeight="1" spans="4:20">
      <c r="D1035" s="101"/>
      <c r="E1035" s="110"/>
      <c r="F1035" s="118"/>
      <c r="G1035" s="119"/>
      <c r="H1035" s="46">
        <v>20</v>
      </c>
      <c r="I1035" s="60"/>
      <c r="J1035" s="71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</row>
    <row r="1036" s="3" customFormat="1" ht="21.95" hidden="1" customHeight="1" spans="4:20">
      <c r="D1036" s="195" t="s">
        <v>230</v>
      </c>
      <c r="E1036" s="107"/>
      <c r="F1036" s="100">
        <v>300</v>
      </c>
      <c r="G1036" s="107"/>
      <c r="H1036" s="46">
        <v>10</v>
      </c>
      <c r="I1036" s="60"/>
      <c r="J1036" s="71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</row>
    <row r="1037" s="3" customFormat="1" ht="21.95" hidden="1" customHeight="1" spans="4:20">
      <c r="D1037" s="101"/>
      <c r="E1037" s="110"/>
      <c r="F1037" s="101"/>
      <c r="G1037" s="110"/>
      <c r="H1037" s="46">
        <v>12</v>
      </c>
      <c r="I1037" s="60"/>
      <c r="J1037" s="71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</row>
    <row r="1038" s="3" customFormat="1" ht="21.95" hidden="1" customHeight="1" spans="4:20">
      <c r="D1038" s="101"/>
      <c r="E1038" s="110"/>
      <c r="F1038" s="101"/>
      <c r="G1038" s="110"/>
      <c r="H1038" s="46">
        <v>14</v>
      </c>
      <c r="I1038" s="60"/>
      <c r="J1038" s="71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</row>
    <row r="1039" s="3" customFormat="1" ht="21.95" hidden="1" customHeight="1" spans="4:20">
      <c r="D1039" s="101"/>
      <c r="E1039" s="110"/>
      <c r="F1039" s="101"/>
      <c r="G1039" s="110"/>
      <c r="H1039" s="46">
        <v>16</v>
      </c>
      <c r="I1039" s="60"/>
      <c r="J1039" s="71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</row>
    <row r="1040" s="3" customFormat="1" ht="21.95" hidden="1" customHeight="1" spans="4:20">
      <c r="D1040" s="101"/>
      <c r="E1040" s="110"/>
      <c r="F1040" s="118"/>
      <c r="G1040" s="119"/>
      <c r="H1040" s="46">
        <v>20</v>
      </c>
      <c r="I1040" s="60"/>
      <c r="J1040" s="71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</row>
    <row r="1041" s="3" customFormat="1" ht="21.95" hidden="1" customHeight="1" spans="4:20">
      <c r="D1041" s="101"/>
      <c r="E1041" s="110"/>
      <c r="F1041" s="100">
        <v>400</v>
      </c>
      <c r="G1041" s="107"/>
      <c r="H1041" s="46">
        <v>10</v>
      </c>
      <c r="I1041" s="60"/>
      <c r="J1041" s="71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</row>
    <row r="1042" s="3" customFormat="1" ht="21.95" hidden="1" customHeight="1" spans="4:20">
      <c r="D1042" s="101"/>
      <c r="E1042" s="110"/>
      <c r="F1042" s="101"/>
      <c r="G1042" s="110"/>
      <c r="H1042" s="46">
        <v>12</v>
      </c>
      <c r="I1042" s="60"/>
      <c r="J1042" s="71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</row>
    <row r="1043" s="3" customFormat="1" ht="21.95" hidden="1" customHeight="1" spans="4:20">
      <c r="D1043" s="101"/>
      <c r="E1043" s="110"/>
      <c r="F1043" s="101"/>
      <c r="G1043" s="110"/>
      <c r="H1043" s="46">
        <v>14</v>
      </c>
      <c r="I1043" s="60"/>
      <c r="J1043" s="71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</row>
    <row r="1044" s="3" customFormat="1" ht="21.95" hidden="1" customHeight="1" spans="4:20">
      <c r="D1044" s="101"/>
      <c r="E1044" s="110"/>
      <c r="F1044" s="101"/>
      <c r="G1044" s="110"/>
      <c r="H1044" s="46">
        <v>16</v>
      </c>
      <c r="I1044" s="60"/>
      <c r="J1044" s="71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</row>
    <row r="1045" s="3" customFormat="1" ht="21.95" hidden="1" customHeight="1" spans="4:20">
      <c r="D1045" s="101"/>
      <c r="E1045" s="110"/>
      <c r="F1045" s="118"/>
      <c r="G1045" s="119"/>
      <c r="H1045" s="46">
        <v>20</v>
      </c>
      <c r="I1045" s="60"/>
      <c r="J1045" s="71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</row>
    <row r="1046" s="3" customFormat="1" ht="21.95" hidden="1" customHeight="1" spans="4:20">
      <c r="D1046" s="101"/>
      <c r="E1046" s="110"/>
      <c r="F1046" s="100">
        <v>500</v>
      </c>
      <c r="G1046" s="107"/>
      <c r="H1046" s="46">
        <v>10</v>
      </c>
      <c r="I1046" s="60"/>
      <c r="J1046" s="71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</row>
    <row r="1047" s="3" customFormat="1" ht="21.95" hidden="1" customHeight="1" spans="4:20">
      <c r="D1047" s="101"/>
      <c r="E1047" s="110"/>
      <c r="F1047" s="101"/>
      <c r="G1047" s="110"/>
      <c r="H1047" s="46">
        <v>12</v>
      </c>
      <c r="I1047" s="60"/>
      <c r="J1047" s="71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</row>
    <row r="1048" s="3" customFormat="1" ht="21.95" hidden="1" customHeight="1" spans="4:20">
      <c r="D1048" s="101"/>
      <c r="E1048" s="110"/>
      <c r="F1048" s="101"/>
      <c r="G1048" s="110"/>
      <c r="H1048" s="46">
        <v>14</v>
      </c>
      <c r="I1048" s="60"/>
      <c r="J1048" s="71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</row>
    <row r="1049" s="3" customFormat="1" ht="21.95" hidden="1" customHeight="1" spans="4:20">
      <c r="D1049" s="101"/>
      <c r="E1049" s="110"/>
      <c r="F1049" s="101"/>
      <c r="G1049" s="110"/>
      <c r="H1049" s="46">
        <v>16</v>
      </c>
      <c r="I1049" s="60"/>
      <c r="J1049" s="71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</row>
    <row r="1050" s="3" customFormat="1" ht="21.95" hidden="1" customHeight="1" spans="4:20">
      <c r="D1050" s="101"/>
      <c r="E1050" s="110"/>
      <c r="F1050" s="118"/>
      <c r="G1050" s="119"/>
      <c r="H1050" s="46">
        <v>20</v>
      </c>
      <c r="I1050" s="60"/>
      <c r="J1050" s="71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</row>
    <row r="1051" s="3" customFormat="1" ht="21.95" hidden="1" customHeight="1" spans="4:20">
      <c r="D1051" s="101"/>
      <c r="E1051" s="110"/>
      <c r="F1051" s="100">
        <v>600</v>
      </c>
      <c r="G1051" s="107"/>
      <c r="H1051" s="46">
        <v>10</v>
      </c>
      <c r="I1051" s="60"/>
      <c r="J1051" s="71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</row>
    <row r="1052" s="3" customFormat="1" ht="21.95" hidden="1" customHeight="1" spans="4:20">
      <c r="D1052" s="101"/>
      <c r="E1052" s="110"/>
      <c r="F1052" s="101"/>
      <c r="G1052" s="110"/>
      <c r="H1052" s="46">
        <v>12</v>
      </c>
      <c r="I1052" s="60"/>
      <c r="J1052" s="71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</row>
    <row r="1053" s="3" customFormat="1" ht="21.95" hidden="1" customHeight="1" spans="4:20">
      <c r="D1053" s="101"/>
      <c r="E1053" s="110"/>
      <c r="F1053" s="101"/>
      <c r="G1053" s="110"/>
      <c r="H1053" s="46">
        <v>14</v>
      </c>
      <c r="I1053" s="60"/>
      <c r="J1053" s="71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</row>
    <row r="1054" s="3" customFormat="1" ht="21.95" hidden="1" customHeight="1" spans="4:20">
      <c r="D1054" s="101"/>
      <c r="E1054" s="110"/>
      <c r="F1054" s="101"/>
      <c r="G1054" s="110"/>
      <c r="H1054" s="46">
        <v>16</v>
      </c>
      <c r="I1054" s="60"/>
      <c r="J1054" s="71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</row>
    <row r="1055" s="3" customFormat="1" ht="21.95" hidden="1" customHeight="1" spans="4:20">
      <c r="D1055" s="101"/>
      <c r="E1055" s="110"/>
      <c r="F1055" s="118"/>
      <c r="G1055" s="119"/>
      <c r="H1055" s="46">
        <v>20</v>
      </c>
      <c r="I1055" s="60"/>
      <c r="J1055" s="71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</row>
    <row r="1056" s="3" customFormat="1" ht="21.95" hidden="1" customHeight="1" spans="4:20">
      <c r="D1056" s="195" t="s">
        <v>244</v>
      </c>
      <c r="E1056" s="107"/>
      <c r="F1056" s="100">
        <v>300</v>
      </c>
      <c r="G1056" s="107"/>
      <c r="H1056" s="46">
        <v>10</v>
      </c>
      <c r="I1056" s="60"/>
      <c r="J1056" s="71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</row>
    <row r="1057" s="3" customFormat="1" ht="21.95" hidden="1" customHeight="1" spans="4:20">
      <c r="D1057" s="101"/>
      <c r="E1057" s="110"/>
      <c r="F1057" s="101"/>
      <c r="G1057" s="110"/>
      <c r="H1057" s="46">
        <v>12</v>
      </c>
      <c r="I1057" s="60"/>
      <c r="J1057" s="71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</row>
    <row r="1058" s="3" customFormat="1" ht="21.95" hidden="1" customHeight="1" spans="4:20">
      <c r="D1058" s="101"/>
      <c r="E1058" s="110"/>
      <c r="F1058" s="101"/>
      <c r="G1058" s="110"/>
      <c r="H1058" s="46">
        <v>14</v>
      </c>
      <c r="I1058" s="60"/>
      <c r="J1058" s="71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</row>
    <row r="1059" s="3" customFormat="1" ht="21.95" hidden="1" customHeight="1" spans="4:20">
      <c r="D1059" s="101"/>
      <c r="E1059" s="110"/>
      <c r="F1059" s="101"/>
      <c r="G1059" s="110"/>
      <c r="H1059" s="46">
        <v>16</v>
      </c>
      <c r="I1059" s="60"/>
      <c r="J1059" s="71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</row>
    <row r="1060" s="3" customFormat="1" ht="21.95" hidden="1" customHeight="1" spans="4:20">
      <c r="D1060" s="101"/>
      <c r="E1060" s="110"/>
      <c r="F1060" s="118"/>
      <c r="G1060" s="119"/>
      <c r="H1060" s="46">
        <v>20</v>
      </c>
      <c r="I1060" s="60"/>
      <c r="J1060" s="71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</row>
    <row r="1061" s="3" customFormat="1" ht="21.95" hidden="1" customHeight="1" spans="4:20">
      <c r="D1061" s="101"/>
      <c r="E1061" s="110"/>
      <c r="F1061" s="100">
        <v>400</v>
      </c>
      <c r="G1061" s="107"/>
      <c r="H1061" s="46">
        <v>10</v>
      </c>
      <c r="I1061" s="60"/>
      <c r="J1061" s="71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</row>
    <row r="1062" s="3" customFormat="1" ht="21.95" hidden="1" customHeight="1" spans="4:20">
      <c r="D1062" s="101"/>
      <c r="E1062" s="110"/>
      <c r="F1062" s="101"/>
      <c r="G1062" s="110"/>
      <c r="H1062" s="46">
        <v>12</v>
      </c>
      <c r="I1062" s="60"/>
      <c r="J1062" s="71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</row>
    <row r="1063" s="3" customFormat="1" ht="21.95" hidden="1" customHeight="1" spans="4:20">
      <c r="D1063" s="101"/>
      <c r="E1063" s="110"/>
      <c r="F1063" s="101"/>
      <c r="G1063" s="110"/>
      <c r="H1063" s="46">
        <v>14</v>
      </c>
      <c r="I1063" s="60"/>
      <c r="J1063" s="71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</row>
    <row r="1064" s="3" customFormat="1" ht="21.95" hidden="1" customHeight="1" spans="4:20">
      <c r="D1064" s="101"/>
      <c r="E1064" s="110"/>
      <c r="F1064" s="101"/>
      <c r="G1064" s="110"/>
      <c r="H1064" s="46">
        <v>16</v>
      </c>
      <c r="I1064" s="60"/>
      <c r="J1064" s="71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</row>
    <row r="1065" s="3" customFormat="1" ht="21.95" hidden="1" customHeight="1" spans="4:20">
      <c r="D1065" s="101"/>
      <c r="E1065" s="110"/>
      <c r="F1065" s="118"/>
      <c r="G1065" s="119"/>
      <c r="H1065" s="46">
        <v>20</v>
      </c>
      <c r="I1065" s="60"/>
      <c r="J1065" s="71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</row>
    <row r="1066" s="3" customFormat="1" ht="21.95" hidden="1" customHeight="1" spans="4:20">
      <c r="D1066" s="101"/>
      <c r="E1066" s="110"/>
      <c r="F1066" s="100">
        <v>500</v>
      </c>
      <c r="G1066" s="107"/>
      <c r="H1066" s="46">
        <v>10</v>
      </c>
      <c r="I1066" s="60"/>
      <c r="J1066" s="71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</row>
    <row r="1067" s="3" customFormat="1" ht="21.95" hidden="1" customHeight="1" spans="4:20">
      <c r="D1067" s="101"/>
      <c r="E1067" s="110"/>
      <c r="F1067" s="101"/>
      <c r="G1067" s="110"/>
      <c r="H1067" s="46">
        <v>12</v>
      </c>
      <c r="I1067" s="60"/>
      <c r="J1067" s="71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</row>
    <row r="1068" s="3" customFormat="1" ht="21.95" hidden="1" customHeight="1" spans="4:20">
      <c r="D1068" s="101"/>
      <c r="E1068" s="110"/>
      <c r="F1068" s="101"/>
      <c r="G1068" s="110"/>
      <c r="H1068" s="46">
        <v>14</v>
      </c>
      <c r="I1068" s="60"/>
      <c r="J1068" s="71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</row>
    <row r="1069" s="3" customFormat="1" ht="21.95" hidden="1" customHeight="1" spans="4:20">
      <c r="D1069" s="101"/>
      <c r="E1069" s="110"/>
      <c r="F1069" s="101"/>
      <c r="G1069" s="110"/>
      <c r="H1069" s="46">
        <v>16</v>
      </c>
      <c r="I1069" s="60"/>
      <c r="J1069" s="71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</row>
    <row r="1070" s="3" customFormat="1" ht="21.95" hidden="1" customHeight="1" spans="4:20">
      <c r="D1070" s="101"/>
      <c r="E1070" s="110"/>
      <c r="F1070" s="118"/>
      <c r="G1070" s="119"/>
      <c r="H1070" s="46">
        <v>20</v>
      </c>
      <c r="I1070" s="60"/>
      <c r="J1070" s="71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</row>
    <row r="1071" s="3" customFormat="1" ht="21.95" hidden="1" customHeight="1" spans="4:20">
      <c r="D1071" s="101"/>
      <c r="E1071" s="110"/>
      <c r="F1071" s="100">
        <v>600</v>
      </c>
      <c r="G1071" s="107"/>
      <c r="H1071" s="46">
        <v>10</v>
      </c>
      <c r="I1071" s="60"/>
      <c r="J1071" s="71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</row>
    <row r="1072" s="3" customFormat="1" ht="21.95" hidden="1" customHeight="1" spans="4:20">
      <c r="D1072" s="101"/>
      <c r="E1072" s="110"/>
      <c r="F1072" s="101"/>
      <c r="G1072" s="110"/>
      <c r="H1072" s="46">
        <v>12</v>
      </c>
      <c r="I1072" s="60"/>
      <c r="J1072" s="71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</row>
    <row r="1073" s="3" customFormat="1" ht="21.95" hidden="1" customHeight="1" spans="4:20">
      <c r="D1073" s="101"/>
      <c r="E1073" s="110"/>
      <c r="F1073" s="101"/>
      <c r="G1073" s="110"/>
      <c r="H1073" s="46">
        <v>14</v>
      </c>
      <c r="I1073" s="60"/>
      <c r="J1073" s="71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</row>
    <row r="1074" s="3" customFormat="1" ht="21.95" hidden="1" customHeight="1" spans="4:20">
      <c r="D1074" s="101"/>
      <c r="E1074" s="110"/>
      <c r="F1074" s="101"/>
      <c r="G1074" s="110"/>
      <c r="H1074" s="46">
        <v>16</v>
      </c>
      <c r="I1074" s="60"/>
      <c r="J1074" s="71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</row>
    <row r="1075" s="3" customFormat="1" ht="21.95" hidden="1" customHeight="1" spans="4:20">
      <c r="D1075" s="118"/>
      <c r="E1075" s="119"/>
      <c r="F1075" s="118"/>
      <c r="G1075" s="119"/>
      <c r="H1075" s="46">
        <v>20</v>
      </c>
      <c r="I1075" s="60"/>
      <c r="J1075" s="71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</row>
    <row r="1076" s="3" customFormat="1" hidden="1" spans="4:20">
      <c r="D1076" s="4"/>
      <c r="E1076" s="57"/>
      <c r="F1076" s="57"/>
      <c r="G1076" s="57"/>
      <c r="H1076" s="57"/>
      <c r="I1076" s="57"/>
      <c r="J1076" s="57"/>
      <c r="K1076" s="57"/>
      <c r="L1076" s="57"/>
      <c r="M1076" s="57"/>
      <c r="N1076" s="57"/>
      <c r="O1076" s="57"/>
      <c r="P1076" s="57"/>
      <c r="Q1076" s="57"/>
      <c r="R1076" s="57"/>
      <c r="S1076" s="57"/>
      <c r="T1076" s="57"/>
    </row>
    <row r="1077" s="3" customFormat="1" hidden="1" spans="4:26">
      <c r="D1077" s="196" t="s">
        <v>178</v>
      </c>
      <c r="E1077" s="196" t="s">
        <v>187</v>
      </c>
      <c r="F1077" s="57"/>
      <c r="G1077" s="57"/>
      <c r="H1077" s="57"/>
      <c r="I1077" s="57"/>
      <c r="J1077" s="57"/>
      <c r="K1077" s="57"/>
      <c r="L1077" s="57"/>
      <c r="M1077" s="57"/>
      <c r="N1077" s="57"/>
      <c r="O1077" s="57"/>
      <c r="P1077" s="57"/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</row>
    <row r="1078" s="3" customFormat="1" ht="21" hidden="1" customHeight="1" spans="4:26">
      <c r="D1078" s="192" t="s">
        <v>234</v>
      </c>
      <c r="E1078" s="46"/>
      <c r="F1078" s="46"/>
      <c r="G1078" s="46"/>
      <c r="H1078" s="46"/>
      <c r="I1078" s="60" t="s">
        <v>235</v>
      </c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71"/>
      <c r="U1078" s="57"/>
      <c r="V1078" s="57"/>
      <c r="W1078" s="57"/>
      <c r="X1078" s="57"/>
      <c r="Y1078" s="57"/>
      <c r="Z1078" s="57"/>
    </row>
    <row r="1079" s="3" customFormat="1" ht="21" hidden="1" customHeight="1" spans="4:26">
      <c r="D1079" s="192" t="s">
        <v>187</v>
      </c>
      <c r="E1079" s="46"/>
      <c r="F1079" s="192" t="s">
        <v>236</v>
      </c>
      <c r="G1079" s="46"/>
      <c r="H1079" s="46"/>
      <c r="I1079" s="60">
        <v>1</v>
      </c>
      <c r="J1079" s="71"/>
      <c r="K1079" s="60">
        <v>2</v>
      </c>
      <c r="L1079" s="71"/>
      <c r="M1079" s="60">
        <v>3</v>
      </c>
      <c r="N1079" s="71"/>
      <c r="O1079" s="46">
        <v>4</v>
      </c>
      <c r="P1079" s="46"/>
      <c r="Q1079" s="46">
        <v>5</v>
      </c>
      <c r="R1079" s="46"/>
      <c r="S1079" s="46">
        <v>6</v>
      </c>
      <c r="T1079" s="46"/>
      <c r="U1079" s="57"/>
      <c r="V1079" s="57"/>
      <c r="W1079" s="57"/>
      <c r="X1079" s="57"/>
      <c r="Y1079" s="57"/>
      <c r="Z1079" s="57"/>
    </row>
    <row r="1080" s="3" customFormat="1" ht="21" hidden="1" customHeight="1" spans="4:26">
      <c r="D1080" s="123">
        <v>5</v>
      </c>
      <c r="E1080" s="126"/>
      <c r="F1080" s="123">
        <v>300</v>
      </c>
      <c r="G1080" s="126"/>
      <c r="H1080" s="127">
        <v>10</v>
      </c>
      <c r="I1080" s="60"/>
      <c r="J1080" s="71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57"/>
      <c r="V1080" s="57"/>
      <c r="W1080" s="57"/>
      <c r="X1080" s="57"/>
      <c r="Y1080" s="57"/>
      <c r="Z1080" s="57"/>
    </row>
    <row r="1081" s="3" customFormat="1" ht="21" hidden="1" customHeight="1" spans="4:26">
      <c r="D1081" s="124"/>
      <c r="E1081" s="128"/>
      <c r="F1081" s="124"/>
      <c r="G1081" s="128"/>
      <c r="H1081" s="127">
        <v>12</v>
      </c>
      <c r="I1081" s="60"/>
      <c r="J1081" s="71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57"/>
      <c r="V1081" s="57"/>
      <c r="W1081" s="57"/>
      <c r="X1081" s="57"/>
      <c r="Y1081" s="57"/>
      <c r="Z1081" s="57"/>
    </row>
    <row r="1082" s="3" customFormat="1" ht="21" hidden="1" customHeight="1" spans="4:26">
      <c r="D1082" s="124"/>
      <c r="E1082" s="128"/>
      <c r="F1082" s="124"/>
      <c r="G1082" s="128"/>
      <c r="H1082" s="127">
        <v>14</v>
      </c>
      <c r="I1082" s="60"/>
      <c r="J1082" s="71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57"/>
      <c r="V1082" s="57"/>
      <c r="W1082" s="57"/>
      <c r="X1082" s="57"/>
      <c r="Y1082" s="57"/>
      <c r="Z1082" s="57"/>
    </row>
    <row r="1083" s="3" customFormat="1" ht="21" hidden="1" customHeight="1" spans="4:26">
      <c r="D1083" s="124"/>
      <c r="E1083" s="128"/>
      <c r="F1083" s="124"/>
      <c r="G1083" s="128"/>
      <c r="H1083" s="127">
        <v>16</v>
      </c>
      <c r="I1083" s="60"/>
      <c r="J1083" s="71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57"/>
      <c r="V1083" s="57"/>
      <c r="W1083" s="57"/>
      <c r="X1083" s="57"/>
      <c r="Y1083" s="57"/>
      <c r="Z1083" s="57"/>
    </row>
    <row r="1084" s="3" customFormat="1" ht="21" hidden="1" customHeight="1" spans="4:26">
      <c r="D1084" s="124"/>
      <c r="E1084" s="128"/>
      <c r="F1084" s="125"/>
      <c r="G1084" s="129"/>
      <c r="H1084" s="127">
        <v>20</v>
      </c>
      <c r="I1084" s="60"/>
      <c r="J1084" s="71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57"/>
      <c r="V1084" s="57"/>
      <c r="W1084" s="57"/>
      <c r="X1084" s="57"/>
      <c r="Y1084" s="57"/>
      <c r="Z1084" s="57"/>
    </row>
    <row r="1085" s="3" customFormat="1" ht="21" hidden="1" customHeight="1" spans="4:26">
      <c r="D1085" s="124"/>
      <c r="E1085" s="128"/>
      <c r="F1085" s="123">
        <v>400</v>
      </c>
      <c r="G1085" s="126"/>
      <c r="H1085" s="127">
        <v>10</v>
      </c>
      <c r="I1085" s="60"/>
      <c r="J1085" s="71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57"/>
      <c r="V1085" s="57"/>
      <c r="W1085" s="57"/>
      <c r="X1085" s="57"/>
      <c r="Y1085" s="57"/>
      <c r="Z1085" s="57"/>
    </row>
    <row r="1086" s="3" customFormat="1" ht="21" hidden="1" customHeight="1" spans="4:26">
      <c r="D1086" s="124"/>
      <c r="E1086" s="128"/>
      <c r="F1086" s="124"/>
      <c r="G1086" s="128"/>
      <c r="H1086" s="127">
        <v>12</v>
      </c>
      <c r="I1086" s="60"/>
      <c r="J1086" s="71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57"/>
      <c r="V1086" s="57"/>
      <c r="W1086" s="57"/>
      <c r="X1086" s="57"/>
      <c r="Y1086" s="57"/>
      <c r="Z1086" s="57"/>
    </row>
    <row r="1087" s="3" customFormat="1" ht="21" hidden="1" customHeight="1" spans="4:26">
      <c r="D1087" s="124"/>
      <c r="E1087" s="128"/>
      <c r="F1087" s="124"/>
      <c r="G1087" s="128"/>
      <c r="H1087" s="127">
        <v>14</v>
      </c>
      <c r="I1087" s="60"/>
      <c r="J1087" s="71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57"/>
      <c r="V1087" s="57"/>
      <c r="W1087" s="57"/>
      <c r="X1087" s="57"/>
      <c r="Y1087" s="57"/>
      <c r="Z1087" s="57"/>
    </row>
    <row r="1088" s="3" customFormat="1" ht="21" hidden="1" customHeight="1" spans="4:26">
      <c r="D1088" s="124"/>
      <c r="E1088" s="128"/>
      <c r="F1088" s="124"/>
      <c r="G1088" s="128"/>
      <c r="H1088" s="127">
        <v>16</v>
      </c>
      <c r="I1088" s="60"/>
      <c r="J1088" s="71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57"/>
      <c r="V1088" s="57"/>
      <c r="W1088" s="57"/>
      <c r="X1088" s="57"/>
      <c r="Y1088" s="57"/>
      <c r="Z1088" s="57"/>
    </row>
    <row r="1089" s="3" customFormat="1" ht="21" hidden="1" customHeight="1" spans="4:26">
      <c r="D1089" s="124"/>
      <c r="E1089" s="128"/>
      <c r="F1089" s="125"/>
      <c r="G1089" s="129"/>
      <c r="H1089" s="127">
        <v>20</v>
      </c>
      <c r="I1089" s="60"/>
      <c r="J1089" s="71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57"/>
      <c r="V1089" s="57"/>
      <c r="W1089" s="57"/>
      <c r="X1089" s="57"/>
      <c r="Y1089" s="57"/>
      <c r="Z1089" s="57"/>
    </row>
    <row r="1090" s="3" customFormat="1" ht="21" hidden="1" customHeight="1" spans="4:26">
      <c r="D1090" s="124"/>
      <c r="E1090" s="128"/>
      <c r="F1090" s="123">
        <v>500</v>
      </c>
      <c r="G1090" s="126"/>
      <c r="H1090" s="127">
        <v>10</v>
      </c>
      <c r="I1090" s="60"/>
      <c r="J1090" s="71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57"/>
      <c r="V1090" s="57"/>
      <c r="W1090" s="57"/>
      <c r="X1090" s="57"/>
      <c r="Y1090" s="57"/>
      <c r="Z1090" s="57"/>
    </row>
    <row r="1091" s="3" customFormat="1" ht="21" hidden="1" customHeight="1" spans="4:26">
      <c r="D1091" s="124"/>
      <c r="E1091" s="128"/>
      <c r="F1091" s="124"/>
      <c r="G1091" s="128"/>
      <c r="H1091" s="127">
        <v>12</v>
      </c>
      <c r="I1091" s="60"/>
      <c r="J1091" s="71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57"/>
      <c r="V1091" s="57"/>
      <c r="W1091" s="57"/>
      <c r="X1091" s="57"/>
      <c r="Y1091" s="57"/>
      <c r="Z1091" s="57"/>
    </row>
    <row r="1092" s="3" customFormat="1" ht="21" hidden="1" customHeight="1" spans="4:26">
      <c r="D1092" s="124"/>
      <c r="E1092" s="128"/>
      <c r="F1092" s="124"/>
      <c r="G1092" s="128"/>
      <c r="H1092" s="127">
        <v>14</v>
      </c>
      <c r="I1092" s="60"/>
      <c r="J1092" s="71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57"/>
      <c r="V1092" s="57"/>
      <c r="W1092" s="57"/>
      <c r="X1092" s="57"/>
      <c r="Y1092" s="57"/>
      <c r="Z1092" s="57"/>
    </row>
    <row r="1093" s="3" customFormat="1" ht="21" hidden="1" customHeight="1" spans="4:26">
      <c r="D1093" s="124"/>
      <c r="E1093" s="128"/>
      <c r="F1093" s="124"/>
      <c r="G1093" s="128"/>
      <c r="H1093" s="127">
        <v>16</v>
      </c>
      <c r="I1093" s="60"/>
      <c r="J1093" s="71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57"/>
      <c r="V1093" s="57"/>
      <c r="W1093" s="57"/>
      <c r="X1093" s="57"/>
      <c r="Y1093" s="57"/>
      <c r="Z1093" s="57"/>
    </row>
    <row r="1094" s="3" customFormat="1" ht="21" hidden="1" customHeight="1" spans="4:26">
      <c r="D1094" s="124"/>
      <c r="E1094" s="128"/>
      <c r="F1094" s="125"/>
      <c r="G1094" s="129"/>
      <c r="H1094" s="127">
        <v>20</v>
      </c>
      <c r="I1094" s="60"/>
      <c r="J1094" s="71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57"/>
      <c r="V1094" s="57"/>
      <c r="W1094" s="57"/>
      <c r="X1094" s="57"/>
      <c r="Y1094" s="57"/>
      <c r="Z1094" s="57"/>
    </row>
    <row r="1095" s="3" customFormat="1" ht="21" hidden="1" customHeight="1" spans="4:26">
      <c r="D1095" s="124"/>
      <c r="E1095" s="128"/>
      <c r="F1095" s="123">
        <v>600</v>
      </c>
      <c r="G1095" s="126"/>
      <c r="H1095" s="127">
        <v>10</v>
      </c>
      <c r="I1095" s="60"/>
      <c r="J1095" s="71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57"/>
      <c r="V1095" s="57"/>
      <c r="W1095" s="57"/>
      <c r="X1095" s="57"/>
      <c r="Y1095" s="57"/>
      <c r="Z1095" s="57"/>
    </row>
    <row r="1096" s="3" customFormat="1" ht="21" hidden="1" customHeight="1" spans="4:26">
      <c r="D1096" s="124"/>
      <c r="E1096" s="128"/>
      <c r="F1096" s="124"/>
      <c r="G1096" s="128"/>
      <c r="H1096" s="127">
        <v>12</v>
      </c>
      <c r="I1096" s="60"/>
      <c r="J1096" s="71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57"/>
      <c r="V1096" s="57"/>
      <c r="W1096" s="57"/>
      <c r="X1096" s="57"/>
      <c r="Y1096" s="57"/>
      <c r="Z1096" s="57"/>
    </row>
    <row r="1097" s="3" customFormat="1" ht="21" hidden="1" customHeight="1" spans="4:26">
      <c r="D1097" s="124"/>
      <c r="E1097" s="128"/>
      <c r="F1097" s="124"/>
      <c r="G1097" s="128"/>
      <c r="H1097" s="127">
        <v>14</v>
      </c>
      <c r="I1097" s="60"/>
      <c r="J1097" s="71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57"/>
      <c r="V1097" s="57"/>
      <c r="W1097" s="57"/>
      <c r="X1097" s="57"/>
      <c r="Y1097" s="57"/>
      <c r="Z1097" s="57"/>
    </row>
    <row r="1098" s="3" customFormat="1" ht="21" hidden="1" customHeight="1" spans="4:26">
      <c r="D1098" s="124"/>
      <c r="E1098" s="128"/>
      <c r="F1098" s="124"/>
      <c r="G1098" s="128"/>
      <c r="H1098" s="127">
        <v>16</v>
      </c>
      <c r="I1098" s="60"/>
      <c r="J1098" s="71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57"/>
      <c r="V1098" s="57"/>
      <c r="W1098" s="57"/>
      <c r="X1098" s="57"/>
      <c r="Y1098" s="57"/>
      <c r="Z1098" s="57"/>
    </row>
    <row r="1099" s="3" customFormat="1" ht="21" hidden="1" customHeight="1" spans="4:26">
      <c r="D1099" s="125"/>
      <c r="E1099" s="129"/>
      <c r="F1099" s="125"/>
      <c r="G1099" s="129"/>
      <c r="H1099" s="127">
        <v>20</v>
      </c>
      <c r="I1099" s="60"/>
      <c r="J1099" s="71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57"/>
      <c r="V1099" s="57"/>
      <c r="W1099" s="57"/>
      <c r="X1099" s="57"/>
      <c r="Y1099" s="57"/>
      <c r="Z1099" s="57"/>
    </row>
    <row r="1100" s="3" customFormat="1" ht="21" hidden="1" customHeight="1" spans="4:26">
      <c r="D1100" s="123">
        <v>10</v>
      </c>
      <c r="E1100" s="126"/>
      <c r="F1100" s="123">
        <v>300</v>
      </c>
      <c r="G1100" s="126"/>
      <c r="H1100" s="127">
        <v>10</v>
      </c>
      <c r="I1100" s="60">
        <v>1.7</v>
      </c>
      <c r="J1100" s="71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57"/>
      <c r="V1100" s="57"/>
      <c r="W1100" s="57"/>
      <c r="X1100" s="57"/>
      <c r="Y1100" s="57"/>
      <c r="Z1100" s="57"/>
    </row>
    <row r="1101" s="3" customFormat="1" ht="21" hidden="1" customHeight="1" spans="4:26">
      <c r="D1101" s="124"/>
      <c r="E1101" s="128"/>
      <c r="F1101" s="124"/>
      <c r="G1101" s="128"/>
      <c r="H1101" s="127">
        <v>12</v>
      </c>
      <c r="I1101" s="60"/>
      <c r="J1101" s="71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57"/>
      <c r="V1101" s="57"/>
      <c r="W1101" s="57"/>
      <c r="X1101" s="57"/>
      <c r="Y1101" s="57"/>
      <c r="Z1101" s="57"/>
    </row>
    <row r="1102" s="3" customFormat="1" ht="21" hidden="1" customHeight="1" spans="4:26">
      <c r="D1102" s="124"/>
      <c r="E1102" s="128"/>
      <c r="F1102" s="124"/>
      <c r="G1102" s="128"/>
      <c r="H1102" s="127">
        <v>14</v>
      </c>
      <c r="I1102" s="60"/>
      <c r="J1102" s="71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57"/>
      <c r="V1102" s="57"/>
      <c r="W1102" s="57"/>
      <c r="X1102" s="57"/>
      <c r="Y1102" s="57"/>
      <c r="Z1102" s="57"/>
    </row>
    <row r="1103" s="3" customFormat="1" ht="21" hidden="1" customHeight="1" spans="4:26">
      <c r="D1103" s="124"/>
      <c r="E1103" s="128"/>
      <c r="F1103" s="124"/>
      <c r="G1103" s="128"/>
      <c r="H1103" s="127">
        <v>16</v>
      </c>
      <c r="I1103" s="60"/>
      <c r="J1103" s="71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57"/>
      <c r="V1103" s="57"/>
      <c r="W1103" s="57"/>
      <c r="X1103" s="57"/>
      <c r="Y1103" s="57"/>
      <c r="Z1103" s="57"/>
    </row>
    <row r="1104" s="3" customFormat="1" ht="21" hidden="1" customHeight="1" spans="4:26">
      <c r="D1104" s="124"/>
      <c r="E1104" s="128"/>
      <c r="F1104" s="125"/>
      <c r="G1104" s="129"/>
      <c r="H1104" s="127">
        <v>20</v>
      </c>
      <c r="I1104" s="60"/>
      <c r="J1104" s="71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57"/>
      <c r="V1104" s="57"/>
      <c r="W1104" s="57"/>
      <c r="X1104" s="57"/>
      <c r="Y1104" s="57"/>
      <c r="Z1104" s="57"/>
    </row>
    <row r="1105" s="3" customFormat="1" ht="21" hidden="1" customHeight="1" spans="4:26">
      <c r="D1105" s="124"/>
      <c r="E1105" s="128"/>
      <c r="F1105" s="123">
        <v>400</v>
      </c>
      <c r="G1105" s="126"/>
      <c r="H1105" s="127">
        <v>10</v>
      </c>
      <c r="I1105" s="60"/>
      <c r="J1105" s="71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57"/>
      <c r="V1105" s="57"/>
      <c r="W1105" s="57"/>
      <c r="X1105" s="57"/>
      <c r="Y1105" s="57"/>
      <c r="Z1105" s="57"/>
    </row>
    <row r="1106" s="3" customFormat="1" ht="21" hidden="1" customHeight="1" spans="4:26">
      <c r="D1106" s="124"/>
      <c r="E1106" s="128"/>
      <c r="F1106" s="124"/>
      <c r="G1106" s="128"/>
      <c r="H1106" s="127">
        <v>12</v>
      </c>
      <c r="I1106" s="60"/>
      <c r="J1106" s="71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57"/>
      <c r="V1106" s="57"/>
      <c r="W1106" s="57"/>
      <c r="X1106" s="57"/>
      <c r="Y1106" s="57"/>
      <c r="Z1106" s="57"/>
    </row>
    <row r="1107" s="3" customFormat="1" ht="21" hidden="1" customHeight="1" spans="4:26">
      <c r="D1107" s="124"/>
      <c r="E1107" s="128"/>
      <c r="F1107" s="124"/>
      <c r="G1107" s="128"/>
      <c r="H1107" s="127">
        <v>14</v>
      </c>
      <c r="I1107" s="60"/>
      <c r="J1107" s="71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57"/>
      <c r="V1107" s="57"/>
      <c r="W1107" s="57"/>
      <c r="X1107" s="57"/>
      <c r="Y1107" s="57"/>
      <c r="Z1107" s="57"/>
    </row>
    <row r="1108" s="3" customFormat="1" ht="21" hidden="1" customHeight="1" spans="4:26">
      <c r="D1108" s="124"/>
      <c r="E1108" s="128"/>
      <c r="F1108" s="124"/>
      <c r="G1108" s="128"/>
      <c r="H1108" s="127">
        <v>16</v>
      </c>
      <c r="I1108" s="60"/>
      <c r="J1108" s="71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57"/>
      <c r="V1108" s="57"/>
      <c r="W1108" s="57"/>
      <c r="X1108" s="57"/>
      <c r="Y1108" s="57"/>
      <c r="Z1108" s="57"/>
    </row>
    <row r="1109" s="3" customFormat="1" ht="21" hidden="1" customHeight="1" spans="4:26">
      <c r="D1109" s="124"/>
      <c r="E1109" s="128"/>
      <c r="F1109" s="125"/>
      <c r="G1109" s="129"/>
      <c r="H1109" s="127">
        <v>20</v>
      </c>
      <c r="I1109" s="60"/>
      <c r="J1109" s="71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57"/>
      <c r="V1109" s="57"/>
      <c r="W1109" s="57"/>
      <c r="X1109" s="57"/>
      <c r="Y1109" s="57"/>
      <c r="Z1109" s="57"/>
    </row>
    <row r="1110" s="3" customFormat="1" ht="21" hidden="1" customHeight="1" spans="4:26">
      <c r="D1110" s="124"/>
      <c r="E1110" s="128"/>
      <c r="F1110" s="123">
        <v>500</v>
      </c>
      <c r="G1110" s="126"/>
      <c r="H1110" s="127">
        <v>10</v>
      </c>
      <c r="I1110" s="60"/>
      <c r="J1110" s="71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57"/>
      <c r="V1110" s="57"/>
      <c r="W1110" s="57"/>
      <c r="X1110" s="57"/>
      <c r="Y1110" s="57"/>
      <c r="Z1110" s="57"/>
    </row>
    <row r="1111" s="3" customFormat="1" ht="21" hidden="1" customHeight="1" spans="4:26">
      <c r="D1111" s="124"/>
      <c r="E1111" s="128"/>
      <c r="F1111" s="124"/>
      <c r="G1111" s="128"/>
      <c r="H1111" s="127">
        <v>12</v>
      </c>
      <c r="I1111" s="60"/>
      <c r="J1111" s="71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57"/>
      <c r="V1111" s="57"/>
      <c r="W1111" s="57"/>
      <c r="X1111" s="57"/>
      <c r="Y1111" s="57"/>
      <c r="Z1111" s="57"/>
    </row>
    <row r="1112" s="3" customFormat="1" ht="21" hidden="1" customHeight="1" spans="4:26">
      <c r="D1112" s="124"/>
      <c r="E1112" s="128"/>
      <c r="F1112" s="124"/>
      <c r="G1112" s="128"/>
      <c r="H1112" s="127">
        <v>14</v>
      </c>
      <c r="I1112" s="60"/>
      <c r="J1112" s="71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57"/>
      <c r="V1112" s="57"/>
      <c r="W1112" s="57"/>
      <c r="X1112" s="57"/>
      <c r="Y1112" s="57"/>
      <c r="Z1112" s="57"/>
    </row>
    <row r="1113" s="3" customFormat="1" ht="21" hidden="1" customHeight="1" spans="4:26">
      <c r="D1113" s="124"/>
      <c r="E1113" s="128"/>
      <c r="F1113" s="124"/>
      <c r="G1113" s="128"/>
      <c r="H1113" s="127">
        <v>16</v>
      </c>
      <c r="I1113" s="60"/>
      <c r="J1113" s="71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57"/>
      <c r="V1113" s="57"/>
      <c r="W1113" s="57"/>
      <c r="X1113" s="57"/>
      <c r="Y1113" s="57"/>
      <c r="Z1113" s="57"/>
    </row>
    <row r="1114" s="3" customFormat="1" ht="21" hidden="1" customHeight="1" spans="4:26">
      <c r="D1114" s="124"/>
      <c r="E1114" s="128"/>
      <c r="F1114" s="125"/>
      <c r="G1114" s="129"/>
      <c r="H1114" s="127">
        <v>20</v>
      </c>
      <c r="I1114" s="60"/>
      <c r="J1114" s="71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57"/>
      <c r="V1114" s="57"/>
      <c r="W1114" s="57"/>
      <c r="X1114" s="57"/>
      <c r="Y1114" s="57"/>
      <c r="Z1114" s="57"/>
    </row>
    <row r="1115" s="3" customFormat="1" ht="21" hidden="1" customHeight="1" spans="4:26">
      <c r="D1115" s="124"/>
      <c r="E1115" s="128"/>
      <c r="F1115" s="123">
        <v>600</v>
      </c>
      <c r="G1115" s="126"/>
      <c r="H1115" s="127">
        <v>10</v>
      </c>
      <c r="I1115" s="60"/>
      <c r="J1115" s="71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57"/>
      <c r="V1115" s="57"/>
      <c r="W1115" s="57"/>
      <c r="X1115" s="57"/>
      <c r="Y1115" s="57"/>
      <c r="Z1115" s="57"/>
    </row>
    <row r="1116" s="3" customFormat="1" ht="21" hidden="1" customHeight="1" spans="4:26">
      <c r="D1116" s="124"/>
      <c r="E1116" s="128"/>
      <c r="F1116" s="124"/>
      <c r="G1116" s="128"/>
      <c r="H1116" s="127">
        <v>12</v>
      </c>
      <c r="I1116" s="60"/>
      <c r="J1116" s="71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57"/>
      <c r="V1116" s="57"/>
      <c r="W1116" s="57"/>
      <c r="X1116" s="57"/>
      <c r="Y1116" s="57"/>
      <c r="Z1116" s="57"/>
    </row>
    <row r="1117" s="3" customFormat="1" ht="21" hidden="1" customHeight="1" spans="4:26">
      <c r="D1117" s="124"/>
      <c r="E1117" s="128"/>
      <c r="F1117" s="124"/>
      <c r="G1117" s="128"/>
      <c r="H1117" s="127">
        <v>14</v>
      </c>
      <c r="I1117" s="60"/>
      <c r="J1117" s="71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57"/>
      <c r="V1117" s="57"/>
      <c r="W1117" s="57"/>
      <c r="X1117" s="57"/>
      <c r="Y1117" s="57"/>
      <c r="Z1117" s="57"/>
    </row>
    <row r="1118" s="3" customFormat="1" ht="21" hidden="1" customHeight="1" spans="4:26">
      <c r="D1118" s="124"/>
      <c r="E1118" s="128"/>
      <c r="F1118" s="124"/>
      <c r="G1118" s="128"/>
      <c r="H1118" s="127">
        <v>16</v>
      </c>
      <c r="I1118" s="60"/>
      <c r="J1118" s="71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57"/>
      <c r="V1118" s="57"/>
      <c r="W1118" s="57"/>
      <c r="X1118" s="57"/>
      <c r="Y1118" s="57"/>
      <c r="Z1118" s="57"/>
    </row>
    <row r="1119" s="3" customFormat="1" ht="21" hidden="1" customHeight="1" spans="4:26">
      <c r="D1119" s="125"/>
      <c r="E1119" s="129"/>
      <c r="F1119" s="125"/>
      <c r="G1119" s="129"/>
      <c r="H1119" s="127">
        <v>20</v>
      </c>
      <c r="I1119" s="60"/>
      <c r="J1119" s="71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57"/>
      <c r="V1119" s="57"/>
      <c r="W1119" s="57"/>
      <c r="X1119" s="57"/>
      <c r="Y1119" s="57"/>
      <c r="Z1119" s="57"/>
    </row>
    <row r="1120" s="3" customFormat="1" ht="21" hidden="1" customHeight="1" spans="4:26">
      <c r="D1120" s="123">
        <v>15</v>
      </c>
      <c r="E1120" s="126"/>
      <c r="F1120" s="123">
        <v>300</v>
      </c>
      <c r="G1120" s="126"/>
      <c r="H1120" s="127">
        <v>10</v>
      </c>
      <c r="I1120" s="60"/>
      <c r="J1120" s="71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57"/>
      <c r="V1120" s="57"/>
      <c r="W1120" s="57"/>
      <c r="X1120" s="57"/>
      <c r="Y1120" s="57"/>
      <c r="Z1120" s="57"/>
    </row>
    <row r="1121" s="3" customFormat="1" ht="21" hidden="1" customHeight="1" spans="4:26">
      <c r="D1121" s="124"/>
      <c r="E1121" s="128"/>
      <c r="F1121" s="124"/>
      <c r="G1121" s="128"/>
      <c r="H1121" s="127">
        <v>12</v>
      </c>
      <c r="I1121" s="60"/>
      <c r="J1121" s="71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57"/>
      <c r="V1121" s="57"/>
      <c r="W1121" s="57"/>
      <c r="X1121" s="57"/>
      <c r="Y1121" s="57"/>
      <c r="Z1121" s="57"/>
    </row>
    <row r="1122" s="3" customFormat="1" ht="21" hidden="1" customHeight="1" spans="4:26">
      <c r="D1122" s="124"/>
      <c r="E1122" s="128"/>
      <c r="F1122" s="124"/>
      <c r="G1122" s="128"/>
      <c r="H1122" s="127">
        <v>14</v>
      </c>
      <c r="I1122" s="60"/>
      <c r="J1122" s="71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57"/>
      <c r="V1122" s="57"/>
      <c r="W1122" s="57"/>
      <c r="X1122" s="57"/>
      <c r="Y1122" s="57"/>
      <c r="Z1122" s="57"/>
    </row>
    <row r="1123" s="3" customFormat="1" ht="21" hidden="1" customHeight="1" spans="4:26">
      <c r="D1123" s="124"/>
      <c r="E1123" s="128"/>
      <c r="F1123" s="124"/>
      <c r="G1123" s="128"/>
      <c r="H1123" s="127">
        <v>16</v>
      </c>
      <c r="I1123" s="60"/>
      <c r="J1123" s="71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57"/>
      <c r="V1123" s="57"/>
      <c r="W1123" s="57"/>
      <c r="X1123" s="57"/>
      <c r="Y1123" s="57"/>
      <c r="Z1123" s="57"/>
    </row>
    <row r="1124" s="3" customFormat="1" ht="21" hidden="1" customHeight="1" spans="4:26">
      <c r="D1124" s="124"/>
      <c r="E1124" s="128"/>
      <c r="F1124" s="125"/>
      <c r="G1124" s="129"/>
      <c r="H1124" s="127">
        <v>20</v>
      </c>
      <c r="I1124" s="60"/>
      <c r="J1124" s="71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57"/>
      <c r="V1124" s="57"/>
      <c r="W1124" s="57"/>
      <c r="X1124" s="57"/>
      <c r="Y1124" s="57"/>
      <c r="Z1124" s="57"/>
    </row>
    <row r="1125" s="3" customFormat="1" ht="21" hidden="1" customHeight="1" spans="4:26">
      <c r="D1125" s="124"/>
      <c r="E1125" s="128"/>
      <c r="F1125" s="123">
        <v>400</v>
      </c>
      <c r="G1125" s="126"/>
      <c r="H1125" s="127">
        <v>10</v>
      </c>
      <c r="I1125" s="60"/>
      <c r="J1125" s="71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57"/>
      <c r="V1125" s="57"/>
      <c r="W1125" s="57"/>
      <c r="X1125" s="57"/>
      <c r="Y1125" s="57"/>
      <c r="Z1125" s="57"/>
    </row>
    <row r="1126" s="3" customFormat="1" ht="21" hidden="1" customHeight="1" spans="4:26">
      <c r="D1126" s="124"/>
      <c r="E1126" s="128"/>
      <c r="F1126" s="124"/>
      <c r="G1126" s="128"/>
      <c r="H1126" s="127">
        <v>12</v>
      </c>
      <c r="I1126" s="60"/>
      <c r="J1126" s="71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57"/>
      <c r="V1126" s="57"/>
      <c r="W1126" s="57"/>
      <c r="X1126" s="57"/>
      <c r="Y1126" s="57"/>
      <c r="Z1126" s="57"/>
    </row>
    <row r="1127" s="3" customFormat="1" ht="21" hidden="1" customHeight="1" spans="4:26">
      <c r="D1127" s="124"/>
      <c r="E1127" s="128"/>
      <c r="F1127" s="124"/>
      <c r="G1127" s="128"/>
      <c r="H1127" s="127">
        <v>14</v>
      </c>
      <c r="I1127" s="60"/>
      <c r="J1127" s="71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57"/>
      <c r="V1127" s="57"/>
      <c r="W1127" s="57"/>
      <c r="X1127" s="57"/>
      <c r="Y1127" s="57"/>
      <c r="Z1127" s="57"/>
    </row>
    <row r="1128" s="3" customFormat="1" ht="21" hidden="1" customHeight="1" spans="4:26">
      <c r="D1128" s="124"/>
      <c r="E1128" s="128"/>
      <c r="F1128" s="124"/>
      <c r="G1128" s="128"/>
      <c r="H1128" s="127">
        <v>16</v>
      </c>
      <c r="I1128" s="60"/>
      <c r="J1128" s="71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57"/>
      <c r="V1128" s="57"/>
      <c r="W1128" s="57"/>
      <c r="X1128" s="57"/>
      <c r="Y1128" s="57"/>
      <c r="Z1128" s="57"/>
    </row>
    <row r="1129" s="3" customFormat="1" ht="21" hidden="1" customHeight="1" spans="4:26">
      <c r="D1129" s="124"/>
      <c r="E1129" s="128"/>
      <c r="F1129" s="125"/>
      <c r="G1129" s="129"/>
      <c r="H1129" s="127">
        <v>20</v>
      </c>
      <c r="I1129" s="60"/>
      <c r="J1129" s="71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57"/>
      <c r="V1129" s="57"/>
      <c r="W1129" s="57"/>
      <c r="X1129" s="57"/>
      <c r="Y1129" s="57"/>
      <c r="Z1129" s="57"/>
    </row>
    <row r="1130" s="3" customFormat="1" ht="21" hidden="1" customHeight="1" spans="4:26">
      <c r="D1130" s="124"/>
      <c r="E1130" s="128"/>
      <c r="F1130" s="123">
        <v>500</v>
      </c>
      <c r="G1130" s="126"/>
      <c r="H1130" s="127">
        <v>10</v>
      </c>
      <c r="I1130" s="60"/>
      <c r="J1130" s="71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57"/>
      <c r="V1130" s="57"/>
      <c r="W1130" s="57"/>
      <c r="X1130" s="57"/>
      <c r="Y1130" s="57"/>
      <c r="Z1130" s="57"/>
    </row>
    <row r="1131" s="3" customFormat="1" ht="21" hidden="1" customHeight="1" spans="4:26">
      <c r="D1131" s="124"/>
      <c r="E1131" s="128"/>
      <c r="F1131" s="124"/>
      <c r="G1131" s="128"/>
      <c r="H1131" s="127">
        <v>12</v>
      </c>
      <c r="I1131" s="60"/>
      <c r="J1131" s="71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57"/>
      <c r="V1131" s="57"/>
      <c r="W1131" s="57"/>
      <c r="X1131" s="57"/>
      <c r="Y1131" s="57"/>
      <c r="Z1131" s="57"/>
    </row>
    <row r="1132" s="3" customFormat="1" ht="21" hidden="1" customHeight="1" spans="4:26">
      <c r="D1132" s="124"/>
      <c r="E1132" s="128"/>
      <c r="F1132" s="124"/>
      <c r="G1132" s="128"/>
      <c r="H1132" s="127">
        <v>14</v>
      </c>
      <c r="I1132" s="60"/>
      <c r="J1132" s="71"/>
      <c r="K1132" s="46"/>
      <c r="L1132" s="46"/>
      <c r="M1132" s="46"/>
      <c r="N1132" s="46"/>
      <c r="O1132" s="46"/>
      <c r="P1132" s="46"/>
      <c r="Q1132" s="46"/>
      <c r="R1132" s="46"/>
      <c r="S1132" s="46"/>
      <c r="T1132" s="46"/>
      <c r="U1132" s="57"/>
      <c r="V1132" s="57"/>
      <c r="W1132" s="57"/>
      <c r="X1132" s="57"/>
      <c r="Y1132" s="57"/>
      <c r="Z1132" s="57"/>
    </row>
    <row r="1133" s="3" customFormat="1" ht="21" hidden="1" customHeight="1" spans="4:26">
      <c r="D1133" s="124"/>
      <c r="E1133" s="128"/>
      <c r="F1133" s="124"/>
      <c r="G1133" s="128"/>
      <c r="H1133" s="127">
        <v>16</v>
      </c>
      <c r="I1133" s="60"/>
      <c r="J1133" s="71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57"/>
      <c r="V1133" s="57"/>
      <c r="W1133" s="57"/>
      <c r="X1133" s="57"/>
      <c r="Y1133" s="57"/>
      <c r="Z1133" s="57"/>
    </row>
    <row r="1134" s="3" customFormat="1" ht="21" hidden="1" customHeight="1" spans="4:26">
      <c r="D1134" s="124"/>
      <c r="E1134" s="128"/>
      <c r="F1134" s="125"/>
      <c r="G1134" s="129"/>
      <c r="H1134" s="127">
        <v>20</v>
      </c>
      <c r="I1134" s="60"/>
      <c r="J1134" s="71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57"/>
      <c r="V1134" s="57"/>
      <c r="W1134" s="57"/>
      <c r="X1134" s="57"/>
      <c r="Y1134" s="57"/>
      <c r="Z1134" s="57"/>
    </row>
    <row r="1135" s="3" customFormat="1" ht="21" hidden="1" customHeight="1" spans="4:26">
      <c r="D1135" s="124"/>
      <c r="E1135" s="128"/>
      <c r="F1135" s="123">
        <v>600</v>
      </c>
      <c r="G1135" s="126"/>
      <c r="H1135" s="127">
        <v>10</v>
      </c>
      <c r="I1135" s="60"/>
      <c r="J1135" s="71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57"/>
      <c r="V1135" s="57"/>
      <c r="W1135" s="57"/>
      <c r="X1135" s="57"/>
      <c r="Y1135" s="57"/>
      <c r="Z1135" s="57"/>
    </row>
    <row r="1136" s="3" customFormat="1" ht="21" hidden="1" customHeight="1" spans="4:26">
      <c r="D1136" s="124"/>
      <c r="E1136" s="128"/>
      <c r="F1136" s="124"/>
      <c r="G1136" s="128"/>
      <c r="H1136" s="127">
        <v>12</v>
      </c>
      <c r="I1136" s="60"/>
      <c r="J1136" s="71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57"/>
      <c r="V1136" s="57"/>
      <c r="W1136" s="57"/>
      <c r="X1136" s="57"/>
      <c r="Y1136" s="57"/>
      <c r="Z1136" s="57"/>
    </row>
    <row r="1137" s="3" customFormat="1" ht="21" hidden="1" customHeight="1" spans="4:26">
      <c r="D1137" s="124"/>
      <c r="E1137" s="128"/>
      <c r="F1137" s="124"/>
      <c r="G1137" s="128"/>
      <c r="H1137" s="127">
        <v>14</v>
      </c>
      <c r="I1137" s="60"/>
      <c r="J1137" s="71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57"/>
      <c r="V1137" s="57"/>
      <c r="W1137" s="57"/>
      <c r="X1137" s="57"/>
      <c r="Y1137" s="57"/>
      <c r="Z1137" s="57"/>
    </row>
    <row r="1138" s="3" customFormat="1" ht="21" hidden="1" customHeight="1" spans="4:26">
      <c r="D1138" s="124"/>
      <c r="E1138" s="128"/>
      <c r="F1138" s="124"/>
      <c r="G1138" s="128"/>
      <c r="H1138" s="127">
        <v>16</v>
      </c>
      <c r="I1138" s="60"/>
      <c r="J1138" s="71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57"/>
      <c r="V1138" s="57"/>
      <c r="W1138" s="57"/>
      <c r="X1138" s="57"/>
      <c r="Y1138" s="57"/>
      <c r="Z1138" s="57"/>
    </row>
    <row r="1139" s="3" customFormat="1" ht="21" hidden="1" customHeight="1" spans="4:26">
      <c r="D1139" s="125"/>
      <c r="E1139" s="129"/>
      <c r="F1139" s="125"/>
      <c r="G1139" s="129"/>
      <c r="H1139" s="127">
        <v>20</v>
      </c>
      <c r="I1139" s="60"/>
      <c r="J1139" s="71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57"/>
      <c r="V1139" s="57"/>
      <c r="W1139" s="57"/>
      <c r="X1139" s="57"/>
      <c r="Y1139" s="57"/>
      <c r="Z1139" s="57"/>
    </row>
    <row r="1140" s="3" customFormat="1" ht="21" hidden="1" customHeight="1" spans="4:26">
      <c r="D1140" s="123">
        <v>20</v>
      </c>
      <c r="E1140" s="126"/>
      <c r="F1140" s="123">
        <v>300</v>
      </c>
      <c r="G1140" s="126"/>
      <c r="H1140" s="127">
        <v>10</v>
      </c>
      <c r="I1140" s="60"/>
      <c r="J1140" s="71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57"/>
      <c r="V1140" s="57"/>
      <c r="W1140" s="57"/>
      <c r="X1140" s="57"/>
      <c r="Y1140" s="57"/>
      <c r="Z1140" s="57"/>
    </row>
    <row r="1141" s="3" customFormat="1" ht="21" hidden="1" customHeight="1" spans="4:26">
      <c r="D1141" s="124"/>
      <c r="E1141" s="128"/>
      <c r="F1141" s="124"/>
      <c r="G1141" s="128"/>
      <c r="H1141" s="127">
        <v>12</v>
      </c>
      <c r="I1141" s="60"/>
      <c r="J1141" s="71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57"/>
      <c r="V1141" s="57"/>
      <c r="W1141" s="57"/>
      <c r="X1141" s="57"/>
      <c r="Y1141" s="57"/>
      <c r="Z1141" s="57"/>
    </row>
    <row r="1142" s="3" customFormat="1" ht="21" hidden="1" customHeight="1" spans="4:26">
      <c r="D1142" s="124"/>
      <c r="E1142" s="128"/>
      <c r="F1142" s="124"/>
      <c r="G1142" s="128"/>
      <c r="H1142" s="127">
        <v>14</v>
      </c>
      <c r="I1142" s="60"/>
      <c r="J1142" s="71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57"/>
      <c r="V1142" s="57"/>
      <c r="W1142" s="57"/>
      <c r="X1142" s="57"/>
      <c r="Y1142" s="57"/>
      <c r="Z1142" s="57"/>
    </row>
    <row r="1143" s="3" customFormat="1" ht="21" hidden="1" customHeight="1" spans="4:26">
      <c r="D1143" s="124"/>
      <c r="E1143" s="128"/>
      <c r="F1143" s="124"/>
      <c r="G1143" s="128"/>
      <c r="H1143" s="127">
        <v>16</v>
      </c>
      <c r="I1143" s="60"/>
      <c r="J1143" s="71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57"/>
      <c r="V1143" s="57"/>
      <c r="W1143" s="57"/>
      <c r="X1143" s="57"/>
      <c r="Y1143" s="57"/>
      <c r="Z1143" s="57"/>
    </row>
    <row r="1144" s="3" customFormat="1" ht="21" hidden="1" customHeight="1" spans="4:26">
      <c r="D1144" s="124"/>
      <c r="E1144" s="128"/>
      <c r="F1144" s="125"/>
      <c r="G1144" s="129"/>
      <c r="H1144" s="127">
        <v>20</v>
      </c>
      <c r="I1144" s="60"/>
      <c r="J1144" s="71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57"/>
      <c r="V1144" s="57"/>
      <c r="W1144" s="57"/>
      <c r="X1144" s="57"/>
      <c r="Y1144" s="57"/>
      <c r="Z1144" s="57"/>
    </row>
    <row r="1145" s="3" customFormat="1" ht="21" hidden="1" customHeight="1" spans="4:26">
      <c r="D1145" s="124"/>
      <c r="E1145" s="128"/>
      <c r="F1145" s="123">
        <v>400</v>
      </c>
      <c r="G1145" s="126"/>
      <c r="H1145" s="127">
        <v>10</v>
      </c>
      <c r="I1145" s="60"/>
      <c r="J1145" s="71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57"/>
      <c r="V1145" s="57"/>
      <c r="W1145" s="57"/>
      <c r="X1145" s="57"/>
      <c r="Y1145" s="57"/>
      <c r="Z1145" s="57"/>
    </row>
    <row r="1146" s="3" customFormat="1" ht="21" hidden="1" customHeight="1" spans="4:26">
      <c r="D1146" s="124"/>
      <c r="E1146" s="128"/>
      <c r="F1146" s="124"/>
      <c r="G1146" s="128"/>
      <c r="H1146" s="127">
        <v>12</v>
      </c>
      <c r="I1146" s="60"/>
      <c r="J1146" s="71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57"/>
      <c r="V1146" s="57"/>
      <c r="W1146" s="57"/>
      <c r="X1146" s="57"/>
      <c r="Y1146" s="57"/>
      <c r="Z1146" s="57"/>
    </row>
    <row r="1147" s="3" customFormat="1" ht="21" hidden="1" customHeight="1" spans="4:26">
      <c r="D1147" s="124"/>
      <c r="E1147" s="128"/>
      <c r="F1147" s="124"/>
      <c r="G1147" s="128"/>
      <c r="H1147" s="127">
        <v>14</v>
      </c>
      <c r="I1147" s="60"/>
      <c r="J1147" s="71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57"/>
      <c r="V1147" s="57"/>
      <c r="W1147" s="57"/>
      <c r="X1147" s="57"/>
      <c r="Y1147" s="57"/>
      <c r="Z1147" s="57"/>
    </row>
    <row r="1148" s="3" customFormat="1" ht="21" hidden="1" customHeight="1" spans="4:26">
      <c r="D1148" s="124"/>
      <c r="E1148" s="128"/>
      <c r="F1148" s="124"/>
      <c r="G1148" s="128"/>
      <c r="H1148" s="127">
        <v>16</v>
      </c>
      <c r="I1148" s="60"/>
      <c r="J1148" s="71"/>
      <c r="K1148" s="46"/>
      <c r="L1148" s="46"/>
      <c r="M1148" s="46"/>
      <c r="N1148" s="46"/>
      <c r="O1148" s="46"/>
      <c r="P1148" s="46"/>
      <c r="Q1148" s="46"/>
      <c r="R1148" s="46"/>
      <c r="S1148" s="46"/>
      <c r="T1148" s="46"/>
      <c r="U1148" s="57"/>
      <c r="V1148" s="57"/>
      <c r="W1148" s="57"/>
      <c r="X1148" s="57"/>
      <c r="Y1148" s="57"/>
      <c r="Z1148" s="57"/>
    </row>
    <row r="1149" s="3" customFormat="1" ht="21" hidden="1" customHeight="1" spans="4:26">
      <c r="D1149" s="124"/>
      <c r="E1149" s="128"/>
      <c r="F1149" s="125"/>
      <c r="G1149" s="129"/>
      <c r="H1149" s="127">
        <v>20</v>
      </c>
      <c r="I1149" s="60"/>
      <c r="J1149" s="71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57"/>
      <c r="V1149" s="57"/>
      <c r="W1149" s="57"/>
      <c r="X1149" s="57"/>
      <c r="Y1149" s="57"/>
      <c r="Z1149" s="57"/>
    </row>
    <row r="1150" s="3" customFormat="1" ht="21" hidden="1" customHeight="1" spans="4:26">
      <c r="D1150" s="124"/>
      <c r="E1150" s="128"/>
      <c r="F1150" s="123">
        <v>500</v>
      </c>
      <c r="G1150" s="126"/>
      <c r="H1150" s="127">
        <v>10</v>
      </c>
      <c r="I1150" s="60"/>
      <c r="J1150" s="71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57"/>
      <c r="V1150" s="57"/>
      <c r="W1150" s="57"/>
      <c r="X1150" s="57"/>
      <c r="Y1150" s="57"/>
      <c r="Z1150" s="57"/>
    </row>
    <row r="1151" s="3" customFormat="1" ht="21" hidden="1" customHeight="1" spans="4:26">
      <c r="D1151" s="124"/>
      <c r="E1151" s="128"/>
      <c r="F1151" s="124"/>
      <c r="G1151" s="128"/>
      <c r="H1151" s="127">
        <v>12</v>
      </c>
      <c r="I1151" s="60"/>
      <c r="J1151" s="71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57"/>
      <c r="V1151" s="57"/>
      <c r="W1151" s="57"/>
      <c r="X1151" s="57"/>
      <c r="Y1151" s="57"/>
      <c r="Z1151" s="57"/>
    </row>
    <row r="1152" s="3" customFormat="1" ht="21" hidden="1" customHeight="1" spans="4:26">
      <c r="D1152" s="124"/>
      <c r="E1152" s="128"/>
      <c r="F1152" s="124"/>
      <c r="G1152" s="128"/>
      <c r="H1152" s="127">
        <v>14</v>
      </c>
      <c r="I1152" s="60"/>
      <c r="J1152" s="71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57"/>
      <c r="V1152" s="57"/>
      <c r="W1152" s="57"/>
      <c r="X1152" s="57"/>
      <c r="Y1152" s="57"/>
      <c r="Z1152" s="57"/>
    </row>
    <row r="1153" s="3" customFormat="1" ht="21" hidden="1" customHeight="1" spans="4:26">
      <c r="D1153" s="124"/>
      <c r="E1153" s="128"/>
      <c r="F1153" s="124"/>
      <c r="G1153" s="128"/>
      <c r="H1153" s="127">
        <v>16</v>
      </c>
      <c r="I1153" s="60"/>
      <c r="J1153" s="71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57"/>
      <c r="V1153" s="57"/>
      <c r="W1153" s="57"/>
      <c r="X1153" s="57"/>
      <c r="Y1153" s="57"/>
      <c r="Z1153" s="57"/>
    </row>
    <row r="1154" s="3" customFormat="1" ht="21" hidden="1" customHeight="1" spans="4:26">
      <c r="D1154" s="124"/>
      <c r="E1154" s="128"/>
      <c r="F1154" s="125"/>
      <c r="G1154" s="129"/>
      <c r="H1154" s="127">
        <v>20</v>
      </c>
      <c r="I1154" s="60"/>
      <c r="J1154" s="71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57"/>
      <c r="V1154" s="57"/>
      <c r="W1154" s="57"/>
      <c r="X1154" s="57"/>
      <c r="Y1154" s="57"/>
      <c r="Z1154" s="57"/>
    </row>
    <row r="1155" s="3" customFormat="1" ht="21" hidden="1" customHeight="1" spans="4:26">
      <c r="D1155" s="124"/>
      <c r="E1155" s="128"/>
      <c r="F1155" s="123">
        <v>600</v>
      </c>
      <c r="G1155" s="126"/>
      <c r="H1155" s="127">
        <v>10</v>
      </c>
      <c r="I1155" s="60"/>
      <c r="J1155" s="71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57"/>
      <c r="V1155" s="57"/>
      <c r="W1155" s="57"/>
      <c r="X1155" s="57"/>
      <c r="Y1155" s="57"/>
      <c r="Z1155" s="57"/>
    </row>
    <row r="1156" s="3" customFormat="1" ht="21" hidden="1" customHeight="1" spans="4:26">
      <c r="D1156" s="124"/>
      <c r="E1156" s="128"/>
      <c r="F1156" s="124"/>
      <c r="G1156" s="128"/>
      <c r="H1156" s="127">
        <v>12</v>
      </c>
      <c r="I1156" s="60"/>
      <c r="J1156" s="71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57"/>
      <c r="V1156" s="57"/>
      <c r="W1156" s="57"/>
      <c r="X1156" s="57"/>
      <c r="Y1156" s="57"/>
      <c r="Z1156" s="57"/>
    </row>
    <row r="1157" s="3" customFormat="1" ht="21" hidden="1" customHeight="1" spans="4:26">
      <c r="D1157" s="124"/>
      <c r="E1157" s="128"/>
      <c r="F1157" s="124"/>
      <c r="G1157" s="128"/>
      <c r="H1157" s="127">
        <v>14</v>
      </c>
      <c r="I1157" s="60"/>
      <c r="J1157" s="71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57"/>
      <c r="V1157" s="57"/>
      <c r="W1157" s="57"/>
      <c r="X1157" s="57"/>
      <c r="Y1157" s="57"/>
      <c r="Z1157" s="57"/>
    </row>
    <row r="1158" s="3" customFormat="1" ht="21" hidden="1" customHeight="1" spans="4:26">
      <c r="D1158" s="124"/>
      <c r="E1158" s="128"/>
      <c r="F1158" s="124"/>
      <c r="G1158" s="128"/>
      <c r="H1158" s="127">
        <v>16</v>
      </c>
      <c r="I1158" s="60"/>
      <c r="J1158" s="71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57"/>
      <c r="V1158" s="57"/>
      <c r="W1158" s="57"/>
      <c r="X1158" s="57"/>
      <c r="Y1158" s="57"/>
      <c r="Z1158" s="57"/>
    </row>
    <row r="1159" s="3" customFormat="1" ht="21" hidden="1" customHeight="1" spans="4:26">
      <c r="D1159" s="125"/>
      <c r="E1159" s="129"/>
      <c r="F1159" s="125"/>
      <c r="G1159" s="129"/>
      <c r="H1159" s="127">
        <v>20</v>
      </c>
      <c r="I1159" s="60"/>
      <c r="J1159" s="71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57"/>
      <c r="V1159" s="57"/>
      <c r="W1159" s="57"/>
      <c r="X1159" s="57"/>
      <c r="Y1159" s="57"/>
      <c r="Z1159" s="57"/>
    </row>
    <row r="1160" s="3" customFormat="1" hidden="1" spans="4:26">
      <c r="D1160" s="4"/>
      <c r="E1160" s="130"/>
      <c r="F1160" s="130"/>
      <c r="G1160" s="130"/>
      <c r="H1160" s="130"/>
      <c r="I1160" s="130"/>
      <c r="J1160" s="130"/>
      <c r="K1160" s="130"/>
      <c r="L1160" s="38"/>
      <c r="M1160" s="38"/>
      <c r="N1160" s="38"/>
      <c r="O1160" s="38"/>
      <c r="P1160" s="38"/>
      <c r="Q1160" s="38"/>
      <c r="R1160" s="38"/>
      <c r="S1160" s="38"/>
      <c r="T1160" s="38"/>
      <c r="U1160" s="57"/>
      <c r="V1160" s="57"/>
      <c r="W1160" s="57"/>
      <c r="X1160" s="57"/>
      <c r="Y1160" s="57"/>
      <c r="Z1160" s="57"/>
    </row>
    <row r="1161" s="3" customFormat="1" ht="12.75" hidden="1" spans="4:26">
      <c r="D1161" s="196" t="s">
        <v>203</v>
      </c>
      <c r="E1161" s="196" t="s">
        <v>245</v>
      </c>
      <c r="F1161" s="57"/>
      <c r="G1161" s="57"/>
      <c r="H1161" s="57"/>
      <c r="I1161" s="57"/>
      <c r="J1161" s="57"/>
      <c r="K1161" s="57"/>
      <c r="L1161" s="57"/>
      <c r="M1161" s="57"/>
      <c r="N1161" s="57"/>
      <c r="O1161" s="57"/>
      <c r="P1161" s="57"/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</row>
    <row r="1162" s="3" customFormat="1" ht="21.95" hidden="1" customHeight="1" spans="4:26">
      <c r="D1162" s="192" t="s">
        <v>234</v>
      </c>
      <c r="E1162" s="46"/>
      <c r="F1162" s="46"/>
      <c r="G1162" s="46"/>
      <c r="H1162" s="46"/>
      <c r="I1162" s="60" t="s">
        <v>235</v>
      </c>
      <c r="J1162" s="59"/>
      <c r="K1162" s="59"/>
      <c r="L1162" s="59"/>
      <c r="M1162" s="59"/>
      <c r="N1162" s="59"/>
      <c r="O1162" s="59"/>
      <c r="P1162" s="59"/>
      <c r="Q1162" s="59"/>
      <c r="R1162" s="59"/>
      <c r="S1162" s="59"/>
      <c r="T1162" s="71"/>
      <c r="U1162" s="57"/>
      <c r="V1162" s="57"/>
      <c r="W1162" s="57"/>
      <c r="X1162" s="57"/>
      <c r="Y1162" s="57"/>
      <c r="Z1162" s="57"/>
    </row>
    <row r="1163" s="3" customFormat="1" ht="21.95" hidden="1" customHeight="1" spans="4:26">
      <c r="D1163" s="192" t="s">
        <v>246</v>
      </c>
      <c r="E1163" s="46"/>
      <c r="F1163" s="192" t="s">
        <v>236</v>
      </c>
      <c r="G1163" s="46"/>
      <c r="H1163" s="46"/>
      <c r="I1163" s="60">
        <v>1</v>
      </c>
      <c r="J1163" s="71"/>
      <c r="K1163" s="60">
        <v>2</v>
      </c>
      <c r="L1163" s="71"/>
      <c r="M1163" s="60">
        <v>3</v>
      </c>
      <c r="N1163" s="71"/>
      <c r="O1163" s="46">
        <v>4</v>
      </c>
      <c r="P1163" s="46"/>
      <c r="Q1163" s="46">
        <v>5</v>
      </c>
      <c r="R1163" s="46"/>
      <c r="S1163" s="46">
        <v>6</v>
      </c>
      <c r="T1163" s="46"/>
      <c r="U1163" s="57"/>
      <c r="V1163" s="57"/>
      <c r="W1163" s="57"/>
      <c r="X1163" s="57"/>
      <c r="Y1163" s="57"/>
      <c r="Z1163" s="57"/>
    </row>
    <row r="1164" s="3" customFormat="1" ht="21" hidden="1" customHeight="1" spans="4:26">
      <c r="D1164" s="123">
        <v>50</v>
      </c>
      <c r="E1164" s="126"/>
      <c r="F1164" s="123">
        <v>300</v>
      </c>
      <c r="G1164" s="126"/>
      <c r="H1164" s="127">
        <v>10</v>
      </c>
      <c r="I1164" s="60"/>
      <c r="J1164" s="71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57"/>
      <c r="V1164" s="57"/>
      <c r="W1164" s="57"/>
      <c r="X1164" s="57"/>
      <c r="Y1164" s="57"/>
      <c r="Z1164" s="57"/>
    </row>
    <row r="1165" s="3" customFormat="1" ht="21" hidden="1" customHeight="1" spans="4:26">
      <c r="D1165" s="124"/>
      <c r="E1165" s="128"/>
      <c r="F1165" s="124"/>
      <c r="G1165" s="128"/>
      <c r="H1165" s="127">
        <v>12</v>
      </c>
      <c r="I1165" s="60"/>
      <c r="J1165" s="71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57"/>
      <c r="V1165" s="57"/>
      <c r="W1165" s="57"/>
      <c r="X1165" s="57"/>
      <c r="Y1165" s="57"/>
      <c r="Z1165" s="57"/>
    </row>
    <row r="1166" s="3" customFormat="1" ht="21" hidden="1" customHeight="1" spans="4:26">
      <c r="D1166" s="124"/>
      <c r="E1166" s="128"/>
      <c r="F1166" s="124"/>
      <c r="G1166" s="128"/>
      <c r="H1166" s="127">
        <v>14</v>
      </c>
      <c r="I1166" s="60"/>
      <c r="J1166" s="71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57"/>
      <c r="V1166" s="57"/>
      <c r="W1166" s="57"/>
      <c r="X1166" s="57"/>
      <c r="Y1166" s="57"/>
      <c r="Z1166" s="57"/>
    </row>
    <row r="1167" s="3" customFormat="1" ht="21" hidden="1" customHeight="1" spans="4:26">
      <c r="D1167" s="124"/>
      <c r="E1167" s="128"/>
      <c r="F1167" s="124"/>
      <c r="G1167" s="128"/>
      <c r="H1167" s="127">
        <v>16</v>
      </c>
      <c r="I1167" s="60"/>
      <c r="J1167" s="71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57"/>
      <c r="V1167" s="57"/>
      <c r="W1167" s="57"/>
      <c r="X1167" s="57"/>
      <c r="Y1167" s="57"/>
      <c r="Z1167" s="57"/>
    </row>
    <row r="1168" s="3" customFormat="1" ht="21" hidden="1" customHeight="1" spans="4:26">
      <c r="D1168" s="124"/>
      <c r="E1168" s="128"/>
      <c r="F1168" s="125"/>
      <c r="G1168" s="129"/>
      <c r="H1168" s="127">
        <v>20</v>
      </c>
      <c r="I1168" s="60"/>
      <c r="J1168" s="71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57"/>
      <c r="V1168" s="57"/>
      <c r="W1168" s="57"/>
      <c r="X1168" s="57"/>
      <c r="Y1168" s="57"/>
      <c r="Z1168" s="57"/>
    </row>
    <row r="1169" s="3" customFormat="1" ht="21" hidden="1" customHeight="1" spans="4:26">
      <c r="D1169" s="124"/>
      <c r="E1169" s="128"/>
      <c r="F1169" s="123">
        <v>400</v>
      </c>
      <c r="G1169" s="126"/>
      <c r="H1169" s="127">
        <v>10</v>
      </c>
      <c r="I1169" s="60"/>
      <c r="J1169" s="71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57"/>
      <c r="V1169" s="57"/>
      <c r="W1169" s="57"/>
      <c r="X1169" s="57"/>
      <c r="Y1169" s="57"/>
      <c r="Z1169" s="57"/>
    </row>
    <row r="1170" s="3" customFormat="1" ht="21" hidden="1" customHeight="1" spans="4:26">
      <c r="D1170" s="124"/>
      <c r="E1170" s="128"/>
      <c r="F1170" s="124"/>
      <c r="G1170" s="128"/>
      <c r="H1170" s="127">
        <v>12</v>
      </c>
      <c r="I1170" s="60"/>
      <c r="J1170" s="71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57"/>
      <c r="V1170" s="57"/>
      <c r="W1170" s="57"/>
      <c r="X1170" s="57"/>
      <c r="Y1170" s="57"/>
      <c r="Z1170" s="57"/>
    </row>
    <row r="1171" s="3" customFormat="1" ht="21" hidden="1" customHeight="1" spans="4:26">
      <c r="D1171" s="124"/>
      <c r="E1171" s="128"/>
      <c r="F1171" s="124"/>
      <c r="G1171" s="128"/>
      <c r="H1171" s="127">
        <v>14</v>
      </c>
      <c r="I1171" s="60"/>
      <c r="J1171" s="71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57"/>
      <c r="V1171" s="57"/>
      <c r="W1171" s="57"/>
      <c r="X1171" s="57"/>
      <c r="Y1171" s="57"/>
      <c r="Z1171" s="57"/>
    </row>
    <row r="1172" s="3" customFormat="1" ht="21" hidden="1" customHeight="1" spans="4:26">
      <c r="D1172" s="124"/>
      <c r="E1172" s="128"/>
      <c r="F1172" s="124"/>
      <c r="G1172" s="128"/>
      <c r="H1172" s="127">
        <v>16</v>
      </c>
      <c r="I1172" s="60"/>
      <c r="J1172" s="71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57"/>
      <c r="V1172" s="57"/>
      <c r="W1172" s="57"/>
      <c r="X1172" s="57"/>
      <c r="Y1172" s="57"/>
      <c r="Z1172" s="57"/>
    </row>
    <row r="1173" s="3" customFormat="1" ht="21" hidden="1" customHeight="1" spans="4:26">
      <c r="D1173" s="124"/>
      <c r="E1173" s="128"/>
      <c r="F1173" s="125"/>
      <c r="G1173" s="129"/>
      <c r="H1173" s="127">
        <v>20</v>
      </c>
      <c r="I1173" s="60"/>
      <c r="J1173" s="71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57"/>
      <c r="V1173" s="57"/>
      <c r="W1173" s="57"/>
      <c r="X1173" s="57"/>
      <c r="Y1173" s="57"/>
      <c r="Z1173" s="57"/>
    </row>
    <row r="1174" s="3" customFormat="1" ht="21" hidden="1" customHeight="1" spans="4:26">
      <c r="D1174" s="124"/>
      <c r="E1174" s="128"/>
      <c r="F1174" s="123">
        <v>500</v>
      </c>
      <c r="G1174" s="126"/>
      <c r="H1174" s="127">
        <v>10</v>
      </c>
      <c r="I1174" s="60"/>
      <c r="J1174" s="71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57"/>
      <c r="V1174" s="57"/>
      <c r="W1174" s="57"/>
      <c r="X1174" s="57"/>
      <c r="Y1174" s="57"/>
      <c r="Z1174" s="57"/>
    </row>
    <row r="1175" s="3" customFormat="1" ht="21" hidden="1" customHeight="1" spans="4:26">
      <c r="D1175" s="124"/>
      <c r="E1175" s="128"/>
      <c r="F1175" s="124"/>
      <c r="G1175" s="128"/>
      <c r="H1175" s="127">
        <v>12</v>
      </c>
      <c r="I1175" s="60"/>
      <c r="J1175" s="71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57"/>
      <c r="V1175" s="57"/>
      <c r="W1175" s="57"/>
      <c r="X1175" s="57"/>
      <c r="Y1175" s="57"/>
      <c r="Z1175" s="57"/>
    </row>
    <row r="1176" s="3" customFormat="1" ht="21" hidden="1" customHeight="1" spans="4:26">
      <c r="D1176" s="124"/>
      <c r="E1176" s="128"/>
      <c r="F1176" s="124"/>
      <c r="G1176" s="128"/>
      <c r="H1176" s="127">
        <v>14</v>
      </c>
      <c r="I1176" s="60"/>
      <c r="J1176" s="71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57"/>
      <c r="V1176" s="57"/>
      <c r="W1176" s="57"/>
      <c r="X1176" s="57"/>
      <c r="Y1176" s="57"/>
      <c r="Z1176" s="57"/>
    </row>
    <row r="1177" s="3" customFormat="1" ht="21" hidden="1" customHeight="1" spans="4:26">
      <c r="D1177" s="124"/>
      <c r="E1177" s="128"/>
      <c r="F1177" s="124"/>
      <c r="G1177" s="128"/>
      <c r="H1177" s="127">
        <v>16</v>
      </c>
      <c r="I1177" s="60"/>
      <c r="J1177" s="71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57"/>
      <c r="V1177" s="57"/>
      <c r="W1177" s="57"/>
      <c r="X1177" s="57"/>
      <c r="Y1177" s="57"/>
      <c r="Z1177" s="57"/>
    </row>
    <row r="1178" s="3" customFormat="1" ht="21" hidden="1" customHeight="1" spans="4:26">
      <c r="D1178" s="124"/>
      <c r="E1178" s="128"/>
      <c r="F1178" s="125"/>
      <c r="G1178" s="129"/>
      <c r="H1178" s="127">
        <v>20</v>
      </c>
      <c r="I1178" s="60"/>
      <c r="J1178" s="71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57"/>
      <c r="V1178" s="57"/>
      <c r="W1178" s="57"/>
      <c r="X1178" s="57"/>
      <c r="Y1178" s="57"/>
      <c r="Z1178" s="57"/>
    </row>
    <row r="1179" s="3" customFormat="1" ht="21" hidden="1" customHeight="1" spans="4:26">
      <c r="D1179" s="124"/>
      <c r="E1179" s="128"/>
      <c r="F1179" s="123">
        <v>600</v>
      </c>
      <c r="G1179" s="126"/>
      <c r="H1179" s="127">
        <v>10</v>
      </c>
      <c r="I1179" s="60"/>
      <c r="J1179" s="71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57"/>
      <c r="V1179" s="57"/>
      <c r="W1179" s="57"/>
      <c r="X1179" s="57"/>
      <c r="Y1179" s="57"/>
      <c r="Z1179" s="57"/>
    </row>
    <row r="1180" s="3" customFormat="1" ht="21" hidden="1" customHeight="1" spans="4:26">
      <c r="D1180" s="124"/>
      <c r="E1180" s="128"/>
      <c r="F1180" s="124"/>
      <c r="G1180" s="128"/>
      <c r="H1180" s="127">
        <v>12</v>
      </c>
      <c r="I1180" s="60"/>
      <c r="J1180" s="71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57"/>
      <c r="V1180" s="57"/>
      <c r="W1180" s="57"/>
      <c r="X1180" s="57"/>
      <c r="Y1180" s="57"/>
      <c r="Z1180" s="57"/>
    </row>
    <row r="1181" s="3" customFormat="1" ht="21" hidden="1" customHeight="1" spans="4:26">
      <c r="D1181" s="124"/>
      <c r="E1181" s="128"/>
      <c r="F1181" s="124"/>
      <c r="G1181" s="128"/>
      <c r="H1181" s="127">
        <v>14</v>
      </c>
      <c r="I1181" s="60"/>
      <c r="J1181" s="71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57"/>
      <c r="V1181" s="57"/>
      <c r="W1181" s="57"/>
      <c r="X1181" s="57"/>
      <c r="Y1181" s="57"/>
      <c r="Z1181" s="57"/>
    </row>
    <row r="1182" s="3" customFormat="1" ht="21" hidden="1" customHeight="1" spans="4:26">
      <c r="D1182" s="124"/>
      <c r="E1182" s="128"/>
      <c r="F1182" s="124"/>
      <c r="G1182" s="128"/>
      <c r="H1182" s="127">
        <v>16</v>
      </c>
      <c r="I1182" s="60"/>
      <c r="J1182" s="71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57"/>
      <c r="V1182" s="57"/>
      <c r="W1182" s="57"/>
      <c r="X1182" s="57"/>
      <c r="Y1182" s="57"/>
      <c r="Z1182" s="57"/>
    </row>
    <row r="1183" s="3" customFormat="1" ht="21" hidden="1" customHeight="1" spans="4:26">
      <c r="D1183" s="125"/>
      <c r="E1183" s="129"/>
      <c r="F1183" s="125"/>
      <c r="G1183" s="129"/>
      <c r="H1183" s="127">
        <v>20</v>
      </c>
      <c r="I1183" s="60"/>
      <c r="J1183" s="71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57"/>
      <c r="V1183" s="57"/>
      <c r="W1183" s="57"/>
      <c r="X1183" s="57"/>
      <c r="Y1183" s="57"/>
      <c r="Z1183" s="57"/>
    </row>
    <row r="1184" s="3" customFormat="1" ht="21" hidden="1" customHeight="1" spans="4:26">
      <c r="D1184" s="123">
        <v>100</v>
      </c>
      <c r="E1184" s="126"/>
      <c r="F1184" s="123">
        <v>300</v>
      </c>
      <c r="G1184" s="126"/>
      <c r="H1184" s="127">
        <v>10</v>
      </c>
      <c r="I1184" s="60"/>
      <c r="J1184" s="71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57"/>
      <c r="V1184" s="57"/>
      <c r="W1184" s="57"/>
      <c r="X1184" s="57"/>
      <c r="Y1184" s="57"/>
      <c r="Z1184" s="57"/>
    </row>
    <row r="1185" s="3" customFormat="1" ht="21" hidden="1" customHeight="1" spans="4:26">
      <c r="D1185" s="124"/>
      <c r="E1185" s="128"/>
      <c r="F1185" s="124"/>
      <c r="G1185" s="128"/>
      <c r="H1185" s="127">
        <v>12</v>
      </c>
      <c r="I1185" s="60"/>
      <c r="J1185" s="71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57"/>
      <c r="V1185" s="57"/>
      <c r="W1185" s="57"/>
      <c r="X1185" s="57"/>
      <c r="Y1185" s="57"/>
      <c r="Z1185" s="57"/>
    </row>
    <row r="1186" s="3" customFormat="1" ht="21" hidden="1" customHeight="1" spans="4:26">
      <c r="D1186" s="124"/>
      <c r="E1186" s="128"/>
      <c r="F1186" s="124"/>
      <c r="G1186" s="128"/>
      <c r="H1186" s="127">
        <v>14</v>
      </c>
      <c r="I1186" s="60"/>
      <c r="J1186" s="71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57"/>
      <c r="V1186" s="57"/>
      <c r="W1186" s="57"/>
      <c r="X1186" s="57"/>
      <c r="Y1186" s="57"/>
      <c r="Z1186" s="57"/>
    </row>
    <row r="1187" s="3" customFormat="1" ht="21" hidden="1" customHeight="1" spans="4:26">
      <c r="D1187" s="124"/>
      <c r="E1187" s="128"/>
      <c r="F1187" s="124"/>
      <c r="G1187" s="128"/>
      <c r="H1187" s="127">
        <v>16</v>
      </c>
      <c r="I1187" s="60"/>
      <c r="J1187" s="71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57"/>
      <c r="V1187" s="57"/>
      <c r="W1187" s="57"/>
      <c r="X1187" s="57"/>
      <c r="Y1187" s="57"/>
      <c r="Z1187" s="57"/>
    </row>
    <row r="1188" s="3" customFormat="1" ht="21" hidden="1" customHeight="1" spans="4:26">
      <c r="D1188" s="124"/>
      <c r="E1188" s="128"/>
      <c r="F1188" s="125"/>
      <c r="G1188" s="129"/>
      <c r="H1188" s="127">
        <v>20</v>
      </c>
      <c r="I1188" s="60"/>
      <c r="J1188" s="71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57"/>
      <c r="V1188" s="57"/>
      <c r="W1188" s="57"/>
      <c r="X1188" s="57"/>
      <c r="Y1188" s="57"/>
      <c r="Z1188" s="57"/>
    </row>
    <row r="1189" s="3" customFormat="1" ht="21" hidden="1" customHeight="1" spans="4:26">
      <c r="D1189" s="124"/>
      <c r="E1189" s="128"/>
      <c r="F1189" s="123">
        <v>400</v>
      </c>
      <c r="G1189" s="126"/>
      <c r="H1189" s="127">
        <v>10</v>
      </c>
      <c r="I1189" s="60"/>
      <c r="J1189" s="71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57"/>
      <c r="V1189" s="57"/>
      <c r="W1189" s="57"/>
      <c r="X1189" s="57"/>
      <c r="Y1189" s="57"/>
      <c r="Z1189" s="57"/>
    </row>
    <row r="1190" s="3" customFormat="1" ht="21" hidden="1" customHeight="1" spans="4:26">
      <c r="D1190" s="124"/>
      <c r="E1190" s="128"/>
      <c r="F1190" s="124"/>
      <c r="G1190" s="128"/>
      <c r="H1190" s="127">
        <v>12</v>
      </c>
      <c r="I1190" s="60"/>
      <c r="J1190" s="71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57"/>
      <c r="V1190" s="57"/>
      <c r="W1190" s="57"/>
      <c r="X1190" s="57"/>
      <c r="Y1190" s="57"/>
      <c r="Z1190" s="57"/>
    </row>
    <row r="1191" s="3" customFormat="1" ht="21" hidden="1" customHeight="1" spans="4:26">
      <c r="D1191" s="124"/>
      <c r="E1191" s="128"/>
      <c r="F1191" s="124"/>
      <c r="G1191" s="128"/>
      <c r="H1191" s="127">
        <v>14</v>
      </c>
      <c r="I1191" s="60"/>
      <c r="J1191" s="71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57"/>
      <c r="V1191" s="57"/>
      <c r="W1191" s="57"/>
      <c r="X1191" s="57"/>
      <c r="Y1191" s="57"/>
      <c r="Z1191" s="57"/>
    </row>
    <row r="1192" s="3" customFormat="1" ht="21" hidden="1" customHeight="1" spans="4:26">
      <c r="D1192" s="124"/>
      <c r="E1192" s="128"/>
      <c r="F1192" s="124"/>
      <c r="G1192" s="128"/>
      <c r="H1192" s="127">
        <v>16</v>
      </c>
      <c r="I1192" s="60"/>
      <c r="J1192" s="71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57"/>
      <c r="V1192" s="57"/>
      <c r="W1192" s="57"/>
      <c r="X1192" s="57"/>
      <c r="Y1192" s="57"/>
      <c r="Z1192" s="57"/>
    </row>
    <row r="1193" s="3" customFormat="1" ht="21" hidden="1" customHeight="1" spans="4:26">
      <c r="D1193" s="124"/>
      <c r="E1193" s="128"/>
      <c r="F1193" s="125"/>
      <c r="G1193" s="129"/>
      <c r="H1193" s="127">
        <v>20</v>
      </c>
      <c r="I1193" s="60"/>
      <c r="J1193" s="71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57"/>
      <c r="V1193" s="57"/>
      <c r="W1193" s="57"/>
      <c r="X1193" s="57"/>
      <c r="Y1193" s="57"/>
      <c r="Z1193" s="57"/>
    </row>
    <row r="1194" s="3" customFormat="1" ht="21" hidden="1" customHeight="1" spans="4:26">
      <c r="D1194" s="124"/>
      <c r="E1194" s="128"/>
      <c r="F1194" s="123">
        <v>500</v>
      </c>
      <c r="G1194" s="126"/>
      <c r="H1194" s="127">
        <v>10</v>
      </c>
      <c r="I1194" s="60"/>
      <c r="J1194" s="71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57"/>
      <c r="V1194" s="57"/>
      <c r="W1194" s="57"/>
      <c r="X1194" s="57"/>
      <c r="Y1194" s="57"/>
      <c r="Z1194" s="57"/>
    </row>
    <row r="1195" s="3" customFormat="1" ht="21" hidden="1" customHeight="1" spans="4:26">
      <c r="D1195" s="124"/>
      <c r="E1195" s="128"/>
      <c r="F1195" s="124"/>
      <c r="G1195" s="128"/>
      <c r="H1195" s="127">
        <v>12</v>
      </c>
      <c r="I1195" s="60"/>
      <c r="J1195" s="71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57"/>
      <c r="V1195" s="57"/>
      <c r="W1195" s="57"/>
      <c r="X1195" s="57"/>
      <c r="Y1195" s="57"/>
      <c r="Z1195" s="57"/>
    </row>
    <row r="1196" s="3" customFormat="1" ht="21" hidden="1" customHeight="1" spans="4:26">
      <c r="D1196" s="124"/>
      <c r="E1196" s="128"/>
      <c r="F1196" s="124"/>
      <c r="G1196" s="128"/>
      <c r="H1196" s="127">
        <v>14</v>
      </c>
      <c r="I1196" s="60"/>
      <c r="J1196" s="71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57"/>
      <c r="V1196" s="57"/>
      <c r="W1196" s="57"/>
      <c r="X1196" s="57"/>
      <c r="Y1196" s="57"/>
      <c r="Z1196" s="57"/>
    </row>
    <row r="1197" s="3" customFormat="1" ht="21" hidden="1" customHeight="1" spans="4:26">
      <c r="D1197" s="124"/>
      <c r="E1197" s="128"/>
      <c r="F1197" s="124"/>
      <c r="G1197" s="128"/>
      <c r="H1197" s="127">
        <v>16</v>
      </c>
      <c r="I1197" s="60"/>
      <c r="J1197" s="71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57"/>
      <c r="V1197" s="57"/>
      <c r="W1197" s="57"/>
      <c r="X1197" s="57"/>
      <c r="Y1197" s="57"/>
      <c r="Z1197" s="57"/>
    </row>
    <row r="1198" s="3" customFormat="1" ht="21" hidden="1" customHeight="1" spans="4:26">
      <c r="D1198" s="124"/>
      <c r="E1198" s="128"/>
      <c r="F1198" s="125"/>
      <c r="G1198" s="129"/>
      <c r="H1198" s="127">
        <v>20</v>
      </c>
      <c r="I1198" s="60"/>
      <c r="J1198" s="71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57"/>
      <c r="V1198" s="57"/>
      <c r="W1198" s="57"/>
      <c r="X1198" s="57"/>
      <c r="Y1198" s="57"/>
      <c r="Z1198" s="57"/>
    </row>
    <row r="1199" s="3" customFormat="1" ht="21" hidden="1" customHeight="1" spans="4:26">
      <c r="D1199" s="124"/>
      <c r="E1199" s="128"/>
      <c r="F1199" s="123">
        <v>600</v>
      </c>
      <c r="G1199" s="126"/>
      <c r="H1199" s="127">
        <v>10</v>
      </c>
      <c r="I1199" s="60"/>
      <c r="J1199" s="71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57"/>
      <c r="V1199" s="57"/>
      <c r="W1199" s="57"/>
      <c r="X1199" s="57"/>
      <c r="Y1199" s="57"/>
      <c r="Z1199" s="57"/>
    </row>
    <row r="1200" s="3" customFormat="1" ht="21" hidden="1" customHeight="1" spans="4:26">
      <c r="D1200" s="124"/>
      <c r="E1200" s="128"/>
      <c r="F1200" s="124"/>
      <c r="G1200" s="128"/>
      <c r="H1200" s="127">
        <v>12</v>
      </c>
      <c r="I1200" s="60"/>
      <c r="J1200" s="71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57"/>
      <c r="V1200" s="57"/>
      <c r="W1200" s="57"/>
      <c r="X1200" s="57"/>
      <c r="Y1200" s="57"/>
      <c r="Z1200" s="57"/>
    </row>
    <row r="1201" s="3" customFormat="1" ht="21" hidden="1" customHeight="1" spans="4:26">
      <c r="D1201" s="124"/>
      <c r="E1201" s="128"/>
      <c r="F1201" s="124"/>
      <c r="G1201" s="128"/>
      <c r="H1201" s="127">
        <v>14</v>
      </c>
      <c r="I1201" s="60"/>
      <c r="J1201" s="71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57"/>
      <c r="V1201" s="57"/>
      <c r="W1201" s="57"/>
      <c r="X1201" s="57"/>
      <c r="Y1201" s="57"/>
      <c r="Z1201" s="57"/>
    </row>
    <row r="1202" s="3" customFormat="1" ht="21" hidden="1" customHeight="1" spans="4:26">
      <c r="D1202" s="124"/>
      <c r="E1202" s="128"/>
      <c r="F1202" s="124"/>
      <c r="G1202" s="128"/>
      <c r="H1202" s="127">
        <v>16</v>
      </c>
      <c r="I1202" s="60"/>
      <c r="J1202" s="71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57"/>
      <c r="V1202" s="57"/>
      <c r="W1202" s="57"/>
      <c r="X1202" s="57"/>
      <c r="Y1202" s="57"/>
      <c r="Z1202" s="57"/>
    </row>
    <row r="1203" s="3" customFormat="1" ht="21" hidden="1" customHeight="1" spans="4:26">
      <c r="D1203" s="125"/>
      <c r="E1203" s="129"/>
      <c r="F1203" s="125"/>
      <c r="G1203" s="129"/>
      <c r="H1203" s="127">
        <v>20</v>
      </c>
      <c r="I1203" s="60"/>
      <c r="J1203" s="71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57"/>
      <c r="V1203" s="57"/>
      <c r="W1203" s="57"/>
      <c r="X1203" s="57"/>
      <c r="Y1203" s="57"/>
      <c r="Z1203" s="57"/>
    </row>
    <row r="1204" s="3" customFormat="1" hidden="1" spans="4:26">
      <c r="D1204" s="4"/>
      <c r="E1204" s="57"/>
      <c r="F1204" s="57"/>
      <c r="G1204" s="57"/>
      <c r="H1204" s="57"/>
      <c r="I1204" s="57"/>
      <c r="J1204" s="57"/>
      <c r="K1204" s="57"/>
      <c r="L1204" s="57"/>
      <c r="M1204" s="57"/>
      <c r="N1204" s="57"/>
      <c r="O1204" s="57"/>
      <c r="P1204" s="57"/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</row>
    <row r="1205" s="1" customFormat="1" hidden="1" customHeight="1" spans="4:18">
      <c r="D1205" s="191" t="s">
        <v>208</v>
      </c>
      <c r="E1205" s="2" t="s">
        <v>247</v>
      </c>
      <c r="F1205" s="2"/>
      <c r="G1205" s="2"/>
      <c r="R1205" s="5"/>
    </row>
    <row r="1206" s="1" customFormat="1" ht="21.95" hidden="1" customHeight="1" spans="4:20">
      <c r="D1206" s="192" t="s">
        <v>234</v>
      </c>
      <c r="E1206" s="46"/>
      <c r="F1206" s="46"/>
      <c r="G1206" s="46"/>
      <c r="H1206" s="46"/>
      <c r="I1206" s="60" t="s">
        <v>235</v>
      </c>
      <c r="J1206" s="59"/>
      <c r="K1206" s="59"/>
      <c r="L1206" s="59"/>
      <c r="M1206" s="59"/>
      <c r="N1206" s="59"/>
      <c r="O1206" s="59"/>
      <c r="P1206" s="59"/>
      <c r="Q1206" s="59"/>
      <c r="R1206" s="59"/>
      <c r="S1206" s="59"/>
      <c r="T1206" s="71"/>
    </row>
    <row r="1207" s="1" customFormat="1" ht="21.95" hidden="1" customHeight="1" spans="4:20">
      <c r="D1207" s="192" t="s">
        <v>236</v>
      </c>
      <c r="E1207" s="46"/>
      <c r="F1207" s="193" t="s">
        <v>237</v>
      </c>
      <c r="G1207" s="71"/>
      <c r="H1207" s="198" t="s">
        <v>238</v>
      </c>
      <c r="I1207" s="60">
        <v>1</v>
      </c>
      <c r="J1207" s="71"/>
      <c r="K1207" s="60">
        <v>2</v>
      </c>
      <c r="L1207" s="71"/>
      <c r="M1207" s="60">
        <v>3</v>
      </c>
      <c r="N1207" s="71"/>
      <c r="O1207" s="46">
        <v>4</v>
      </c>
      <c r="P1207" s="46"/>
      <c r="Q1207" s="46">
        <v>5</v>
      </c>
      <c r="R1207" s="46"/>
      <c r="S1207" s="46">
        <v>6</v>
      </c>
      <c r="T1207" s="46"/>
    </row>
    <row r="1208" s="1" customFormat="1" ht="21.95" hidden="1" customHeight="1" spans="4:20">
      <c r="D1208" s="100">
        <v>300</v>
      </c>
      <c r="E1208" s="107"/>
      <c r="F1208" s="197" t="s">
        <v>239</v>
      </c>
      <c r="G1208" s="107"/>
      <c r="H1208" s="106">
        <v>10</v>
      </c>
      <c r="I1208" s="60"/>
      <c r="J1208" s="71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</row>
    <row r="1209" s="1" customFormat="1" ht="21.95" hidden="1" customHeight="1" spans="4:20">
      <c r="D1209" s="101"/>
      <c r="E1209" s="110"/>
      <c r="F1209" s="101"/>
      <c r="G1209" s="110"/>
      <c r="H1209" s="106">
        <v>15</v>
      </c>
      <c r="I1209" s="60"/>
      <c r="J1209" s="71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</row>
    <row r="1210" s="1" customFormat="1" ht="21.95" hidden="1" customHeight="1" spans="4:20">
      <c r="D1210" s="101"/>
      <c r="E1210" s="110"/>
      <c r="F1210" s="101"/>
      <c r="G1210" s="110"/>
      <c r="H1210" s="106">
        <v>20</v>
      </c>
      <c r="I1210" s="60"/>
      <c r="J1210" s="71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</row>
    <row r="1211" s="1" customFormat="1" ht="21.95" hidden="1" customHeight="1" spans="4:20">
      <c r="D1211" s="101"/>
      <c r="E1211" s="110"/>
      <c r="F1211" s="101"/>
      <c r="G1211" s="110"/>
      <c r="H1211" s="106">
        <v>25</v>
      </c>
      <c r="I1211" s="60"/>
      <c r="J1211" s="71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</row>
    <row r="1212" s="1" customFormat="1" ht="21.95" hidden="1" customHeight="1" spans="4:20">
      <c r="D1212" s="101"/>
      <c r="E1212" s="110"/>
      <c r="F1212" s="118"/>
      <c r="G1212" s="119"/>
      <c r="H1212" s="106">
        <v>30</v>
      </c>
      <c r="I1212" s="60"/>
      <c r="J1212" s="71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</row>
    <row r="1213" s="1" customFormat="1" ht="21.95" hidden="1" customHeight="1" spans="4:20">
      <c r="D1213" s="101"/>
      <c r="E1213" s="110"/>
      <c r="F1213" s="197" t="s">
        <v>230</v>
      </c>
      <c r="G1213" s="107"/>
      <c r="H1213" s="106">
        <v>10</v>
      </c>
      <c r="I1213" s="60"/>
      <c r="J1213" s="71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</row>
    <row r="1214" s="1" customFormat="1" ht="21.95" hidden="1" customHeight="1" spans="4:20">
      <c r="D1214" s="101"/>
      <c r="E1214" s="110"/>
      <c r="F1214" s="101"/>
      <c r="G1214" s="110"/>
      <c r="H1214" s="106">
        <v>15</v>
      </c>
      <c r="I1214" s="60"/>
      <c r="J1214" s="71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</row>
    <row r="1215" s="1" customFormat="1" ht="21.95" hidden="1" customHeight="1" spans="4:20">
      <c r="D1215" s="101"/>
      <c r="E1215" s="110"/>
      <c r="F1215" s="101"/>
      <c r="G1215" s="110"/>
      <c r="H1215" s="106">
        <v>20</v>
      </c>
      <c r="I1215" s="60"/>
      <c r="J1215" s="71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</row>
    <row r="1216" s="1" customFormat="1" ht="21.95" hidden="1" customHeight="1" spans="4:20">
      <c r="D1216" s="101"/>
      <c r="E1216" s="110"/>
      <c r="F1216" s="101"/>
      <c r="G1216" s="110"/>
      <c r="H1216" s="106">
        <v>25</v>
      </c>
      <c r="I1216" s="60"/>
      <c r="J1216" s="71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</row>
    <row r="1217" s="3" customFormat="1" ht="21.95" hidden="1" customHeight="1" spans="4:26">
      <c r="D1217" s="118"/>
      <c r="E1217" s="119"/>
      <c r="F1217" s="118"/>
      <c r="G1217" s="119"/>
      <c r="H1217" s="106">
        <v>30</v>
      </c>
      <c r="I1217" s="60"/>
      <c r="J1217" s="71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1"/>
      <c r="V1217" s="1"/>
      <c r="W1217" s="1"/>
      <c r="X1217" s="1"/>
      <c r="Y1217" s="1"/>
      <c r="Z1217" s="1"/>
    </row>
    <row r="1218" s="1" customFormat="1" ht="21.95" hidden="1" customHeight="1" spans="4:20">
      <c r="D1218" s="100">
        <v>400</v>
      </c>
      <c r="E1218" s="107"/>
      <c r="F1218" s="197" t="s">
        <v>239</v>
      </c>
      <c r="G1218" s="107"/>
      <c r="H1218" s="106">
        <v>10</v>
      </c>
      <c r="I1218" s="60"/>
      <c r="J1218" s="71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</row>
    <row r="1219" s="1" customFormat="1" ht="21.95" hidden="1" customHeight="1" spans="4:20">
      <c r="D1219" s="101"/>
      <c r="E1219" s="110"/>
      <c r="F1219" s="101"/>
      <c r="G1219" s="110"/>
      <c r="H1219" s="106">
        <v>15</v>
      </c>
      <c r="I1219" s="60"/>
      <c r="J1219" s="71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</row>
    <row r="1220" s="1" customFormat="1" ht="21.95" hidden="1" customHeight="1" spans="4:20">
      <c r="D1220" s="101"/>
      <c r="E1220" s="110"/>
      <c r="F1220" s="101"/>
      <c r="G1220" s="110"/>
      <c r="H1220" s="106">
        <v>20</v>
      </c>
      <c r="I1220" s="60"/>
      <c r="J1220" s="71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</row>
    <row r="1221" s="1" customFormat="1" ht="21.95" hidden="1" customHeight="1" spans="4:20">
      <c r="D1221" s="101"/>
      <c r="E1221" s="110"/>
      <c r="F1221" s="101"/>
      <c r="G1221" s="110"/>
      <c r="H1221" s="106">
        <v>25</v>
      </c>
      <c r="I1221" s="60"/>
      <c r="J1221" s="71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</row>
    <row r="1222" s="1" customFormat="1" ht="21.95" hidden="1" customHeight="1" spans="4:20">
      <c r="D1222" s="101"/>
      <c r="E1222" s="110"/>
      <c r="F1222" s="118"/>
      <c r="G1222" s="119"/>
      <c r="H1222" s="106">
        <v>30</v>
      </c>
      <c r="I1222" s="60"/>
      <c r="J1222" s="71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</row>
    <row r="1223" s="1" customFormat="1" ht="21.95" hidden="1" customHeight="1" spans="4:20">
      <c r="D1223" s="101"/>
      <c r="E1223" s="110"/>
      <c r="F1223" s="197" t="s">
        <v>230</v>
      </c>
      <c r="G1223" s="107"/>
      <c r="H1223" s="106">
        <v>10</v>
      </c>
      <c r="I1223" s="60"/>
      <c r="J1223" s="71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</row>
    <row r="1224" s="1" customFormat="1" ht="21.95" hidden="1" customHeight="1" spans="4:20">
      <c r="D1224" s="101"/>
      <c r="E1224" s="110"/>
      <c r="F1224" s="101"/>
      <c r="G1224" s="110"/>
      <c r="H1224" s="106">
        <v>15</v>
      </c>
      <c r="I1224" s="60"/>
      <c r="J1224" s="71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</row>
    <row r="1225" s="1" customFormat="1" ht="21.95" hidden="1" customHeight="1" spans="4:20">
      <c r="D1225" s="101"/>
      <c r="E1225" s="110"/>
      <c r="F1225" s="101"/>
      <c r="G1225" s="110"/>
      <c r="H1225" s="106">
        <v>20</v>
      </c>
      <c r="I1225" s="60"/>
      <c r="J1225" s="71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</row>
    <row r="1226" s="1" customFormat="1" ht="21.95" hidden="1" customHeight="1" spans="4:20">
      <c r="D1226" s="101"/>
      <c r="E1226" s="110"/>
      <c r="F1226" s="101"/>
      <c r="G1226" s="110"/>
      <c r="H1226" s="106">
        <v>25</v>
      </c>
      <c r="I1226" s="60"/>
      <c r="J1226" s="71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</row>
    <row r="1227" s="3" customFormat="1" ht="21.95" hidden="1" customHeight="1" spans="4:26">
      <c r="D1227" s="118"/>
      <c r="E1227" s="119"/>
      <c r="F1227" s="118"/>
      <c r="G1227" s="119"/>
      <c r="H1227" s="106">
        <v>30</v>
      </c>
      <c r="I1227" s="60"/>
      <c r="J1227" s="71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1"/>
      <c r="V1227" s="1"/>
      <c r="W1227" s="1"/>
      <c r="X1227" s="1"/>
      <c r="Y1227" s="1"/>
      <c r="Z1227" s="1"/>
    </row>
    <row r="1228" s="1" customFormat="1" ht="21.95" hidden="1" customHeight="1" spans="4:20">
      <c r="D1228" s="100">
        <v>500</v>
      </c>
      <c r="E1228" s="107"/>
      <c r="F1228" s="197" t="s">
        <v>239</v>
      </c>
      <c r="G1228" s="107"/>
      <c r="H1228" s="106">
        <v>10</v>
      </c>
      <c r="I1228" s="60"/>
      <c r="J1228" s="71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</row>
    <row r="1229" s="1" customFormat="1" ht="21.95" hidden="1" customHeight="1" spans="4:20">
      <c r="D1229" s="101"/>
      <c r="E1229" s="110"/>
      <c r="F1229" s="101"/>
      <c r="G1229" s="110"/>
      <c r="H1229" s="106">
        <v>15</v>
      </c>
      <c r="I1229" s="60"/>
      <c r="J1229" s="71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</row>
    <row r="1230" s="1" customFormat="1" ht="21.95" hidden="1" customHeight="1" spans="4:20">
      <c r="D1230" s="101"/>
      <c r="E1230" s="110"/>
      <c r="F1230" s="101"/>
      <c r="G1230" s="110"/>
      <c r="H1230" s="106">
        <v>20</v>
      </c>
      <c r="I1230" s="60"/>
      <c r="J1230" s="71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</row>
    <row r="1231" s="1" customFormat="1" ht="21.95" hidden="1" customHeight="1" spans="4:20">
      <c r="D1231" s="101"/>
      <c r="E1231" s="110"/>
      <c r="F1231" s="101"/>
      <c r="G1231" s="110"/>
      <c r="H1231" s="106">
        <v>25</v>
      </c>
      <c r="I1231" s="60"/>
      <c r="J1231" s="71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</row>
    <row r="1232" s="1" customFormat="1" ht="21.95" hidden="1" customHeight="1" spans="4:20">
      <c r="D1232" s="101"/>
      <c r="E1232" s="110"/>
      <c r="F1232" s="118"/>
      <c r="G1232" s="119"/>
      <c r="H1232" s="106">
        <v>30</v>
      </c>
      <c r="I1232" s="60"/>
      <c r="J1232" s="71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</row>
    <row r="1233" s="1" customFormat="1" ht="21.95" hidden="1" customHeight="1" spans="4:20">
      <c r="D1233" s="101"/>
      <c r="E1233" s="110"/>
      <c r="F1233" s="197" t="s">
        <v>230</v>
      </c>
      <c r="G1233" s="107"/>
      <c r="H1233" s="106">
        <v>10</v>
      </c>
      <c r="I1233" s="60"/>
      <c r="J1233" s="71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</row>
    <row r="1234" s="1" customFormat="1" ht="21.95" hidden="1" customHeight="1" spans="4:20">
      <c r="D1234" s="101"/>
      <c r="E1234" s="110"/>
      <c r="F1234" s="101"/>
      <c r="G1234" s="110"/>
      <c r="H1234" s="106">
        <v>15</v>
      </c>
      <c r="I1234" s="60"/>
      <c r="J1234" s="71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</row>
    <row r="1235" s="1" customFormat="1" ht="21.95" hidden="1" customHeight="1" spans="4:20">
      <c r="D1235" s="101"/>
      <c r="E1235" s="110"/>
      <c r="F1235" s="101"/>
      <c r="G1235" s="110"/>
      <c r="H1235" s="106">
        <v>20</v>
      </c>
      <c r="I1235" s="60"/>
      <c r="J1235" s="71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</row>
    <row r="1236" s="1" customFormat="1" ht="21.95" hidden="1" customHeight="1" spans="4:20">
      <c r="D1236" s="101"/>
      <c r="E1236" s="110"/>
      <c r="F1236" s="101"/>
      <c r="G1236" s="110"/>
      <c r="H1236" s="106">
        <v>25</v>
      </c>
      <c r="I1236" s="60"/>
      <c r="J1236" s="71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</row>
    <row r="1237" s="3" customFormat="1" ht="21.95" hidden="1" customHeight="1" spans="4:26">
      <c r="D1237" s="118"/>
      <c r="E1237" s="119"/>
      <c r="F1237" s="118"/>
      <c r="G1237" s="119"/>
      <c r="H1237" s="106">
        <v>30</v>
      </c>
      <c r="I1237" s="60"/>
      <c r="J1237" s="71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1"/>
      <c r="V1237" s="1"/>
      <c r="W1237" s="1"/>
      <c r="X1237" s="1"/>
      <c r="Y1237" s="1"/>
      <c r="Z1237" s="1"/>
    </row>
    <row r="1238" s="1" customFormat="1" ht="21.95" hidden="1" customHeight="1" spans="4:20">
      <c r="D1238" s="100">
        <v>600</v>
      </c>
      <c r="E1238" s="107"/>
      <c r="F1238" s="197" t="s">
        <v>239</v>
      </c>
      <c r="G1238" s="107"/>
      <c r="H1238" s="106">
        <v>10</v>
      </c>
      <c r="I1238" s="60"/>
      <c r="J1238" s="71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</row>
    <row r="1239" s="1" customFormat="1" ht="21.95" hidden="1" customHeight="1" spans="4:20">
      <c r="D1239" s="101"/>
      <c r="E1239" s="110"/>
      <c r="F1239" s="101"/>
      <c r="G1239" s="110"/>
      <c r="H1239" s="106">
        <v>15</v>
      </c>
      <c r="I1239" s="60"/>
      <c r="J1239" s="71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</row>
    <row r="1240" s="1" customFormat="1" ht="21.95" hidden="1" customHeight="1" spans="4:20">
      <c r="D1240" s="101"/>
      <c r="E1240" s="110"/>
      <c r="F1240" s="101"/>
      <c r="G1240" s="110"/>
      <c r="H1240" s="106">
        <v>20</v>
      </c>
      <c r="I1240" s="60"/>
      <c r="J1240" s="71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</row>
    <row r="1241" s="1" customFormat="1" ht="21.95" hidden="1" customHeight="1" spans="4:20">
      <c r="D1241" s="101"/>
      <c r="E1241" s="110"/>
      <c r="F1241" s="101"/>
      <c r="G1241" s="110"/>
      <c r="H1241" s="106">
        <v>25</v>
      </c>
      <c r="I1241" s="60"/>
      <c r="J1241" s="71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</row>
    <row r="1242" s="1" customFormat="1" ht="21.95" hidden="1" customHeight="1" spans="4:20">
      <c r="D1242" s="101"/>
      <c r="E1242" s="110"/>
      <c r="F1242" s="118"/>
      <c r="G1242" s="119"/>
      <c r="H1242" s="106">
        <v>30</v>
      </c>
      <c r="I1242" s="60"/>
      <c r="J1242" s="71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</row>
    <row r="1243" s="1" customFormat="1" ht="21.95" hidden="1" customHeight="1" spans="4:20">
      <c r="D1243" s="101"/>
      <c r="E1243" s="110"/>
      <c r="F1243" s="197" t="s">
        <v>230</v>
      </c>
      <c r="G1243" s="107"/>
      <c r="H1243" s="106">
        <v>10</v>
      </c>
      <c r="I1243" s="60"/>
      <c r="J1243" s="71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</row>
    <row r="1244" s="1" customFormat="1" ht="21.95" hidden="1" customHeight="1" spans="4:20">
      <c r="D1244" s="101"/>
      <c r="E1244" s="110"/>
      <c r="F1244" s="101"/>
      <c r="G1244" s="110"/>
      <c r="H1244" s="106">
        <v>15</v>
      </c>
      <c r="I1244" s="60"/>
      <c r="J1244" s="71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</row>
    <row r="1245" s="1" customFormat="1" ht="21.95" hidden="1" customHeight="1" spans="4:20">
      <c r="D1245" s="101"/>
      <c r="E1245" s="110"/>
      <c r="F1245" s="101"/>
      <c r="G1245" s="110"/>
      <c r="H1245" s="106">
        <v>20</v>
      </c>
      <c r="I1245" s="60"/>
      <c r="J1245" s="71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</row>
    <row r="1246" s="1" customFormat="1" ht="21.95" hidden="1" customHeight="1" spans="4:20">
      <c r="D1246" s="101"/>
      <c r="E1246" s="110"/>
      <c r="F1246" s="101"/>
      <c r="G1246" s="110"/>
      <c r="H1246" s="106">
        <v>25</v>
      </c>
      <c r="I1246" s="60"/>
      <c r="J1246" s="71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</row>
    <row r="1247" s="3" customFormat="1" ht="21.95" hidden="1" customHeight="1" spans="4:26">
      <c r="D1247" s="118"/>
      <c r="E1247" s="119"/>
      <c r="F1247" s="118"/>
      <c r="G1247" s="119"/>
      <c r="H1247" s="106">
        <v>30</v>
      </c>
      <c r="I1247" s="60"/>
      <c r="J1247" s="71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1"/>
      <c r="V1247" s="1"/>
      <c r="W1247" s="1"/>
      <c r="X1247" s="1"/>
      <c r="Y1247" s="1"/>
      <c r="Z1247" s="1"/>
    </row>
    <row r="1248" s="1" customFormat="1" hidden="1" spans="4:18">
      <c r="D1248" s="6"/>
      <c r="R1248" s="5"/>
    </row>
    <row r="1249" s="1" customFormat="1" hidden="1" customHeight="1" spans="4:18">
      <c r="D1249" s="191" t="s">
        <v>208</v>
      </c>
      <c r="E1249" s="2" t="s">
        <v>248</v>
      </c>
      <c r="F1249" s="2"/>
      <c r="G1249" s="2"/>
      <c r="R1249" s="5"/>
    </row>
    <row r="1250" s="1" customFormat="1" ht="21.95" hidden="1" customHeight="1" spans="4:20">
      <c r="D1250" s="192" t="s">
        <v>234</v>
      </c>
      <c r="E1250" s="46"/>
      <c r="F1250" s="46"/>
      <c r="G1250" s="46"/>
      <c r="H1250" s="46"/>
      <c r="I1250" s="60" t="s">
        <v>249</v>
      </c>
      <c r="J1250" s="59"/>
      <c r="K1250" s="59"/>
      <c r="L1250" s="59"/>
      <c r="M1250" s="59"/>
      <c r="N1250" s="59"/>
      <c r="O1250" s="59"/>
      <c r="P1250" s="59"/>
      <c r="Q1250" s="59"/>
      <c r="R1250" s="59"/>
      <c r="S1250" s="59"/>
      <c r="T1250" s="59"/>
    </row>
    <row r="1251" s="1" customFormat="1" ht="21.95" hidden="1" customHeight="1" spans="4:20">
      <c r="D1251" s="192" t="s">
        <v>236</v>
      </c>
      <c r="E1251" s="46"/>
      <c r="F1251" s="192" t="s">
        <v>238</v>
      </c>
      <c r="G1251" s="46"/>
      <c r="H1251" s="46"/>
      <c r="I1251" s="60">
        <v>1</v>
      </c>
      <c r="J1251" s="71"/>
      <c r="K1251" s="46">
        <v>2</v>
      </c>
      <c r="L1251" s="46"/>
      <c r="M1251" s="46">
        <v>3</v>
      </c>
      <c r="N1251" s="46"/>
      <c r="O1251" s="46">
        <v>4</v>
      </c>
      <c r="P1251" s="46"/>
      <c r="Q1251" s="46">
        <v>5</v>
      </c>
      <c r="R1251" s="46"/>
      <c r="S1251" s="46">
        <v>6</v>
      </c>
      <c r="T1251" s="46"/>
    </row>
    <row r="1252" s="1" customFormat="1" ht="21.95" hidden="1" customHeight="1" spans="4:20">
      <c r="D1252" s="100">
        <v>300</v>
      </c>
      <c r="E1252" s="107"/>
      <c r="F1252" s="197" t="s">
        <v>239</v>
      </c>
      <c r="G1252" s="107"/>
      <c r="H1252" s="106">
        <v>10</v>
      </c>
      <c r="I1252" s="60"/>
      <c r="J1252" s="71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</row>
    <row r="1253" s="1" customFormat="1" ht="21.95" hidden="1" customHeight="1" spans="4:20">
      <c r="D1253" s="101"/>
      <c r="E1253" s="110"/>
      <c r="F1253" s="101"/>
      <c r="G1253" s="110"/>
      <c r="H1253" s="106">
        <v>15</v>
      </c>
      <c r="I1253" s="60"/>
      <c r="J1253" s="71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</row>
    <row r="1254" s="1" customFormat="1" ht="21.95" hidden="1" customHeight="1" spans="4:20">
      <c r="D1254" s="101"/>
      <c r="E1254" s="110"/>
      <c r="F1254" s="101"/>
      <c r="G1254" s="110"/>
      <c r="H1254" s="106">
        <v>20</v>
      </c>
      <c r="I1254" s="60"/>
      <c r="J1254" s="71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</row>
    <row r="1255" s="1" customFormat="1" ht="21.95" hidden="1" customHeight="1" spans="4:20">
      <c r="D1255" s="101"/>
      <c r="E1255" s="110"/>
      <c r="F1255" s="101"/>
      <c r="G1255" s="110"/>
      <c r="H1255" s="106">
        <v>25</v>
      </c>
      <c r="I1255" s="60"/>
      <c r="J1255" s="71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</row>
    <row r="1256" s="1" customFormat="1" ht="21.95" hidden="1" customHeight="1" spans="4:20">
      <c r="D1256" s="101"/>
      <c r="E1256" s="110"/>
      <c r="F1256" s="118"/>
      <c r="G1256" s="119"/>
      <c r="H1256" s="106">
        <v>30</v>
      </c>
      <c r="I1256" s="60"/>
      <c r="J1256" s="71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</row>
    <row r="1257" s="1" customFormat="1" ht="21.95" hidden="1" customHeight="1" spans="4:20">
      <c r="D1257" s="101"/>
      <c r="E1257" s="110"/>
      <c r="F1257" s="197" t="s">
        <v>230</v>
      </c>
      <c r="G1257" s="107"/>
      <c r="H1257" s="106">
        <v>10</v>
      </c>
      <c r="I1257" s="60"/>
      <c r="J1257" s="71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</row>
    <row r="1258" s="1" customFormat="1" ht="21.95" hidden="1" customHeight="1" spans="4:20">
      <c r="D1258" s="101"/>
      <c r="E1258" s="110"/>
      <c r="F1258" s="101"/>
      <c r="G1258" s="110"/>
      <c r="H1258" s="106">
        <v>15</v>
      </c>
      <c r="I1258" s="60"/>
      <c r="J1258" s="71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</row>
    <row r="1259" s="1" customFormat="1" ht="21.95" hidden="1" customHeight="1" spans="4:20">
      <c r="D1259" s="101"/>
      <c r="E1259" s="110"/>
      <c r="F1259" s="101"/>
      <c r="G1259" s="110"/>
      <c r="H1259" s="106">
        <v>20</v>
      </c>
      <c r="I1259" s="60"/>
      <c r="J1259" s="71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</row>
    <row r="1260" s="1" customFormat="1" ht="21.95" hidden="1" customHeight="1" spans="4:20">
      <c r="D1260" s="101"/>
      <c r="E1260" s="110"/>
      <c r="F1260" s="101"/>
      <c r="G1260" s="110"/>
      <c r="H1260" s="106">
        <v>25</v>
      </c>
      <c r="I1260" s="60"/>
      <c r="J1260" s="71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</row>
    <row r="1261" s="3" customFormat="1" ht="21.95" hidden="1" customHeight="1" spans="4:26">
      <c r="D1261" s="118"/>
      <c r="E1261" s="119"/>
      <c r="F1261" s="118"/>
      <c r="G1261" s="119"/>
      <c r="H1261" s="106">
        <v>30</v>
      </c>
      <c r="I1261" s="60"/>
      <c r="J1261" s="71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1"/>
      <c r="V1261" s="1"/>
      <c r="W1261" s="1"/>
      <c r="X1261" s="1"/>
      <c r="Y1261" s="1"/>
      <c r="Z1261" s="1"/>
    </row>
    <row r="1262" s="1" customFormat="1" ht="21.95" hidden="1" customHeight="1" spans="4:20">
      <c r="D1262" s="100">
        <v>400</v>
      </c>
      <c r="E1262" s="107"/>
      <c r="F1262" s="197" t="s">
        <v>239</v>
      </c>
      <c r="G1262" s="107"/>
      <c r="H1262" s="106">
        <v>10</v>
      </c>
      <c r="I1262" s="60"/>
      <c r="J1262" s="71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</row>
    <row r="1263" s="1" customFormat="1" ht="21.95" hidden="1" customHeight="1" spans="4:20">
      <c r="D1263" s="101"/>
      <c r="E1263" s="110"/>
      <c r="F1263" s="101"/>
      <c r="G1263" s="110"/>
      <c r="H1263" s="106">
        <v>15</v>
      </c>
      <c r="I1263" s="60"/>
      <c r="J1263" s="71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</row>
    <row r="1264" s="1" customFormat="1" ht="21.95" hidden="1" customHeight="1" spans="4:20">
      <c r="D1264" s="101"/>
      <c r="E1264" s="110"/>
      <c r="F1264" s="101"/>
      <c r="G1264" s="110"/>
      <c r="H1264" s="106">
        <v>20</v>
      </c>
      <c r="I1264" s="60"/>
      <c r="J1264" s="71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</row>
    <row r="1265" s="1" customFormat="1" ht="21.95" hidden="1" customHeight="1" spans="4:20">
      <c r="D1265" s="101"/>
      <c r="E1265" s="110"/>
      <c r="F1265" s="101"/>
      <c r="G1265" s="110"/>
      <c r="H1265" s="106">
        <v>25</v>
      </c>
      <c r="I1265" s="60"/>
      <c r="J1265" s="71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</row>
    <row r="1266" s="1" customFormat="1" ht="21.95" hidden="1" customHeight="1" spans="4:20">
      <c r="D1266" s="101"/>
      <c r="E1266" s="110"/>
      <c r="F1266" s="118"/>
      <c r="G1266" s="119"/>
      <c r="H1266" s="106">
        <v>30</v>
      </c>
      <c r="I1266" s="60"/>
      <c r="J1266" s="71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</row>
    <row r="1267" s="1" customFormat="1" ht="21.95" hidden="1" customHeight="1" spans="4:20">
      <c r="D1267" s="101"/>
      <c r="E1267" s="110"/>
      <c r="F1267" s="197" t="s">
        <v>230</v>
      </c>
      <c r="G1267" s="107"/>
      <c r="H1267" s="106">
        <v>10</v>
      </c>
      <c r="I1267" s="60"/>
      <c r="J1267" s="71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</row>
    <row r="1268" s="1" customFormat="1" ht="21.95" hidden="1" customHeight="1" spans="4:20">
      <c r="D1268" s="101"/>
      <c r="E1268" s="110"/>
      <c r="F1268" s="101"/>
      <c r="G1268" s="110"/>
      <c r="H1268" s="106">
        <v>15</v>
      </c>
      <c r="I1268" s="60"/>
      <c r="J1268" s="71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</row>
    <row r="1269" s="1" customFormat="1" ht="21.95" hidden="1" customHeight="1" spans="4:20">
      <c r="D1269" s="101"/>
      <c r="E1269" s="110"/>
      <c r="F1269" s="101"/>
      <c r="G1269" s="110"/>
      <c r="H1269" s="106">
        <v>20</v>
      </c>
      <c r="I1269" s="60"/>
      <c r="J1269" s="71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</row>
    <row r="1270" s="1" customFormat="1" ht="21.95" hidden="1" customHeight="1" spans="4:20">
      <c r="D1270" s="101"/>
      <c r="E1270" s="110"/>
      <c r="F1270" s="101"/>
      <c r="G1270" s="110"/>
      <c r="H1270" s="106">
        <v>25</v>
      </c>
      <c r="I1270" s="60"/>
      <c r="J1270" s="71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</row>
    <row r="1271" s="3" customFormat="1" ht="21.95" hidden="1" customHeight="1" spans="4:26">
      <c r="D1271" s="118"/>
      <c r="E1271" s="119"/>
      <c r="F1271" s="118"/>
      <c r="G1271" s="119"/>
      <c r="H1271" s="106">
        <v>30</v>
      </c>
      <c r="I1271" s="60"/>
      <c r="J1271" s="71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1"/>
      <c r="V1271" s="1"/>
      <c r="W1271" s="1"/>
      <c r="X1271" s="1"/>
      <c r="Y1271" s="1"/>
      <c r="Z1271" s="1"/>
    </row>
    <row r="1272" s="1" customFormat="1" ht="21.95" hidden="1" customHeight="1" spans="4:20">
      <c r="D1272" s="100">
        <v>500</v>
      </c>
      <c r="E1272" s="107"/>
      <c r="F1272" s="197" t="s">
        <v>239</v>
      </c>
      <c r="G1272" s="107"/>
      <c r="H1272" s="106">
        <v>10</v>
      </c>
      <c r="I1272" s="60"/>
      <c r="J1272" s="71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</row>
    <row r="1273" s="1" customFormat="1" ht="21.95" hidden="1" customHeight="1" spans="4:20">
      <c r="D1273" s="101"/>
      <c r="E1273" s="110"/>
      <c r="F1273" s="101"/>
      <c r="G1273" s="110"/>
      <c r="H1273" s="106">
        <v>15</v>
      </c>
      <c r="I1273" s="60"/>
      <c r="J1273" s="71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</row>
    <row r="1274" s="1" customFormat="1" ht="21.95" hidden="1" customHeight="1" spans="4:20">
      <c r="D1274" s="101"/>
      <c r="E1274" s="110"/>
      <c r="F1274" s="101"/>
      <c r="G1274" s="110"/>
      <c r="H1274" s="106">
        <v>20</v>
      </c>
      <c r="I1274" s="60"/>
      <c r="J1274" s="71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</row>
    <row r="1275" s="1" customFormat="1" ht="21.95" hidden="1" customHeight="1" spans="4:20">
      <c r="D1275" s="101"/>
      <c r="E1275" s="110"/>
      <c r="F1275" s="101"/>
      <c r="G1275" s="110"/>
      <c r="H1275" s="106">
        <v>25</v>
      </c>
      <c r="I1275" s="60"/>
      <c r="J1275" s="71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</row>
    <row r="1276" s="1" customFormat="1" ht="21.95" hidden="1" customHeight="1" spans="4:20">
      <c r="D1276" s="101"/>
      <c r="E1276" s="110"/>
      <c r="F1276" s="118"/>
      <c r="G1276" s="119"/>
      <c r="H1276" s="106">
        <v>30</v>
      </c>
      <c r="I1276" s="60"/>
      <c r="J1276" s="71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</row>
    <row r="1277" s="1" customFormat="1" ht="21.95" hidden="1" customHeight="1" spans="4:20">
      <c r="D1277" s="101"/>
      <c r="E1277" s="110"/>
      <c r="F1277" s="197" t="s">
        <v>230</v>
      </c>
      <c r="G1277" s="107"/>
      <c r="H1277" s="106">
        <v>10</v>
      </c>
      <c r="I1277" s="60"/>
      <c r="J1277" s="71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</row>
    <row r="1278" s="1" customFormat="1" ht="21.95" hidden="1" customHeight="1" spans="4:20">
      <c r="D1278" s="101"/>
      <c r="E1278" s="110"/>
      <c r="F1278" s="101"/>
      <c r="G1278" s="110"/>
      <c r="H1278" s="106">
        <v>15</v>
      </c>
      <c r="I1278" s="60"/>
      <c r="J1278" s="71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</row>
    <row r="1279" s="1" customFormat="1" ht="21.95" hidden="1" customHeight="1" spans="4:20">
      <c r="D1279" s="101"/>
      <c r="E1279" s="110"/>
      <c r="F1279" s="101"/>
      <c r="G1279" s="110"/>
      <c r="H1279" s="106">
        <v>20</v>
      </c>
      <c r="I1279" s="60"/>
      <c r="J1279" s="71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</row>
    <row r="1280" s="1" customFormat="1" ht="21.95" hidden="1" customHeight="1" spans="4:20">
      <c r="D1280" s="101"/>
      <c r="E1280" s="110"/>
      <c r="F1280" s="101"/>
      <c r="G1280" s="110"/>
      <c r="H1280" s="106">
        <v>25</v>
      </c>
      <c r="I1280" s="60"/>
      <c r="J1280" s="71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</row>
    <row r="1281" s="3" customFormat="1" ht="21.95" hidden="1" customHeight="1" spans="4:26">
      <c r="D1281" s="118"/>
      <c r="E1281" s="119"/>
      <c r="F1281" s="118"/>
      <c r="G1281" s="119"/>
      <c r="H1281" s="106">
        <v>30</v>
      </c>
      <c r="I1281" s="60"/>
      <c r="J1281" s="71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1"/>
      <c r="V1281" s="1"/>
      <c r="W1281" s="1"/>
      <c r="X1281" s="1"/>
      <c r="Y1281" s="1"/>
      <c r="Z1281" s="1"/>
    </row>
    <row r="1282" s="1" customFormat="1" ht="21.95" hidden="1" customHeight="1" spans="4:20">
      <c r="D1282" s="100">
        <v>600</v>
      </c>
      <c r="E1282" s="107"/>
      <c r="F1282" s="197" t="s">
        <v>239</v>
      </c>
      <c r="G1282" s="107"/>
      <c r="H1282" s="106">
        <v>10</v>
      </c>
      <c r="I1282" s="60"/>
      <c r="J1282" s="71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</row>
    <row r="1283" s="1" customFormat="1" ht="21.95" hidden="1" customHeight="1" spans="4:20">
      <c r="D1283" s="101"/>
      <c r="E1283" s="110"/>
      <c r="F1283" s="101"/>
      <c r="G1283" s="110"/>
      <c r="H1283" s="106">
        <v>15</v>
      </c>
      <c r="I1283" s="60"/>
      <c r="J1283" s="71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</row>
    <row r="1284" s="1" customFormat="1" ht="21.95" hidden="1" customHeight="1" spans="4:20">
      <c r="D1284" s="101"/>
      <c r="E1284" s="110"/>
      <c r="F1284" s="101"/>
      <c r="G1284" s="110"/>
      <c r="H1284" s="106">
        <v>20</v>
      </c>
      <c r="I1284" s="60"/>
      <c r="J1284" s="71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</row>
    <row r="1285" s="1" customFormat="1" ht="21.95" hidden="1" customHeight="1" spans="4:20">
      <c r="D1285" s="101"/>
      <c r="E1285" s="110"/>
      <c r="F1285" s="101"/>
      <c r="G1285" s="110"/>
      <c r="H1285" s="106">
        <v>25</v>
      </c>
      <c r="I1285" s="60"/>
      <c r="J1285" s="71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</row>
    <row r="1286" s="1" customFormat="1" ht="21.95" hidden="1" customHeight="1" spans="4:20">
      <c r="D1286" s="101"/>
      <c r="E1286" s="110"/>
      <c r="F1286" s="118"/>
      <c r="G1286" s="119"/>
      <c r="H1286" s="106">
        <v>30</v>
      </c>
      <c r="I1286" s="60"/>
      <c r="J1286" s="71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</row>
    <row r="1287" s="1" customFormat="1" ht="21.95" hidden="1" customHeight="1" spans="4:20">
      <c r="D1287" s="101"/>
      <c r="E1287" s="110"/>
      <c r="F1287" s="197" t="s">
        <v>230</v>
      </c>
      <c r="G1287" s="107"/>
      <c r="H1287" s="106">
        <v>10</v>
      </c>
      <c r="I1287" s="60"/>
      <c r="J1287" s="71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</row>
    <row r="1288" s="1" customFormat="1" ht="21.95" hidden="1" customHeight="1" spans="4:20">
      <c r="D1288" s="101"/>
      <c r="E1288" s="110"/>
      <c r="F1288" s="101"/>
      <c r="G1288" s="110"/>
      <c r="H1288" s="106">
        <v>15</v>
      </c>
      <c r="I1288" s="60"/>
      <c r="J1288" s="71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</row>
    <row r="1289" s="1" customFormat="1" ht="21.95" hidden="1" customHeight="1" spans="4:20">
      <c r="D1289" s="101"/>
      <c r="E1289" s="110"/>
      <c r="F1289" s="101"/>
      <c r="G1289" s="110"/>
      <c r="H1289" s="106">
        <v>20</v>
      </c>
      <c r="I1289" s="60"/>
      <c r="J1289" s="71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</row>
    <row r="1290" s="1" customFormat="1" ht="21.95" hidden="1" customHeight="1" spans="4:20">
      <c r="D1290" s="101"/>
      <c r="E1290" s="110"/>
      <c r="F1290" s="101"/>
      <c r="G1290" s="110"/>
      <c r="H1290" s="106">
        <v>25</v>
      </c>
      <c r="I1290" s="60"/>
      <c r="J1290" s="71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</row>
    <row r="1291" s="3" customFormat="1" ht="21.95" hidden="1" customHeight="1" spans="4:26">
      <c r="D1291" s="118"/>
      <c r="E1291" s="119"/>
      <c r="F1291" s="118"/>
      <c r="G1291" s="119"/>
      <c r="H1291" s="106">
        <v>30</v>
      </c>
      <c r="I1291" s="60"/>
      <c r="J1291" s="71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1"/>
      <c r="V1291" s="1"/>
      <c r="W1291" s="1"/>
      <c r="X1291" s="1"/>
      <c r="Y1291" s="1"/>
      <c r="Z1291" s="1"/>
    </row>
    <row r="1292" s="1" customFormat="1" hidden="1" spans="2:18">
      <c r="B1292" s="4"/>
      <c r="C1292" s="3"/>
      <c r="D1292" s="3"/>
      <c r="E1292" s="57"/>
      <c r="F1292" s="57"/>
      <c r="G1292" s="57"/>
      <c r="H1292" s="57"/>
      <c r="I1292" s="57"/>
      <c r="J1292" s="57"/>
      <c r="K1292" s="57"/>
      <c r="L1292" s="57"/>
      <c r="M1292" s="57"/>
      <c r="N1292" s="57"/>
      <c r="O1292" s="57"/>
      <c r="P1292" s="57"/>
      <c r="Q1292" s="57"/>
      <c r="R1292" s="57"/>
    </row>
    <row r="1293" s="1" customFormat="1" hidden="1" spans="3:24">
      <c r="C1293" s="4"/>
      <c r="D1293" s="4" t="s">
        <v>252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W1293" s="49"/>
      <c r="X1293" s="49"/>
    </row>
    <row r="1294" s="1" customFormat="1" hidden="1" spans="4:18">
      <c r="D1294" s="191" t="s">
        <v>111</v>
      </c>
      <c r="E1294" s="2" t="s">
        <v>233</v>
      </c>
      <c r="F1294" s="2"/>
      <c r="G1294" s="2"/>
      <c r="R1294" s="5"/>
    </row>
    <row r="1295" s="1" customFormat="1" hidden="1" spans="4:20">
      <c r="D1295" s="192" t="s">
        <v>234</v>
      </c>
      <c r="E1295" s="46"/>
      <c r="F1295" s="46"/>
      <c r="G1295" s="46"/>
      <c r="H1295" s="46"/>
      <c r="I1295" s="60" t="s">
        <v>235</v>
      </c>
      <c r="J1295" s="59"/>
      <c r="K1295" s="59"/>
      <c r="L1295" s="59"/>
      <c r="M1295" s="59"/>
      <c r="N1295" s="59"/>
      <c r="O1295" s="59"/>
      <c r="P1295" s="59"/>
      <c r="Q1295" s="59"/>
      <c r="R1295" s="59"/>
      <c r="S1295" s="59"/>
      <c r="T1295" s="71"/>
    </row>
    <row r="1296" s="1" customFormat="1" hidden="1" spans="4:20">
      <c r="D1296" s="192" t="s">
        <v>236</v>
      </c>
      <c r="E1296" s="46"/>
      <c r="F1296" s="193" t="s">
        <v>237</v>
      </c>
      <c r="G1296" s="71"/>
      <c r="H1296" s="194" t="s">
        <v>238</v>
      </c>
      <c r="I1296" s="60">
        <v>1</v>
      </c>
      <c r="J1296" s="71"/>
      <c r="K1296" s="60">
        <v>2</v>
      </c>
      <c r="L1296" s="71"/>
      <c r="M1296" s="60">
        <v>3</v>
      </c>
      <c r="N1296" s="71"/>
      <c r="O1296" s="46">
        <v>4</v>
      </c>
      <c r="P1296" s="46"/>
      <c r="Q1296" s="46">
        <v>5</v>
      </c>
      <c r="R1296" s="46"/>
      <c r="S1296" s="46">
        <v>6</v>
      </c>
      <c r="T1296" s="46"/>
    </row>
    <row r="1297" s="1" customFormat="1" ht="18" hidden="1" customHeight="1" spans="4:20">
      <c r="D1297" s="100">
        <v>300</v>
      </c>
      <c r="E1297" s="107"/>
      <c r="F1297" s="195" t="s">
        <v>239</v>
      </c>
      <c r="G1297" s="109"/>
      <c r="H1297" s="106">
        <v>10</v>
      </c>
      <c r="I1297" s="60"/>
      <c r="J1297" s="71"/>
      <c r="K1297" s="60"/>
      <c r="L1297" s="71"/>
      <c r="M1297" s="60"/>
      <c r="N1297" s="71"/>
      <c r="O1297" s="60"/>
      <c r="P1297" s="71"/>
      <c r="Q1297" s="60"/>
      <c r="R1297" s="71"/>
      <c r="S1297" s="60"/>
      <c r="T1297" s="71"/>
    </row>
    <row r="1298" s="1" customFormat="1" ht="18" hidden="1" customHeight="1" spans="4:20">
      <c r="D1298" s="101"/>
      <c r="E1298" s="110"/>
      <c r="F1298" s="111"/>
      <c r="G1298" s="112"/>
      <c r="H1298" s="106">
        <v>12</v>
      </c>
      <c r="I1298" s="60"/>
      <c r="J1298" s="71"/>
      <c r="K1298" s="60"/>
      <c r="L1298" s="71"/>
      <c r="M1298" s="60"/>
      <c r="N1298" s="71"/>
      <c r="O1298" s="60"/>
      <c r="P1298" s="71"/>
      <c r="Q1298" s="60"/>
      <c r="R1298" s="71"/>
      <c r="S1298" s="60"/>
      <c r="T1298" s="71"/>
    </row>
    <row r="1299" s="1" customFormat="1" ht="18" hidden="1" customHeight="1" spans="4:20">
      <c r="D1299" s="101"/>
      <c r="E1299" s="110"/>
      <c r="F1299" s="111"/>
      <c r="G1299" s="112"/>
      <c r="H1299" s="106">
        <v>14</v>
      </c>
      <c r="I1299" s="60"/>
      <c r="J1299" s="71"/>
      <c r="K1299" s="60"/>
      <c r="L1299" s="71"/>
      <c r="M1299" s="60"/>
      <c r="N1299" s="71"/>
      <c r="O1299" s="60"/>
      <c r="P1299" s="71"/>
      <c r="Q1299" s="60"/>
      <c r="R1299" s="71"/>
      <c r="S1299" s="60"/>
      <c r="T1299" s="71"/>
    </row>
    <row r="1300" s="1" customFormat="1" ht="18" hidden="1" customHeight="1" spans="4:20">
      <c r="D1300" s="101"/>
      <c r="E1300" s="110"/>
      <c r="F1300" s="111"/>
      <c r="G1300" s="112"/>
      <c r="H1300" s="106">
        <v>16</v>
      </c>
      <c r="I1300" s="60"/>
      <c r="J1300" s="71"/>
      <c r="K1300" s="60"/>
      <c r="L1300" s="71"/>
      <c r="M1300" s="60"/>
      <c r="N1300" s="71"/>
      <c r="O1300" s="60"/>
      <c r="P1300" s="71"/>
      <c r="Q1300" s="60"/>
      <c r="R1300" s="71"/>
      <c r="S1300" s="60"/>
      <c r="T1300" s="71"/>
    </row>
    <row r="1301" s="1" customFormat="1" ht="18" hidden="1" customHeight="1" spans="4:20">
      <c r="D1301" s="101"/>
      <c r="E1301" s="110"/>
      <c r="F1301" s="113"/>
      <c r="G1301" s="114"/>
      <c r="H1301" s="106">
        <v>20</v>
      </c>
      <c r="I1301" s="60"/>
      <c r="J1301" s="71"/>
      <c r="K1301" s="60"/>
      <c r="L1301" s="71"/>
      <c r="M1301" s="60"/>
      <c r="N1301" s="71"/>
      <c r="O1301" s="60"/>
      <c r="P1301" s="71"/>
      <c r="Q1301" s="60"/>
      <c r="R1301" s="71"/>
      <c r="S1301" s="60"/>
      <c r="T1301" s="71"/>
    </row>
    <row r="1302" s="1" customFormat="1" ht="18" hidden="1" customHeight="1" spans="4:20">
      <c r="D1302" s="101"/>
      <c r="E1302" s="110"/>
      <c r="F1302" s="195" t="s">
        <v>230</v>
      </c>
      <c r="G1302" s="109"/>
      <c r="H1302" s="106">
        <v>10</v>
      </c>
      <c r="I1302" s="120"/>
      <c r="J1302" s="121"/>
      <c r="K1302" s="120"/>
      <c r="L1302" s="121"/>
      <c r="M1302" s="120"/>
      <c r="N1302" s="121"/>
      <c r="O1302" s="122"/>
      <c r="P1302" s="122"/>
      <c r="Q1302" s="122"/>
      <c r="R1302" s="122"/>
      <c r="S1302" s="122"/>
      <c r="T1302" s="122"/>
    </row>
    <row r="1303" s="1" customFormat="1" ht="18" hidden="1" customHeight="1" spans="4:20">
      <c r="D1303" s="101"/>
      <c r="E1303" s="110"/>
      <c r="F1303" s="111"/>
      <c r="G1303" s="112"/>
      <c r="H1303" s="106">
        <v>12</v>
      </c>
      <c r="I1303" s="120"/>
      <c r="J1303" s="121"/>
      <c r="K1303" s="120"/>
      <c r="L1303" s="121"/>
      <c r="M1303" s="120"/>
      <c r="N1303" s="121"/>
      <c r="O1303" s="122"/>
      <c r="P1303" s="122"/>
      <c r="Q1303" s="122"/>
      <c r="R1303" s="122"/>
      <c r="S1303" s="122"/>
      <c r="T1303" s="122"/>
    </row>
    <row r="1304" s="1" customFormat="1" ht="18" hidden="1" customHeight="1" spans="4:20">
      <c r="D1304" s="101"/>
      <c r="E1304" s="110"/>
      <c r="F1304" s="111"/>
      <c r="G1304" s="112"/>
      <c r="H1304" s="106">
        <v>14</v>
      </c>
      <c r="I1304" s="120"/>
      <c r="J1304" s="121"/>
      <c r="K1304" s="120"/>
      <c r="L1304" s="121"/>
      <c r="M1304" s="120"/>
      <c r="N1304" s="121"/>
      <c r="O1304" s="122"/>
      <c r="P1304" s="122"/>
      <c r="Q1304" s="122"/>
      <c r="R1304" s="122"/>
      <c r="S1304" s="122"/>
      <c r="T1304" s="122"/>
    </row>
    <row r="1305" s="1" customFormat="1" ht="18" hidden="1" customHeight="1" spans="4:20">
      <c r="D1305" s="101"/>
      <c r="E1305" s="110"/>
      <c r="F1305" s="111"/>
      <c r="G1305" s="112"/>
      <c r="H1305" s="106">
        <v>16</v>
      </c>
      <c r="I1305" s="120"/>
      <c r="J1305" s="121"/>
      <c r="K1305" s="120"/>
      <c r="L1305" s="121"/>
      <c r="M1305" s="120"/>
      <c r="N1305" s="121"/>
      <c r="O1305" s="122"/>
      <c r="P1305" s="122"/>
      <c r="Q1305" s="122"/>
      <c r="R1305" s="122"/>
      <c r="S1305" s="122"/>
      <c r="T1305" s="122"/>
    </row>
    <row r="1306" s="1" customFormat="1" ht="18" hidden="1" customHeight="1" spans="4:20">
      <c r="D1306" s="118"/>
      <c r="E1306" s="119"/>
      <c r="F1306" s="113"/>
      <c r="G1306" s="114"/>
      <c r="H1306" s="106">
        <v>20</v>
      </c>
      <c r="I1306" s="120"/>
      <c r="J1306" s="121"/>
      <c r="K1306" s="120"/>
      <c r="L1306" s="121"/>
      <c r="M1306" s="120"/>
      <c r="N1306" s="121"/>
      <c r="O1306" s="122"/>
      <c r="P1306" s="122"/>
      <c r="Q1306" s="122"/>
      <c r="R1306" s="122"/>
      <c r="S1306" s="122"/>
      <c r="T1306" s="122"/>
    </row>
    <row r="1307" s="1" customFormat="1" ht="18" hidden="1" customHeight="1" spans="4:20">
      <c r="D1307" s="100">
        <v>400</v>
      </c>
      <c r="E1307" s="107"/>
      <c r="F1307" s="195" t="s">
        <v>239</v>
      </c>
      <c r="G1307" s="109"/>
      <c r="H1307" s="106">
        <v>10</v>
      </c>
      <c r="I1307" s="60"/>
      <c r="J1307" s="71"/>
      <c r="K1307" s="60"/>
      <c r="L1307" s="71"/>
      <c r="M1307" s="60"/>
      <c r="N1307" s="71"/>
      <c r="O1307" s="60"/>
      <c r="P1307" s="71"/>
      <c r="Q1307" s="60"/>
      <c r="R1307" s="71"/>
      <c r="S1307" s="60"/>
      <c r="T1307" s="71"/>
    </row>
    <row r="1308" s="1" customFormat="1" ht="18" hidden="1" customHeight="1" spans="4:20">
      <c r="D1308" s="101"/>
      <c r="E1308" s="110"/>
      <c r="F1308" s="111"/>
      <c r="G1308" s="112"/>
      <c r="H1308" s="106">
        <v>12</v>
      </c>
      <c r="I1308" s="60"/>
      <c r="J1308" s="71"/>
      <c r="K1308" s="60"/>
      <c r="L1308" s="71"/>
      <c r="M1308" s="60"/>
      <c r="N1308" s="71"/>
      <c r="O1308" s="60"/>
      <c r="P1308" s="71"/>
      <c r="Q1308" s="60"/>
      <c r="R1308" s="71"/>
      <c r="S1308" s="60"/>
      <c r="T1308" s="71"/>
    </row>
    <row r="1309" s="1" customFormat="1" ht="18" hidden="1" customHeight="1" spans="4:20">
      <c r="D1309" s="101"/>
      <c r="E1309" s="110"/>
      <c r="F1309" s="111"/>
      <c r="G1309" s="112"/>
      <c r="H1309" s="106">
        <v>14</v>
      </c>
      <c r="I1309" s="60"/>
      <c r="J1309" s="71"/>
      <c r="K1309" s="60"/>
      <c r="L1309" s="71"/>
      <c r="M1309" s="60"/>
      <c r="N1309" s="71"/>
      <c r="O1309" s="60"/>
      <c r="P1309" s="71"/>
      <c r="Q1309" s="60"/>
      <c r="R1309" s="71"/>
      <c r="S1309" s="60"/>
      <c r="T1309" s="71"/>
    </row>
    <row r="1310" s="1" customFormat="1" ht="18" hidden="1" customHeight="1" spans="4:20">
      <c r="D1310" s="101"/>
      <c r="E1310" s="110"/>
      <c r="F1310" s="111"/>
      <c r="G1310" s="112"/>
      <c r="H1310" s="106">
        <v>16</v>
      </c>
      <c r="I1310" s="60"/>
      <c r="J1310" s="71"/>
      <c r="K1310" s="60"/>
      <c r="L1310" s="71"/>
      <c r="M1310" s="60"/>
      <c r="N1310" s="71"/>
      <c r="O1310" s="60"/>
      <c r="P1310" s="71"/>
      <c r="Q1310" s="60"/>
      <c r="R1310" s="71"/>
      <c r="S1310" s="60"/>
      <c r="T1310" s="71"/>
    </row>
    <row r="1311" s="1" customFormat="1" ht="18" hidden="1" customHeight="1" spans="4:20">
      <c r="D1311" s="101"/>
      <c r="E1311" s="110"/>
      <c r="F1311" s="113"/>
      <c r="G1311" s="114"/>
      <c r="H1311" s="106">
        <v>20</v>
      </c>
      <c r="I1311" s="60"/>
      <c r="J1311" s="71"/>
      <c r="K1311" s="60"/>
      <c r="L1311" s="71"/>
      <c r="M1311" s="60"/>
      <c r="N1311" s="71"/>
      <c r="O1311" s="60"/>
      <c r="P1311" s="71"/>
      <c r="Q1311" s="60"/>
      <c r="R1311" s="71"/>
      <c r="S1311" s="60"/>
      <c r="T1311" s="71"/>
    </row>
    <row r="1312" s="1" customFormat="1" ht="18" hidden="1" customHeight="1" spans="4:20">
      <c r="D1312" s="101"/>
      <c r="E1312" s="110"/>
      <c r="F1312" s="195" t="s">
        <v>230</v>
      </c>
      <c r="G1312" s="109"/>
      <c r="H1312" s="106">
        <v>10</v>
      </c>
      <c r="I1312" s="120"/>
      <c r="J1312" s="121"/>
      <c r="K1312" s="120"/>
      <c r="L1312" s="121"/>
      <c r="M1312" s="120"/>
      <c r="N1312" s="121"/>
      <c r="O1312" s="122"/>
      <c r="P1312" s="122"/>
      <c r="Q1312" s="122"/>
      <c r="R1312" s="122"/>
      <c r="S1312" s="122"/>
      <c r="T1312" s="122"/>
    </row>
    <row r="1313" s="1" customFormat="1" ht="18" hidden="1" customHeight="1" spans="4:20">
      <c r="D1313" s="101"/>
      <c r="E1313" s="110"/>
      <c r="F1313" s="111"/>
      <c r="G1313" s="112"/>
      <c r="H1313" s="106">
        <v>12</v>
      </c>
      <c r="I1313" s="120"/>
      <c r="J1313" s="121"/>
      <c r="K1313" s="120"/>
      <c r="L1313" s="121"/>
      <c r="M1313" s="120"/>
      <c r="N1313" s="121"/>
      <c r="O1313" s="122"/>
      <c r="P1313" s="122"/>
      <c r="Q1313" s="122"/>
      <c r="R1313" s="122"/>
      <c r="S1313" s="122"/>
      <c r="T1313" s="122"/>
    </row>
    <row r="1314" s="1" customFormat="1" ht="18" hidden="1" customHeight="1" spans="4:20">
      <c r="D1314" s="101"/>
      <c r="E1314" s="110"/>
      <c r="F1314" s="111"/>
      <c r="G1314" s="112"/>
      <c r="H1314" s="106">
        <v>14</v>
      </c>
      <c r="I1314" s="120"/>
      <c r="J1314" s="121"/>
      <c r="K1314" s="120"/>
      <c r="L1314" s="121"/>
      <c r="M1314" s="120"/>
      <c r="N1314" s="121"/>
      <c r="O1314" s="122"/>
      <c r="P1314" s="122"/>
      <c r="Q1314" s="122"/>
      <c r="R1314" s="122"/>
      <c r="S1314" s="122"/>
      <c r="T1314" s="122"/>
    </row>
    <row r="1315" s="1" customFormat="1" ht="18" hidden="1" customHeight="1" spans="4:20">
      <c r="D1315" s="101"/>
      <c r="E1315" s="110"/>
      <c r="F1315" s="111"/>
      <c r="G1315" s="112"/>
      <c r="H1315" s="106">
        <v>16</v>
      </c>
      <c r="I1315" s="120"/>
      <c r="J1315" s="121"/>
      <c r="K1315" s="120"/>
      <c r="L1315" s="121"/>
      <c r="M1315" s="120"/>
      <c r="N1315" s="121"/>
      <c r="O1315" s="122"/>
      <c r="P1315" s="122"/>
      <c r="Q1315" s="122"/>
      <c r="R1315" s="122"/>
      <c r="S1315" s="122"/>
      <c r="T1315" s="122"/>
    </row>
    <row r="1316" s="3" customFormat="1" ht="18" hidden="1" customHeight="1" spans="4:20">
      <c r="D1316" s="118"/>
      <c r="E1316" s="119"/>
      <c r="F1316" s="113"/>
      <c r="G1316" s="114"/>
      <c r="H1316" s="106">
        <v>20</v>
      </c>
      <c r="I1316" s="120"/>
      <c r="J1316" s="121"/>
      <c r="K1316" s="120"/>
      <c r="L1316" s="121"/>
      <c r="M1316" s="120"/>
      <c r="N1316" s="121"/>
      <c r="O1316" s="122"/>
      <c r="P1316" s="122"/>
      <c r="Q1316" s="122"/>
      <c r="R1316" s="122"/>
      <c r="S1316" s="122"/>
      <c r="T1316" s="122"/>
    </row>
    <row r="1317" s="3" customFormat="1" ht="20.1" hidden="1" customHeight="1" spans="4:20">
      <c r="D1317" s="100">
        <v>500</v>
      </c>
      <c r="E1317" s="107"/>
      <c r="F1317" s="195" t="s">
        <v>239</v>
      </c>
      <c r="G1317" s="109"/>
      <c r="H1317" s="106">
        <v>10</v>
      </c>
      <c r="I1317" s="60"/>
      <c r="J1317" s="71"/>
      <c r="K1317" s="60"/>
      <c r="L1317" s="71"/>
      <c r="M1317" s="60"/>
      <c r="N1317" s="71"/>
      <c r="O1317" s="60"/>
      <c r="P1317" s="71"/>
      <c r="Q1317" s="60"/>
      <c r="R1317" s="71"/>
      <c r="S1317" s="60"/>
      <c r="T1317" s="71"/>
    </row>
    <row r="1318" s="3" customFormat="1" ht="20.1" hidden="1" customHeight="1" spans="4:20">
      <c r="D1318" s="101"/>
      <c r="E1318" s="110"/>
      <c r="F1318" s="111"/>
      <c r="G1318" s="112"/>
      <c r="H1318" s="106">
        <v>12</v>
      </c>
      <c r="I1318" s="60"/>
      <c r="J1318" s="71"/>
      <c r="K1318" s="60"/>
      <c r="L1318" s="71"/>
      <c r="M1318" s="60"/>
      <c r="N1318" s="71"/>
      <c r="O1318" s="60"/>
      <c r="P1318" s="71"/>
      <c r="Q1318" s="60"/>
      <c r="R1318" s="71"/>
      <c r="S1318" s="60"/>
      <c r="T1318" s="71"/>
    </row>
    <row r="1319" s="3" customFormat="1" ht="20.1" hidden="1" customHeight="1" spans="4:20">
      <c r="D1319" s="101"/>
      <c r="E1319" s="110"/>
      <c r="F1319" s="111"/>
      <c r="G1319" s="112"/>
      <c r="H1319" s="106">
        <v>14</v>
      </c>
      <c r="I1319" s="60"/>
      <c r="J1319" s="71"/>
      <c r="K1319" s="60"/>
      <c r="L1319" s="71"/>
      <c r="M1319" s="60"/>
      <c r="N1319" s="71"/>
      <c r="O1319" s="60"/>
      <c r="P1319" s="71"/>
      <c r="Q1319" s="60"/>
      <c r="R1319" s="71"/>
      <c r="S1319" s="60"/>
      <c r="T1319" s="71"/>
    </row>
    <row r="1320" s="3" customFormat="1" ht="20.1" hidden="1" customHeight="1" spans="4:20">
      <c r="D1320" s="101"/>
      <c r="E1320" s="110"/>
      <c r="F1320" s="111"/>
      <c r="G1320" s="112"/>
      <c r="H1320" s="106">
        <v>16</v>
      </c>
      <c r="I1320" s="60"/>
      <c r="J1320" s="71"/>
      <c r="K1320" s="60"/>
      <c r="L1320" s="71"/>
      <c r="M1320" s="60"/>
      <c r="N1320" s="71"/>
      <c r="O1320" s="60"/>
      <c r="P1320" s="71"/>
      <c r="Q1320" s="60"/>
      <c r="R1320" s="71"/>
      <c r="S1320" s="60"/>
      <c r="T1320" s="71"/>
    </row>
    <row r="1321" s="3" customFormat="1" ht="20.1" hidden="1" customHeight="1" spans="4:20">
      <c r="D1321" s="101"/>
      <c r="E1321" s="110"/>
      <c r="F1321" s="113"/>
      <c r="G1321" s="114"/>
      <c r="H1321" s="106">
        <v>20</v>
      </c>
      <c r="I1321" s="60"/>
      <c r="J1321" s="71"/>
      <c r="K1321" s="60"/>
      <c r="L1321" s="71"/>
      <c r="M1321" s="60"/>
      <c r="N1321" s="71"/>
      <c r="O1321" s="60"/>
      <c r="P1321" s="71"/>
      <c r="Q1321" s="60"/>
      <c r="R1321" s="71"/>
      <c r="S1321" s="60"/>
      <c r="T1321" s="71"/>
    </row>
    <row r="1322" s="1" customFormat="1" ht="20.1" hidden="1" customHeight="1" spans="4:20">
      <c r="D1322" s="101"/>
      <c r="E1322" s="110"/>
      <c r="F1322" s="195" t="s">
        <v>230</v>
      </c>
      <c r="G1322" s="109"/>
      <c r="H1322" s="106">
        <v>10</v>
      </c>
      <c r="I1322" s="120"/>
      <c r="J1322" s="121"/>
      <c r="K1322" s="120"/>
      <c r="L1322" s="121"/>
      <c r="M1322" s="120"/>
      <c r="N1322" s="121"/>
      <c r="O1322" s="122"/>
      <c r="P1322" s="122"/>
      <c r="Q1322" s="122"/>
      <c r="R1322" s="122"/>
      <c r="S1322" s="122"/>
      <c r="T1322" s="122"/>
    </row>
    <row r="1323" s="1" customFormat="1" ht="20.1" hidden="1" customHeight="1" spans="4:20">
      <c r="D1323" s="101"/>
      <c r="E1323" s="110"/>
      <c r="F1323" s="111"/>
      <c r="G1323" s="112"/>
      <c r="H1323" s="106">
        <v>12</v>
      </c>
      <c r="I1323" s="120"/>
      <c r="J1323" s="121"/>
      <c r="K1323" s="120"/>
      <c r="L1323" s="121"/>
      <c r="M1323" s="120"/>
      <c r="N1323" s="121"/>
      <c r="O1323" s="122"/>
      <c r="P1323" s="122"/>
      <c r="Q1323" s="122"/>
      <c r="R1323" s="122"/>
      <c r="S1323" s="122"/>
      <c r="T1323" s="122"/>
    </row>
    <row r="1324" s="1" customFormat="1" ht="20.1" hidden="1" customHeight="1" spans="4:20">
      <c r="D1324" s="101"/>
      <c r="E1324" s="110"/>
      <c r="F1324" s="111"/>
      <c r="G1324" s="112"/>
      <c r="H1324" s="106">
        <v>14</v>
      </c>
      <c r="I1324" s="120"/>
      <c r="J1324" s="121"/>
      <c r="K1324" s="120"/>
      <c r="L1324" s="121"/>
      <c r="M1324" s="120"/>
      <c r="N1324" s="121"/>
      <c r="O1324" s="122"/>
      <c r="P1324" s="122"/>
      <c r="Q1324" s="122"/>
      <c r="R1324" s="122"/>
      <c r="S1324" s="122"/>
      <c r="T1324" s="122"/>
    </row>
    <row r="1325" s="1" customFormat="1" ht="20.1" hidden="1" customHeight="1" spans="4:20">
      <c r="D1325" s="101"/>
      <c r="E1325" s="110"/>
      <c r="F1325" s="111"/>
      <c r="G1325" s="112"/>
      <c r="H1325" s="106">
        <v>16</v>
      </c>
      <c r="I1325" s="120"/>
      <c r="J1325" s="121"/>
      <c r="K1325" s="120"/>
      <c r="L1325" s="121"/>
      <c r="M1325" s="120"/>
      <c r="N1325" s="121"/>
      <c r="O1325" s="122"/>
      <c r="P1325" s="122"/>
      <c r="Q1325" s="122"/>
      <c r="R1325" s="122"/>
      <c r="S1325" s="122"/>
      <c r="T1325" s="122"/>
    </row>
    <row r="1326" s="1" customFormat="1" ht="20.1" hidden="1" customHeight="1" spans="4:20">
      <c r="D1326" s="118"/>
      <c r="E1326" s="119"/>
      <c r="F1326" s="113"/>
      <c r="G1326" s="114"/>
      <c r="H1326" s="106">
        <v>20</v>
      </c>
      <c r="I1326" s="120"/>
      <c r="J1326" s="121"/>
      <c r="K1326" s="120"/>
      <c r="L1326" s="121"/>
      <c r="M1326" s="120"/>
      <c r="N1326" s="121"/>
      <c r="O1326" s="122"/>
      <c r="P1326" s="122"/>
      <c r="Q1326" s="122"/>
      <c r="R1326" s="122"/>
      <c r="S1326" s="122"/>
      <c r="T1326" s="122"/>
    </row>
    <row r="1327" s="1" customFormat="1" ht="20.1" hidden="1" customHeight="1" spans="4:20">
      <c r="D1327" s="100">
        <v>600</v>
      </c>
      <c r="E1327" s="107"/>
      <c r="F1327" s="195" t="s">
        <v>239</v>
      </c>
      <c r="G1327" s="109"/>
      <c r="H1327" s="106">
        <v>10</v>
      </c>
      <c r="I1327" s="60"/>
      <c r="J1327" s="71"/>
      <c r="K1327" s="60"/>
      <c r="L1327" s="71"/>
      <c r="M1327" s="60"/>
      <c r="N1327" s="71"/>
      <c r="O1327" s="60"/>
      <c r="P1327" s="71"/>
      <c r="Q1327" s="60"/>
      <c r="R1327" s="71"/>
      <c r="S1327" s="60"/>
      <c r="T1327" s="71"/>
    </row>
    <row r="1328" s="1" customFormat="1" ht="20.1" hidden="1" customHeight="1" spans="4:20">
      <c r="D1328" s="101"/>
      <c r="E1328" s="110"/>
      <c r="F1328" s="111"/>
      <c r="G1328" s="112"/>
      <c r="H1328" s="106">
        <v>12</v>
      </c>
      <c r="I1328" s="60"/>
      <c r="J1328" s="71"/>
      <c r="K1328" s="60"/>
      <c r="L1328" s="71"/>
      <c r="M1328" s="60"/>
      <c r="N1328" s="71"/>
      <c r="O1328" s="60"/>
      <c r="P1328" s="71"/>
      <c r="Q1328" s="60"/>
      <c r="R1328" s="71"/>
      <c r="S1328" s="60"/>
      <c r="T1328" s="71"/>
    </row>
    <row r="1329" s="1" customFormat="1" ht="20.1" hidden="1" customHeight="1" spans="4:20">
      <c r="D1329" s="101"/>
      <c r="E1329" s="110"/>
      <c r="F1329" s="111"/>
      <c r="G1329" s="112"/>
      <c r="H1329" s="106">
        <v>14</v>
      </c>
      <c r="I1329" s="60"/>
      <c r="J1329" s="71"/>
      <c r="K1329" s="60"/>
      <c r="L1329" s="71"/>
      <c r="M1329" s="60"/>
      <c r="N1329" s="71"/>
      <c r="O1329" s="60"/>
      <c r="P1329" s="71"/>
      <c r="Q1329" s="60"/>
      <c r="R1329" s="71"/>
      <c r="S1329" s="60"/>
      <c r="T1329" s="71"/>
    </row>
    <row r="1330" s="1" customFormat="1" ht="20.1" hidden="1" customHeight="1" spans="4:20">
      <c r="D1330" s="101"/>
      <c r="E1330" s="110"/>
      <c r="F1330" s="111"/>
      <c r="G1330" s="112"/>
      <c r="H1330" s="106">
        <v>16</v>
      </c>
      <c r="I1330" s="60"/>
      <c r="J1330" s="71"/>
      <c r="K1330" s="60"/>
      <c r="L1330" s="71"/>
      <c r="M1330" s="60"/>
      <c r="N1330" s="71"/>
      <c r="O1330" s="60"/>
      <c r="P1330" s="71"/>
      <c r="Q1330" s="60"/>
      <c r="R1330" s="71"/>
      <c r="S1330" s="60"/>
      <c r="T1330" s="71"/>
    </row>
    <row r="1331" s="1" customFormat="1" ht="20.1" hidden="1" customHeight="1" spans="4:20">
      <c r="D1331" s="101"/>
      <c r="E1331" s="110"/>
      <c r="F1331" s="113"/>
      <c r="G1331" s="114"/>
      <c r="H1331" s="106">
        <v>20</v>
      </c>
      <c r="I1331" s="60"/>
      <c r="J1331" s="71"/>
      <c r="K1331" s="60"/>
      <c r="L1331" s="71"/>
      <c r="M1331" s="60"/>
      <c r="N1331" s="71"/>
      <c r="O1331" s="60"/>
      <c r="P1331" s="71"/>
      <c r="Q1331" s="60"/>
      <c r="R1331" s="71"/>
      <c r="S1331" s="60"/>
      <c r="T1331" s="71"/>
    </row>
    <row r="1332" s="1" customFormat="1" ht="20.1" hidden="1" customHeight="1" spans="4:20">
      <c r="D1332" s="101"/>
      <c r="E1332" s="110"/>
      <c r="F1332" s="195" t="s">
        <v>230</v>
      </c>
      <c r="G1332" s="109"/>
      <c r="H1332" s="106">
        <v>10</v>
      </c>
      <c r="I1332" s="120"/>
      <c r="J1332" s="121"/>
      <c r="K1332" s="120"/>
      <c r="L1332" s="121"/>
      <c r="M1332" s="120"/>
      <c r="N1332" s="121"/>
      <c r="O1332" s="122"/>
      <c r="P1332" s="122"/>
      <c r="Q1332" s="122"/>
      <c r="R1332" s="122"/>
      <c r="S1332" s="122"/>
      <c r="T1332" s="122"/>
    </row>
    <row r="1333" s="1" customFormat="1" ht="20.1" hidden="1" customHeight="1" spans="4:20">
      <c r="D1333" s="101"/>
      <c r="E1333" s="110"/>
      <c r="F1333" s="111"/>
      <c r="G1333" s="112"/>
      <c r="H1333" s="106">
        <v>12</v>
      </c>
      <c r="I1333" s="120"/>
      <c r="J1333" s="121"/>
      <c r="K1333" s="120"/>
      <c r="L1333" s="121"/>
      <c r="M1333" s="120"/>
      <c r="N1333" s="121"/>
      <c r="O1333" s="122"/>
      <c r="P1333" s="122"/>
      <c r="Q1333" s="122"/>
      <c r="R1333" s="122"/>
      <c r="S1333" s="122"/>
      <c r="T1333" s="122"/>
    </row>
    <row r="1334" s="1" customFormat="1" ht="20.1" hidden="1" customHeight="1" spans="4:20">
      <c r="D1334" s="101"/>
      <c r="E1334" s="110"/>
      <c r="F1334" s="111"/>
      <c r="G1334" s="112"/>
      <c r="H1334" s="106">
        <v>14</v>
      </c>
      <c r="I1334" s="120"/>
      <c r="J1334" s="121"/>
      <c r="K1334" s="120"/>
      <c r="L1334" s="121"/>
      <c r="M1334" s="120"/>
      <c r="N1334" s="121"/>
      <c r="O1334" s="122"/>
      <c r="P1334" s="122"/>
      <c r="Q1334" s="122"/>
      <c r="R1334" s="122"/>
      <c r="S1334" s="122"/>
      <c r="T1334" s="122"/>
    </row>
    <row r="1335" s="1" customFormat="1" ht="20.1" hidden="1" customHeight="1" spans="4:20">
      <c r="D1335" s="101"/>
      <c r="E1335" s="110"/>
      <c r="F1335" s="111"/>
      <c r="G1335" s="112"/>
      <c r="H1335" s="106">
        <v>16</v>
      </c>
      <c r="I1335" s="120"/>
      <c r="J1335" s="121"/>
      <c r="K1335" s="120"/>
      <c r="L1335" s="121"/>
      <c r="M1335" s="120"/>
      <c r="N1335" s="121"/>
      <c r="O1335" s="122"/>
      <c r="P1335" s="122"/>
      <c r="Q1335" s="122"/>
      <c r="R1335" s="122"/>
      <c r="S1335" s="122"/>
      <c r="T1335" s="122"/>
    </row>
    <row r="1336" s="3" customFormat="1" ht="20.1" hidden="1" customHeight="1" spans="4:20">
      <c r="D1336" s="118"/>
      <c r="E1336" s="119"/>
      <c r="F1336" s="113"/>
      <c r="G1336" s="114"/>
      <c r="H1336" s="106">
        <v>20</v>
      </c>
      <c r="I1336" s="120"/>
      <c r="J1336" s="121"/>
      <c r="K1336" s="120"/>
      <c r="L1336" s="121"/>
      <c r="M1336" s="120"/>
      <c r="N1336" s="121"/>
      <c r="O1336" s="122"/>
      <c r="P1336" s="122"/>
      <c r="Q1336" s="122"/>
      <c r="R1336" s="122"/>
      <c r="S1336" s="122"/>
      <c r="T1336" s="122"/>
    </row>
    <row r="1337" s="3" customFormat="1" hidden="1" spans="4:26">
      <c r="D1337" s="4"/>
      <c r="E1337" s="57"/>
      <c r="F1337" s="57"/>
      <c r="G1337" s="57"/>
      <c r="H1337" s="57"/>
      <c r="I1337" s="57"/>
      <c r="J1337" s="57"/>
      <c r="K1337" s="57"/>
      <c r="L1337" s="57"/>
      <c r="M1337" s="57"/>
      <c r="N1337" s="57"/>
      <c r="O1337" s="57"/>
      <c r="P1337" s="57"/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</row>
    <row r="1338" s="3" customFormat="1" hidden="1" spans="4:26">
      <c r="D1338" s="196" t="s">
        <v>125</v>
      </c>
      <c r="E1338" s="196" t="s">
        <v>240</v>
      </c>
      <c r="F1338" s="57"/>
      <c r="G1338" s="57"/>
      <c r="H1338" s="57"/>
      <c r="I1338" s="57"/>
      <c r="J1338" s="57"/>
      <c r="K1338" s="57"/>
      <c r="L1338" s="57"/>
      <c r="M1338" s="57"/>
      <c r="N1338" s="57"/>
      <c r="O1338" s="57"/>
      <c r="P1338" s="57"/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</row>
    <row r="1339" s="3" customFormat="1" ht="23.1" hidden="1" customHeight="1" spans="4:26">
      <c r="D1339" s="192" t="s">
        <v>234</v>
      </c>
      <c r="E1339" s="46"/>
      <c r="F1339" s="46"/>
      <c r="G1339" s="46"/>
      <c r="H1339" s="46"/>
      <c r="I1339" s="60" t="s">
        <v>235</v>
      </c>
      <c r="J1339" s="59"/>
      <c r="K1339" s="59"/>
      <c r="L1339" s="59"/>
      <c r="M1339" s="59"/>
      <c r="N1339" s="59"/>
      <c r="O1339" s="59"/>
      <c r="P1339" s="59"/>
      <c r="Q1339" s="59"/>
      <c r="R1339" s="59"/>
      <c r="S1339" s="59"/>
      <c r="T1339" s="71"/>
      <c r="U1339" s="57"/>
      <c r="V1339" s="57"/>
      <c r="W1339" s="57"/>
      <c r="X1339" s="57"/>
      <c r="Y1339" s="57"/>
      <c r="Z1339" s="57"/>
    </row>
    <row r="1340" s="3" customFormat="1" ht="23.1" hidden="1" customHeight="1" spans="4:26">
      <c r="D1340" s="192" t="s">
        <v>238</v>
      </c>
      <c r="E1340" s="46"/>
      <c r="F1340" s="193" t="s">
        <v>237</v>
      </c>
      <c r="G1340" s="71"/>
      <c r="H1340" s="194" t="s">
        <v>238</v>
      </c>
      <c r="I1340" s="60">
        <v>1</v>
      </c>
      <c r="J1340" s="71"/>
      <c r="K1340" s="60">
        <v>2</v>
      </c>
      <c r="L1340" s="71"/>
      <c r="M1340" s="60">
        <v>3</v>
      </c>
      <c r="N1340" s="71"/>
      <c r="O1340" s="46">
        <v>4</v>
      </c>
      <c r="P1340" s="46"/>
      <c r="Q1340" s="46">
        <v>5</v>
      </c>
      <c r="R1340" s="46"/>
      <c r="S1340" s="46">
        <v>6</v>
      </c>
      <c r="T1340" s="46"/>
      <c r="U1340" s="57"/>
      <c r="V1340" s="57"/>
      <c r="W1340" s="57"/>
      <c r="X1340" s="57"/>
      <c r="Y1340" s="57"/>
      <c r="Z1340" s="57"/>
    </row>
    <row r="1341" s="3" customFormat="1" ht="23.1" hidden="1" customHeight="1" spans="4:26">
      <c r="D1341" s="100">
        <v>10</v>
      </c>
      <c r="E1341" s="107"/>
      <c r="F1341" s="197" t="s">
        <v>239</v>
      </c>
      <c r="G1341" s="107"/>
      <c r="H1341" s="47">
        <v>300</v>
      </c>
      <c r="I1341" s="120"/>
      <c r="J1341" s="121"/>
      <c r="K1341" s="120"/>
      <c r="L1341" s="121"/>
      <c r="M1341" s="120"/>
      <c r="N1341" s="121"/>
      <c r="O1341" s="122"/>
      <c r="P1341" s="122"/>
      <c r="Q1341" s="122"/>
      <c r="R1341" s="122"/>
      <c r="S1341" s="122"/>
      <c r="T1341" s="122"/>
      <c r="U1341" s="57"/>
      <c r="V1341" s="57"/>
      <c r="W1341" s="57"/>
      <c r="X1341" s="57"/>
      <c r="Y1341" s="57"/>
      <c r="Z1341" s="57"/>
    </row>
    <row r="1342" s="3" customFormat="1" ht="23.1" hidden="1" customHeight="1" spans="4:26">
      <c r="D1342" s="101"/>
      <c r="E1342" s="110"/>
      <c r="F1342" s="101"/>
      <c r="G1342" s="110"/>
      <c r="H1342" s="47">
        <v>400</v>
      </c>
      <c r="I1342" s="120"/>
      <c r="J1342" s="121"/>
      <c r="K1342" s="120"/>
      <c r="L1342" s="121"/>
      <c r="M1342" s="120"/>
      <c r="N1342" s="121"/>
      <c r="O1342" s="122"/>
      <c r="P1342" s="122"/>
      <c r="Q1342" s="122"/>
      <c r="R1342" s="122"/>
      <c r="S1342" s="122"/>
      <c r="T1342" s="122"/>
      <c r="U1342" s="57"/>
      <c r="V1342" s="57"/>
      <c r="W1342" s="57"/>
      <c r="X1342" s="57"/>
      <c r="Y1342" s="57"/>
      <c r="Z1342" s="57"/>
    </row>
    <row r="1343" s="3" customFormat="1" ht="23.1" hidden="1" customHeight="1" spans="4:26">
      <c r="D1343" s="101"/>
      <c r="E1343" s="110"/>
      <c r="F1343" s="101"/>
      <c r="G1343" s="110"/>
      <c r="H1343" s="47">
        <v>500</v>
      </c>
      <c r="I1343" s="120"/>
      <c r="J1343" s="121"/>
      <c r="K1343" s="120"/>
      <c r="L1343" s="121"/>
      <c r="M1343" s="120"/>
      <c r="N1343" s="121"/>
      <c r="O1343" s="122"/>
      <c r="P1343" s="122"/>
      <c r="Q1343" s="122"/>
      <c r="R1343" s="122"/>
      <c r="S1343" s="122"/>
      <c r="T1343" s="122"/>
      <c r="U1343" s="57"/>
      <c r="V1343" s="57"/>
      <c r="W1343" s="57"/>
      <c r="X1343" s="57"/>
      <c r="Y1343" s="57"/>
      <c r="Z1343" s="57"/>
    </row>
    <row r="1344" s="3" customFormat="1" ht="23.1" hidden="1" customHeight="1" spans="4:26">
      <c r="D1344" s="101"/>
      <c r="E1344" s="110"/>
      <c r="F1344" s="118"/>
      <c r="G1344" s="119"/>
      <c r="H1344" s="47">
        <v>600</v>
      </c>
      <c r="I1344" s="120"/>
      <c r="J1344" s="121"/>
      <c r="K1344" s="120"/>
      <c r="L1344" s="121"/>
      <c r="M1344" s="120"/>
      <c r="N1344" s="121"/>
      <c r="O1344" s="122"/>
      <c r="P1344" s="122"/>
      <c r="Q1344" s="122"/>
      <c r="R1344" s="122"/>
      <c r="S1344" s="122"/>
      <c r="T1344" s="122"/>
      <c r="U1344" s="57"/>
      <c r="V1344" s="57"/>
      <c r="W1344" s="57"/>
      <c r="X1344" s="57"/>
      <c r="Y1344" s="57"/>
      <c r="Z1344" s="57"/>
    </row>
    <row r="1345" s="3" customFormat="1" ht="23.1" hidden="1" customHeight="1" spans="4:26">
      <c r="D1345" s="101"/>
      <c r="E1345" s="110"/>
      <c r="F1345" s="197" t="s">
        <v>230</v>
      </c>
      <c r="G1345" s="107"/>
      <c r="H1345" s="47">
        <v>300</v>
      </c>
      <c r="I1345" s="120"/>
      <c r="J1345" s="121"/>
      <c r="K1345" s="120"/>
      <c r="L1345" s="121"/>
      <c r="M1345" s="120"/>
      <c r="N1345" s="121"/>
      <c r="O1345" s="122"/>
      <c r="P1345" s="122"/>
      <c r="Q1345" s="122"/>
      <c r="R1345" s="122"/>
      <c r="S1345" s="122"/>
      <c r="T1345" s="122"/>
      <c r="U1345" s="57"/>
      <c r="V1345" s="57"/>
      <c r="W1345" s="57"/>
      <c r="X1345" s="57"/>
      <c r="Y1345" s="57"/>
      <c r="Z1345" s="57"/>
    </row>
    <row r="1346" s="3" customFormat="1" ht="23.1" hidden="1" customHeight="1" spans="4:26">
      <c r="D1346" s="101"/>
      <c r="E1346" s="110"/>
      <c r="F1346" s="101"/>
      <c r="G1346" s="110"/>
      <c r="H1346" s="47">
        <v>400</v>
      </c>
      <c r="I1346" s="120"/>
      <c r="J1346" s="121"/>
      <c r="K1346" s="120"/>
      <c r="L1346" s="121"/>
      <c r="M1346" s="120"/>
      <c r="N1346" s="121"/>
      <c r="O1346" s="122"/>
      <c r="P1346" s="122"/>
      <c r="Q1346" s="122"/>
      <c r="R1346" s="122"/>
      <c r="S1346" s="122"/>
      <c r="T1346" s="122"/>
      <c r="U1346" s="57"/>
      <c r="V1346" s="57"/>
      <c r="W1346" s="57"/>
      <c r="X1346" s="57"/>
      <c r="Y1346" s="57"/>
      <c r="Z1346" s="57"/>
    </row>
    <row r="1347" s="3" customFormat="1" ht="23.1" hidden="1" customHeight="1" spans="4:26">
      <c r="D1347" s="101"/>
      <c r="E1347" s="110"/>
      <c r="F1347" s="101"/>
      <c r="G1347" s="110"/>
      <c r="H1347" s="47">
        <v>500</v>
      </c>
      <c r="I1347" s="120"/>
      <c r="J1347" s="121"/>
      <c r="K1347" s="120"/>
      <c r="L1347" s="121"/>
      <c r="M1347" s="120"/>
      <c r="N1347" s="121"/>
      <c r="O1347" s="122"/>
      <c r="P1347" s="122"/>
      <c r="Q1347" s="122"/>
      <c r="R1347" s="122"/>
      <c r="S1347" s="122"/>
      <c r="T1347" s="122"/>
      <c r="U1347" s="57"/>
      <c r="V1347" s="57"/>
      <c r="W1347" s="57"/>
      <c r="X1347" s="57"/>
      <c r="Y1347" s="57"/>
      <c r="Z1347" s="57"/>
    </row>
    <row r="1348" s="3" customFormat="1" ht="23.1" hidden="1" customHeight="1" spans="4:26">
      <c r="D1348" s="118"/>
      <c r="E1348" s="119"/>
      <c r="F1348" s="118"/>
      <c r="G1348" s="119"/>
      <c r="H1348" s="47">
        <v>600</v>
      </c>
      <c r="I1348" s="120"/>
      <c r="J1348" s="121"/>
      <c r="K1348" s="120"/>
      <c r="L1348" s="121"/>
      <c r="M1348" s="120"/>
      <c r="N1348" s="121"/>
      <c r="O1348" s="122"/>
      <c r="P1348" s="122"/>
      <c r="Q1348" s="122"/>
      <c r="R1348" s="122"/>
      <c r="S1348" s="122"/>
      <c r="T1348" s="122"/>
      <c r="U1348" s="57"/>
      <c r="V1348" s="57"/>
      <c r="W1348" s="57"/>
      <c r="X1348" s="57"/>
      <c r="Y1348" s="57"/>
      <c r="Z1348" s="57"/>
    </row>
    <row r="1349" s="3" customFormat="1" ht="23.1" hidden="1" customHeight="1" spans="4:26">
      <c r="D1349" s="100">
        <v>12</v>
      </c>
      <c r="E1349" s="107"/>
      <c r="F1349" s="197" t="s">
        <v>239</v>
      </c>
      <c r="G1349" s="107"/>
      <c r="H1349" s="47">
        <v>300</v>
      </c>
      <c r="I1349" s="120"/>
      <c r="J1349" s="121"/>
      <c r="K1349" s="120"/>
      <c r="L1349" s="121"/>
      <c r="M1349" s="120"/>
      <c r="N1349" s="121"/>
      <c r="O1349" s="122"/>
      <c r="P1349" s="122"/>
      <c r="Q1349" s="122"/>
      <c r="R1349" s="122"/>
      <c r="S1349" s="122"/>
      <c r="T1349" s="122"/>
      <c r="U1349" s="57"/>
      <c r="V1349" s="57"/>
      <c r="W1349" s="57"/>
      <c r="X1349" s="57"/>
      <c r="Y1349" s="57"/>
      <c r="Z1349" s="57"/>
    </row>
    <row r="1350" s="3" customFormat="1" ht="23.1" hidden="1" customHeight="1" spans="4:26">
      <c r="D1350" s="101"/>
      <c r="E1350" s="110"/>
      <c r="F1350" s="101"/>
      <c r="G1350" s="110"/>
      <c r="H1350" s="47">
        <v>400</v>
      </c>
      <c r="I1350" s="120"/>
      <c r="J1350" s="121"/>
      <c r="K1350" s="120"/>
      <c r="L1350" s="121"/>
      <c r="M1350" s="120"/>
      <c r="N1350" s="121"/>
      <c r="O1350" s="122"/>
      <c r="P1350" s="122"/>
      <c r="Q1350" s="122"/>
      <c r="R1350" s="122"/>
      <c r="S1350" s="122"/>
      <c r="T1350" s="122"/>
      <c r="U1350" s="57"/>
      <c r="V1350" s="57"/>
      <c r="W1350" s="57"/>
      <c r="X1350" s="57"/>
      <c r="Y1350" s="57"/>
      <c r="Z1350" s="57"/>
    </row>
    <row r="1351" s="3" customFormat="1" ht="23.1" hidden="1" customHeight="1" spans="4:26">
      <c r="D1351" s="101"/>
      <c r="E1351" s="110"/>
      <c r="F1351" s="101"/>
      <c r="G1351" s="110"/>
      <c r="H1351" s="47">
        <v>500</v>
      </c>
      <c r="I1351" s="120"/>
      <c r="J1351" s="121"/>
      <c r="K1351" s="120"/>
      <c r="L1351" s="121"/>
      <c r="M1351" s="120"/>
      <c r="N1351" s="121"/>
      <c r="O1351" s="122"/>
      <c r="P1351" s="122"/>
      <c r="Q1351" s="122"/>
      <c r="R1351" s="122"/>
      <c r="S1351" s="122"/>
      <c r="T1351" s="122"/>
      <c r="U1351" s="57"/>
      <c r="V1351" s="57"/>
      <c r="W1351" s="57"/>
      <c r="X1351" s="57"/>
      <c r="Y1351" s="57"/>
      <c r="Z1351" s="57"/>
    </row>
    <row r="1352" s="3" customFormat="1" ht="23.1" hidden="1" customHeight="1" spans="4:26">
      <c r="D1352" s="101"/>
      <c r="E1352" s="110"/>
      <c r="F1352" s="118"/>
      <c r="G1352" s="119"/>
      <c r="H1352" s="47">
        <v>600</v>
      </c>
      <c r="I1352" s="120"/>
      <c r="J1352" s="121"/>
      <c r="K1352" s="120"/>
      <c r="L1352" s="121"/>
      <c r="M1352" s="120"/>
      <c r="N1352" s="121"/>
      <c r="O1352" s="122"/>
      <c r="P1352" s="122"/>
      <c r="Q1352" s="122"/>
      <c r="R1352" s="122"/>
      <c r="S1352" s="122"/>
      <c r="T1352" s="122"/>
      <c r="U1352" s="57"/>
      <c r="V1352" s="57"/>
      <c r="W1352" s="57"/>
      <c r="X1352" s="57"/>
      <c r="Y1352" s="57"/>
      <c r="Z1352" s="57"/>
    </row>
    <row r="1353" s="3" customFormat="1" ht="23.1" hidden="1" customHeight="1" spans="4:26">
      <c r="D1353" s="101"/>
      <c r="E1353" s="110"/>
      <c r="F1353" s="197" t="s">
        <v>230</v>
      </c>
      <c r="G1353" s="107"/>
      <c r="H1353" s="47">
        <v>300</v>
      </c>
      <c r="I1353" s="120"/>
      <c r="J1353" s="121"/>
      <c r="K1353" s="120"/>
      <c r="L1353" s="121"/>
      <c r="M1353" s="120"/>
      <c r="N1353" s="121"/>
      <c r="O1353" s="122"/>
      <c r="P1353" s="122"/>
      <c r="Q1353" s="122"/>
      <c r="R1353" s="122"/>
      <c r="S1353" s="122"/>
      <c r="T1353" s="122"/>
      <c r="U1353" s="57"/>
      <c r="V1353" s="57"/>
      <c r="W1353" s="57"/>
      <c r="X1353" s="57"/>
      <c r="Y1353" s="57"/>
      <c r="Z1353" s="57"/>
    </row>
    <row r="1354" s="3" customFormat="1" ht="23.1" hidden="1" customHeight="1" spans="4:26">
      <c r="D1354" s="101"/>
      <c r="E1354" s="110"/>
      <c r="F1354" s="101"/>
      <c r="G1354" s="110"/>
      <c r="H1354" s="47">
        <v>400</v>
      </c>
      <c r="I1354" s="120"/>
      <c r="J1354" s="121"/>
      <c r="K1354" s="120"/>
      <c r="L1354" s="121"/>
      <c r="M1354" s="120"/>
      <c r="N1354" s="121"/>
      <c r="O1354" s="122"/>
      <c r="P1354" s="122"/>
      <c r="Q1354" s="122"/>
      <c r="R1354" s="122"/>
      <c r="S1354" s="122"/>
      <c r="T1354" s="122"/>
      <c r="U1354" s="57"/>
      <c r="V1354" s="57"/>
      <c r="W1354" s="57"/>
      <c r="X1354" s="57"/>
      <c r="Y1354" s="57"/>
      <c r="Z1354" s="57"/>
    </row>
    <row r="1355" s="3" customFormat="1" ht="23.1" hidden="1" customHeight="1" spans="4:26">
      <c r="D1355" s="101"/>
      <c r="E1355" s="110"/>
      <c r="F1355" s="101"/>
      <c r="G1355" s="110"/>
      <c r="H1355" s="47">
        <v>500</v>
      </c>
      <c r="I1355" s="120"/>
      <c r="J1355" s="121"/>
      <c r="K1355" s="120"/>
      <c r="L1355" s="121"/>
      <c r="M1355" s="120"/>
      <c r="N1355" s="121"/>
      <c r="O1355" s="122"/>
      <c r="P1355" s="122"/>
      <c r="Q1355" s="122"/>
      <c r="R1355" s="122"/>
      <c r="S1355" s="122"/>
      <c r="T1355" s="122"/>
      <c r="U1355" s="57"/>
      <c r="V1355" s="57"/>
      <c r="W1355" s="57"/>
      <c r="X1355" s="57"/>
      <c r="Y1355" s="57"/>
      <c r="Z1355" s="57"/>
    </row>
    <row r="1356" s="3" customFormat="1" ht="23.1" hidden="1" customHeight="1" spans="4:26">
      <c r="D1356" s="118"/>
      <c r="E1356" s="119"/>
      <c r="F1356" s="118"/>
      <c r="G1356" s="119"/>
      <c r="H1356" s="47">
        <v>600</v>
      </c>
      <c r="I1356" s="120"/>
      <c r="J1356" s="121"/>
      <c r="K1356" s="120"/>
      <c r="L1356" s="121"/>
      <c r="M1356" s="120"/>
      <c r="N1356" s="121"/>
      <c r="O1356" s="122"/>
      <c r="P1356" s="122"/>
      <c r="Q1356" s="122"/>
      <c r="R1356" s="122"/>
      <c r="S1356" s="122"/>
      <c r="T1356" s="122"/>
      <c r="U1356" s="57"/>
      <c r="V1356" s="57"/>
      <c r="W1356" s="57"/>
      <c r="X1356" s="57"/>
      <c r="Y1356" s="57"/>
      <c r="Z1356" s="57"/>
    </row>
    <row r="1357" s="3" customFormat="1" ht="23.1" hidden="1" customHeight="1" spans="4:26">
      <c r="D1357" s="100">
        <v>14</v>
      </c>
      <c r="E1357" s="107"/>
      <c r="F1357" s="197" t="s">
        <v>239</v>
      </c>
      <c r="G1357" s="107"/>
      <c r="H1357" s="47">
        <v>300</v>
      </c>
      <c r="I1357" s="120"/>
      <c r="J1357" s="121"/>
      <c r="K1357" s="120"/>
      <c r="L1357" s="121"/>
      <c r="M1357" s="120"/>
      <c r="N1357" s="121"/>
      <c r="O1357" s="122"/>
      <c r="P1357" s="122"/>
      <c r="Q1357" s="122"/>
      <c r="R1357" s="122"/>
      <c r="S1357" s="122"/>
      <c r="T1357" s="122"/>
      <c r="U1357" s="57"/>
      <c r="V1357" s="57"/>
      <c r="W1357" s="57"/>
      <c r="X1357" s="57"/>
      <c r="Y1357" s="57"/>
      <c r="Z1357" s="57"/>
    </row>
    <row r="1358" s="3" customFormat="1" ht="23.1" hidden="1" customHeight="1" spans="4:26">
      <c r="D1358" s="101"/>
      <c r="E1358" s="110"/>
      <c r="F1358" s="101"/>
      <c r="G1358" s="110"/>
      <c r="H1358" s="47">
        <v>400</v>
      </c>
      <c r="I1358" s="120"/>
      <c r="J1358" s="121"/>
      <c r="K1358" s="120"/>
      <c r="L1358" s="121"/>
      <c r="M1358" s="120"/>
      <c r="N1358" s="121"/>
      <c r="O1358" s="122"/>
      <c r="P1358" s="122"/>
      <c r="Q1358" s="122"/>
      <c r="R1358" s="122"/>
      <c r="S1358" s="122"/>
      <c r="T1358" s="122"/>
      <c r="U1358" s="57"/>
      <c r="V1358" s="57"/>
      <c r="W1358" s="57"/>
      <c r="X1358" s="57"/>
      <c r="Y1358" s="57"/>
      <c r="Z1358" s="57"/>
    </row>
    <row r="1359" s="3" customFormat="1" ht="23.1" hidden="1" customHeight="1" spans="4:26">
      <c r="D1359" s="101"/>
      <c r="E1359" s="110"/>
      <c r="F1359" s="101"/>
      <c r="G1359" s="110"/>
      <c r="H1359" s="47">
        <v>500</v>
      </c>
      <c r="I1359" s="120"/>
      <c r="J1359" s="121"/>
      <c r="K1359" s="120"/>
      <c r="L1359" s="121"/>
      <c r="M1359" s="120"/>
      <c r="N1359" s="121"/>
      <c r="O1359" s="122"/>
      <c r="P1359" s="122"/>
      <c r="Q1359" s="122"/>
      <c r="R1359" s="122"/>
      <c r="S1359" s="122"/>
      <c r="T1359" s="122"/>
      <c r="U1359" s="57"/>
      <c r="V1359" s="57"/>
      <c r="W1359" s="57"/>
      <c r="X1359" s="57"/>
      <c r="Y1359" s="57"/>
      <c r="Z1359" s="57"/>
    </row>
    <row r="1360" s="3" customFormat="1" ht="23.1" hidden="1" customHeight="1" spans="4:26">
      <c r="D1360" s="101"/>
      <c r="E1360" s="110"/>
      <c r="F1360" s="118"/>
      <c r="G1360" s="119"/>
      <c r="H1360" s="47">
        <v>600</v>
      </c>
      <c r="I1360" s="120"/>
      <c r="J1360" s="121"/>
      <c r="K1360" s="120"/>
      <c r="L1360" s="121"/>
      <c r="M1360" s="120"/>
      <c r="N1360" s="121"/>
      <c r="O1360" s="122"/>
      <c r="P1360" s="122"/>
      <c r="Q1360" s="122"/>
      <c r="R1360" s="122"/>
      <c r="S1360" s="122"/>
      <c r="T1360" s="122"/>
      <c r="U1360" s="57"/>
      <c r="V1360" s="57"/>
      <c r="W1360" s="57"/>
      <c r="X1360" s="57"/>
      <c r="Y1360" s="57"/>
      <c r="Z1360" s="57"/>
    </row>
    <row r="1361" s="3" customFormat="1" ht="23.1" hidden="1" customHeight="1" spans="4:26">
      <c r="D1361" s="101"/>
      <c r="E1361" s="110"/>
      <c r="F1361" s="197" t="s">
        <v>230</v>
      </c>
      <c r="G1361" s="107"/>
      <c r="H1361" s="47">
        <v>300</v>
      </c>
      <c r="I1361" s="120"/>
      <c r="J1361" s="121"/>
      <c r="K1361" s="120"/>
      <c r="L1361" s="121"/>
      <c r="M1361" s="120"/>
      <c r="N1361" s="121"/>
      <c r="O1361" s="122"/>
      <c r="P1361" s="122"/>
      <c r="Q1361" s="122"/>
      <c r="R1361" s="122"/>
      <c r="S1361" s="122"/>
      <c r="T1361" s="122"/>
      <c r="U1361" s="57"/>
      <c r="V1361" s="57"/>
      <c r="W1361" s="57"/>
      <c r="X1361" s="57"/>
      <c r="Y1361" s="57"/>
      <c r="Z1361" s="57"/>
    </row>
    <row r="1362" s="3" customFormat="1" ht="23.1" hidden="1" customHeight="1" spans="4:26">
      <c r="D1362" s="101"/>
      <c r="E1362" s="110"/>
      <c r="F1362" s="101"/>
      <c r="G1362" s="110"/>
      <c r="H1362" s="47">
        <v>400</v>
      </c>
      <c r="I1362" s="120"/>
      <c r="J1362" s="121"/>
      <c r="K1362" s="120"/>
      <c r="L1362" s="121"/>
      <c r="M1362" s="120"/>
      <c r="N1362" s="121"/>
      <c r="O1362" s="122"/>
      <c r="P1362" s="122"/>
      <c r="Q1362" s="122"/>
      <c r="R1362" s="122"/>
      <c r="S1362" s="122"/>
      <c r="T1362" s="122"/>
      <c r="U1362" s="57"/>
      <c r="V1362" s="57"/>
      <c r="W1362" s="57"/>
      <c r="X1362" s="57"/>
      <c r="Y1362" s="57"/>
      <c r="Z1362" s="57"/>
    </row>
    <row r="1363" s="3" customFormat="1" ht="23.1" hidden="1" customHeight="1" spans="4:26">
      <c r="D1363" s="101"/>
      <c r="E1363" s="110"/>
      <c r="F1363" s="101"/>
      <c r="G1363" s="110"/>
      <c r="H1363" s="47">
        <v>500</v>
      </c>
      <c r="I1363" s="120"/>
      <c r="J1363" s="121"/>
      <c r="K1363" s="120"/>
      <c r="L1363" s="121"/>
      <c r="M1363" s="120"/>
      <c r="N1363" s="121"/>
      <c r="O1363" s="122"/>
      <c r="P1363" s="122"/>
      <c r="Q1363" s="122"/>
      <c r="R1363" s="122"/>
      <c r="S1363" s="122"/>
      <c r="T1363" s="122"/>
      <c r="U1363" s="57"/>
      <c r="V1363" s="57"/>
      <c r="W1363" s="57"/>
      <c r="X1363" s="57"/>
      <c r="Y1363" s="57"/>
      <c r="Z1363" s="57"/>
    </row>
    <row r="1364" s="3" customFormat="1" ht="23.1" hidden="1" customHeight="1" spans="4:26">
      <c r="D1364" s="118"/>
      <c r="E1364" s="119"/>
      <c r="F1364" s="118"/>
      <c r="G1364" s="119"/>
      <c r="H1364" s="47">
        <v>600</v>
      </c>
      <c r="I1364" s="120"/>
      <c r="J1364" s="121"/>
      <c r="K1364" s="120"/>
      <c r="L1364" s="121"/>
      <c r="M1364" s="120"/>
      <c r="N1364" s="121"/>
      <c r="O1364" s="122"/>
      <c r="P1364" s="122"/>
      <c r="Q1364" s="122"/>
      <c r="R1364" s="122"/>
      <c r="S1364" s="122"/>
      <c r="T1364" s="122"/>
      <c r="U1364" s="57"/>
      <c r="V1364" s="57"/>
      <c r="W1364" s="57"/>
      <c r="X1364" s="57"/>
      <c r="Y1364" s="57"/>
      <c r="Z1364" s="57"/>
    </row>
    <row r="1365" s="3" customFormat="1" ht="23.1" hidden="1" customHeight="1" spans="4:26">
      <c r="D1365" s="100">
        <v>16</v>
      </c>
      <c r="E1365" s="107"/>
      <c r="F1365" s="197" t="s">
        <v>239</v>
      </c>
      <c r="G1365" s="107"/>
      <c r="H1365" s="47">
        <v>300</v>
      </c>
      <c r="I1365" s="120"/>
      <c r="J1365" s="121"/>
      <c r="K1365" s="120"/>
      <c r="L1365" s="121"/>
      <c r="M1365" s="120"/>
      <c r="N1365" s="121"/>
      <c r="O1365" s="122"/>
      <c r="P1365" s="122"/>
      <c r="Q1365" s="122"/>
      <c r="R1365" s="122"/>
      <c r="S1365" s="122"/>
      <c r="T1365" s="122"/>
      <c r="U1365" s="57"/>
      <c r="V1365" s="57"/>
      <c r="W1365" s="57"/>
      <c r="X1365" s="57"/>
      <c r="Y1365" s="57"/>
      <c r="Z1365" s="57"/>
    </row>
    <row r="1366" s="3" customFormat="1" ht="23.1" hidden="1" customHeight="1" spans="4:26">
      <c r="D1366" s="101"/>
      <c r="E1366" s="110"/>
      <c r="F1366" s="101"/>
      <c r="G1366" s="110"/>
      <c r="H1366" s="47">
        <v>400</v>
      </c>
      <c r="I1366" s="120"/>
      <c r="J1366" s="121"/>
      <c r="K1366" s="120"/>
      <c r="L1366" s="121"/>
      <c r="M1366" s="120"/>
      <c r="N1366" s="121"/>
      <c r="O1366" s="122"/>
      <c r="P1366" s="122"/>
      <c r="Q1366" s="122"/>
      <c r="R1366" s="122"/>
      <c r="S1366" s="122"/>
      <c r="T1366" s="122"/>
      <c r="U1366" s="57"/>
      <c r="V1366" s="57"/>
      <c r="W1366" s="57"/>
      <c r="X1366" s="57"/>
      <c r="Y1366" s="57"/>
      <c r="Z1366" s="57"/>
    </row>
    <row r="1367" s="3" customFormat="1" ht="23.1" hidden="1" customHeight="1" spans="4:26">
      <c r="D1367" s="101"/>
      <c r="E1367" s="110"/>
      <c r="F1367" s="101"/>
      <c r="G1367" s="110"/>
      <c r="H1367" s="47">
        <v>500</v>
      </c>
      <c r="I1367" s="120"/>
      <c r="J1367" s="121"/>
      <c r="K1367" s="120"/>
      <c r="L1367" s="121"/>
      <c r="M1367" s="120"/>
      <c r="N1367" s="121"/>
      <c r="O1367" s="122"/>
      <c r="P1367" s="122"/>
      <c r="Q1367" s="122"/>
      <c r="R1367" s="122"/>
      <c r="S1367" s="122"/>
      <c r="T1367" s="122"/>
      <c r="U1367" s="57"/>
      <c r="V1367" s="57"/>
      <c r="W1367" s="57"/>
      <c r="X1367" s="57"/>
      <c r="Y1367" s="57"/>
      <c r="Z1367" s="57"/>
    </row>
    <row r="1368" s="3" customFormat="1" ht="23.1" hidden="1" customHeight="1" spans="4:26">
      <c r="D1368" s="101"/>
      <c r="E1368" s="110"/>
      <c r="F1368" s="118"/>
      <c r="G1368" s="119"/>
      <c r="H1368" s="47">
        <v>600</v>
      </c>
      <c r="I1368" s="120"/>
      <c r="J1368" s="121"/>
      <c r="K1368" s="120"/>
      <c r="L1368" s="121"/>
      <c r="M1368" s="120"/>
      <c r="N1368" s="121"/>
      <c r="O1368" s="122"/>
      <c r="P1368" s="122"/>
      <c r="Q1368" s="122"/>
      <c r="R1368" s="122"/>
      <c r="S1368" s="122"/>
      <c r="T1368" s="122"/>
      <c r="U1368" s="57"/>
      <c r="V1368" s="57"/>
      <c r="W1368" s="57"/>
      <c r="X1368" s="57"/>
      <c r="Y1368" s="57"/>
      <c r="Z1368" s="57"/>
    </row>
    <row r="1369" s="3" customFormat="1" ht="23.1" hidden="1" customHeight="1" spans="4:26">
      <c r="D1369" s="101"/>
      <c r="E1369" s="110"/>
      <c r="F1369" s="197" t="s">
        <v>230</v>
      </c>
      <c r="G1369" s="107"/>
      <c r="H1369" s="47">
        <v>300</v>
      </c>
      <c r="I1369" s="120"/>
      <c r="J1369" s="121"/>
      <c r="K1369" s="120"/>
      <c r="L1369" s="121"/>
      <c r="M1369" s="120"/>
      <c r="N1369" s="121"/>
      <c r="O1369" s="122"/>
      <c r="P1369" s="122"/>
      <c r="Q1369" s="122"/>
      <c r="R1369" s="122"/>
      <c r="S1369" s="122"/>
      <c r="T1369" s="122"/>
      <c r="U1369" s="57"/>
      <c r="V1369" s="57"/>
      <c r="W1369" s="57"/>
      <c r="X1369" s="57"/>
      <c r="Y1369" s="57"/>
      <c r="Z1369" s="57"/>
    </row>
    <row r="1370" s="3" customFormat="1" ht="23.1" hidden="1" customHeight="1" spans="4:26">
      <c r="D1370" s="101"/>
      <c r="E1370" s="110"/>
      <c r="F1370" s="101"/>
      <c r="G1370" s="110"/>
      <c r="H1370" s="47">
        <v>400</v>
      </c>
      <c r="I1370" s="120"/>
      <c r="J1370" s="121"/>
      <c r="K1370" s="120"/>
      <c r="L1370" s="121"/>
      <c r="M1370" s="120"/>
      <c r="N1370" s="121"/>
      <c r="O1370" s="122"/>
      <c r="P1370" s="122"/>
      <c r="Q1370" s="122"/>
      <c r="R1370" s="122"/>
      <c r="S1370" s="122"/>
      <c r="T1370" s="122"/>
      <c r="U1370" s="57"/>
      <c r="V1370" s="57"/>
      <c r="W1370" s="57"/>
      <c r="X1370" s="57"/>
      <c r="Y1370" s="57"/>
      <c r="Z1370" s="57"/>
    </row>
    <row r="1371" s="3" customFormat="1" ht="23.1" hidden="1" customHeight="1" spans="4:26">
      <c r="D1371" s="101"/>
      <c r="E1371" s="110"/>
      <c r="F1371" s="101"/>
      <c r="G1371" s="110"/>
      <c r="H1371" s="47">
        <v>500</v>
      </c>
      <c r="I1371" s="120"/>
      <c r="J1371" s="121"/>
      <c r="K1371" s="120"/>
      <c r="L1371" s="121"/>
      <c r="M1371" s="120"/>
      <c r="N1371" s="121"/>
      <c r="O1371" s="122"/>
      <c r="P1371" s="122"/>
      <c r="Q1371" s="122"/>
      <c r="R1371" s="122"/>
      <c r="S1371" s="122"/>
      <c r="T1371" s="122"/>
      <c r="U1371" s="57"/>
      <c r="V1371" s="57"/>
      <c r="W1371" s="57"/>
      <c r="X1371" s="57"/>
      <c r="Y1371" s="57"/>
      <c r="Z1371" s="57"/>
    </row>
    <row r="1372" s="3" customFormat="1" ht="23.1" hidden="1" customHeight="1" spans="4:26">
      <c r="D1372" s="118"/>
      <c r="E1372" s="119"/>
      <c r="F1372" s="118"/>
      <c r="G1372" s="119"/>
      <c r="H1372" s="47">
        <v>600</v>
      </c>
      <c r="I1372" s="120"/>
      <c r="J1372" s="121"/>
      <c r="K1372" s="120"/>
      <c r="L1372" s="121"/>
      <c r="M1372" s="120"/>
      <c r="N1372" s="121"/>
      <c r="O1372" s="122"/>
      <c r="P1372" s="122"/>
      <c r="Q1372" s="122"/>
      <c r="R1372" s="122"/>
      <c r="S1372" s="122"/>
      <c r="T1372" s="122"/>
      <c r="U1372" s="57"/>
      <c r="V1372" s="57"/>
      <c r="W1372" s="57"/>
      <c r="X1372" s="57"/>
      <c r="Y1372" s="57"/>
      <c r="Z1372" s="57"/>
    </row>
    <row r="1373" s="3" customFormat="1" ht="23.1" hidden="1" customHeight="1" spans="4:26">
      <c r="D1373" s="100">
        <v>20</v>
      </c>
      <c r="E1373" s="107"/>
      <c r="F1373" s="197" t="s">
        <v>239</v>
      </c>
      <c r="G1373" s="107"/>
      <c r="H1373" s="47">
        <v>300</v>
      </c>
      <c r="I1373" s="120"/>
      <c r="J1373" s="121"/>
      <c r="K1373" s="120"/>
      <c r="L1373" s="121"/>
      <c r="M1373" s="120"/>
      <c r="N1373" s="121"/>
      <c r="O1373" s="122"/>
      <c r="P1373" s="122"/>
      <c r="Q1373" s="122"/>
      <c r="R1373" s="122"/>
      <c r="S1373" s="122"/>
      <c r="T1373" s="122"/>
      <c r="U1373" s="57"/>
      <c r="V1373" s="57"/>
      <c r="W1373" s="57"/>
      <c r="X1373" s="57"/>
      <c r="Y1373" s="57"/>
      <c r="Z1373" s="57"/>
    </row>
    <row r="1374" s="3" customFormat="1" ht="23.1" hidden="1" customHeight="1" spans="4:26">
      <c r="D1374" s="101"/>
      <c r="E1374" s="110"/>
      <c r="F1374" s="101"/>
      <c r="G1374" s="110"/>
      <c r="H1374" s="47">
        <v>400</v>
      </c>
      <c r="I1374" s="120"/>
      <c r="J1374" s="121"/>
      <c r="K1374" s="120"/>
      <c r="L1374" s="121"/>
      <c r="M1374" s="120"/>
      <c r="N1374" s="121"/>
      <c r="O1374" s="122"/>
      <c r="P1374" s="122"/>
      <c r="Q1374" s="122"/>
      <c r="R1374" s="122"/>
      <c r="S1374" s="122"/>
      <c r="T1374" s="122"/>
      <c r="U1374" s="57"/>
      <c r="V1374" s="57"/>
      <c r="W1374" s="57"/>
      <c r="X1374" s="57"/>
      <c r="Y1374" s="57"/>
      <c r="Z1374" s="57"/>
    </row>
    <row r="1375" s="3" customFormat="1" ht="23.1" hidden="1" customHeight="1" spans="4:26">
      <c r="D1375" s="101"/>
      <c r="E1375" s="110"/>
      <c r="F1375" s="101"/>
      <c r="G1375" s="110"/>
      <c r="H1375" s="47">
        <v>500</v>
      </c>
      <c r="I1375" s="120"/>
      <c r="J1375" s="121"/>
      <c r="K1375" s="120"/>
      <c r="L1375" s="121"/>
      <c r="M1375" s="120"/>
      <c r="N1375" s="121"/>
      <c r="O1375" s="122"/>
      <c r="P1375" s="122"/>
      <c r="Q1375" s="122"/>
      <c r="R1375" s="122"/>
      <c r="S1375" s="122"/>
      <c r="T1375" s="122"/>
      <c r="U1375" s="57"/>
      <c r="V1375" s="57"/>
      <c r="W1375" s="57"/>
      <c r="X1375" s="57"/>
      <c r="Y1375" s="57"/>
      <c r="Z1375" s="57"/>
    </row>
    <row r="1376" s="3" customFormat="1" ht="23.1" hidden="1" customHeight="1" spans="4:26">
      <c r="D1376" s="101"/>
      <c r="E1376" s="110"/>
      <c r="F1376" s="118"/>
      <c r="G1376" s="119"/>
      <c r="H1376" s="47">
        <v>600</v>
      </c>
      <c r="I1376" s="120"/>
      <c r="J1376" s="121"/>
      <c r="K1376" s="120"/>
      <c r="L1376" s="121"/>
      <c r="M1376" s="120"/>
      <c r="N1376" s="121"/>
      <c r="O1376" s="122"/>
      <c r="P1376" s="122"/>
      <c r="Q1376" s="122"/>
      <c r="R1376" s="122"/>
      <c r="S1376" s="122"/>
      <c r="T1376" s="122"/>
      <c r="U1376" s="57"/>
      <c r="V1376" s="57"/>
      <c r="W1376" s="57"/>
      <c r="X1376" s="57"/>
      <c r="Y1376" s="57"/>
      <c r="Z1376" s="57"/>
    </row>
    <row r="1377" s="3" customFormat="1" ht="23.1" hidden="1" customHeight="1" spans="4:26">
      <c r="D1377" s="101"/>
      <c r="E1377" s="110"/>
      <c r="F1377" s="197" t="s">
        <v>230</v>
      </c>
      <c r="G1377" s="107"/>
      <c r="H1377" s="47">
        <v>300</v>
      </c>
      <c r="I1377" s="120"/>
      <c r="J1377" s="121"/>
      <c r="K1377" s="120"/>
      <c r="L1377" s="121"/>
      <c r="M1377" s="120"/>
      <c r="N1377" s="121"/>
      <c r="O1377" s="122"/>
      <c r="P1377" s="122"/>
      <c r="Q1377" s="122"/>
      <c r="R1377" s="122"/>
      <c r="S1377" s="122"/>
      <c r="T1377" s="122"/>
      <c r="U1377" s="57"/>
      <c r="V1377" s="57"/>
      <c r="W1377" s="57"/>
      <c r="X1377" s="57"/>
      <c r="Y1377" s="57"/>
      <c r="Z1377" s="57"/>
    </row>
    <row r="1378" s="3" customFormat="1" ht="23.1" hidden="1" customHeight="1" spans="4:26">
      <c r="D1378" s="101"/>
      <c r="E1378" s="110"/>
      <c r="F1378" s="101"/>
      <c r="G1378" s="110"/>
      <c r="H1378" s="47">
        <v>400</v>
      </c>
      <c r="I1378" s="120"/>
      <c r="J1378" s="121"/>
      <c r="K1378" s="120"/>
      <c r="L1378" s="121"/>
      <c r="M1378" s="120"/>
      <c r="N1378" s="121"/>
      <c r="O1378" s="122"/>
      <c r="P1378" s="122"/>
      <c r="Q1378" s="122"/>
      <c r="R1378" s="122"/>
      <c r="S1378" s="122"/>
      <c r="T1378" s="122"/>
      <c r="U1378" s="57"/>
      <c r="V1378" s="57"/>
      <c r="W1378" s="57"/>
      <c r="X1378" s="57"/>
      <c r="Y1378" s="57"/>
      <c r="Z1378" s="57"/>
    </row>
    <row r="1379" s="3" customFormat="1" ht="23.1" hidden="1" customHeight="1" spans="4:26">
      <c r="D1379" s="101"/>
      <c r="E1379" s="110"/>
      <c r="F1379" s="101"/>
      <c r="G1379" s="110"/>
      <c r="H1379" s="47">
        <v>500</v>
      </c>
      <c r="I1379" s="120"/>
      <c r="J1379" s="121"/>
      <c r="K1379" s="120"/>
      <c r="L1379" s="121"/>
      <c r="M1379" s="120"/>
      <c r="N1379" s="121"/>
      <c r="O1379" s="122"/>
      <c r="P1379" s="122"/>
      <c r="Q1379" s="122"/>
      <c r="R1379" s="122"/>
      <c r="S1379" s="122"/>
      <c r="T1379" s="122"/>
      <c r="U1379" s="57"/>
      <c r="V1379" s="57"/>
      <c r="W1379" s="57"/>
      <c r="X1379" s="57"/>
      <c r="Y1379" s="57"/>
      <c r="Z1379" s="57"/>
    </row>
    <row r="1380" s="3" customFormat="1" ht="23.1" hidden="1" customHeight="1" spans="4:26">
      <c r="D1380" s="118"/>
      <c r="E1380" s="119"/>
      <c r="F1380" s="118"/>
      <c r="G1380" s="119"/>
      <c r="H1380" s="47">
        <v>600</v>
      </c>
      <c r="I1380" s="120"/>
      <c r="J1380" s="121"/>
      <c r="K1380" s="120"/>
      <c r="L1380" s="121"/>
      <c r="M1380" s="120"/>
      <c r="N1380" s="121"/>
      <c r="O1380" s="122"/>
      <c r="P1380" s="122"/>
      <c r="Q1380" s="122"/>
      <c r="R1380" s="122"/>
      <c r="S1380" s="122"/>
      <c r="T1380" s="122"/>
      <c r="U1380" s="57"/>
      <c r="V1380" s="57"/>
      <c r="W1380" s="57"/>
      <c r="X1380" s="57"/>
      <c r="Y1380" s="57"/>
      <c r="Z1380" s="57"/>
    </row>
    <row r="1381" s="3" customFormat="1" hidden="1" spans="4:26">
      <c r="D1381" s="4"/>
      <c r="E1381" s="57"/>
      <c r="F1381" s="57"/>
      <c r="G1381" s="57"/>
      <c r="H1381" s="57"/>
      <c r="I1381" s="57"/>
      <c r="J1381" s="57"/>
      <c r="K1381" s="57"/>
      <c r="L1381" s="57"/>
      <c r="M1381" s="57"/>
      <c r="N1381" s="57"/>
      <c r="O1381" s="57"/>
      <c r="P1381" s="57"/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</row>
    <row r="1382" s="3" customFormat="1" hidden="1" spans="4:20">
      <c r="D1382" s="196" t="s">
        <v>175</v>
      </c>
      <c r="E1382" s="196" t="s">
        <v>241</v>
      </c>
      <c r="F1382" s="57"/>
      <c r="G1382" s="57"/>
      <c r="H1382" s="57"/>
      <c r="I1382" s="57"/>
      <c r="J1382" s="57"/>
      <c r="K1382" s="57"/>
      <c r="L1382" s="57"/>
      <c r="M1382" s="57"/>
      <c r="N1382" s="57"/>
      <c r="O1382" s="57"/>
      <c r="P1382" s="57"/>
      <c r="Q1382" s="57"/>
      <c r="R1382" s="57"/>
      <c r="S1382" s="57"/>
      <c r="T1382" s="57"/>
    </row>
    <row r="1383" s="3" customFormat="1" hidden="1" spans="4:27">
      <c r="D1383" s="188" t="s">
        <v>242</v>
      </c>
      <c r="E1383" s="4"/>
      <c r="F1383" s="57"/>
      <c r="G1383" s="57"/>
      <c r="H1383" s="57"/>
      <c r="I1383" s="57"/>
      <c r="J1383" s="57"/>
      <c r="K1383" s="57"/>
      <c r="L1383" s="57"/>
      <c r="M1383" s="57"/>
      <c r="N1383" s="57"/>
      <c r="O1383" s="57"/>
      <c r="P1383" s="57"/>
      <c r="Q1383" s="57"/>
      <c r="R1383" s="57"/>
      <c r="S1383" s="57"/>
      <c r="T1383" s="57"/>
      <c r="AA1383" s="57"/>
    </row>
    <row r="1384" s="3" customFormat="1" ht="21.95" hidden="1" customHeight="1" spans="4:20">
      <c r="D1384" s="192" t="s">
        <v>234</v>
      </c>
      <c r="E1384" s="46"/>
      <c r="F1384" s="46"/>
      <c r="G1384" s="46"/>
      <c r="H1384" s="46"/>
      <c r="I1384" s="60" t="s">
        <v>235</v>
      </c>
      <c r="J1384" s="59"/>
      <c r="K1384" s="59"/>
      <c r="L1384" s="59"/>
      <c r="M1384" s="59"/>
      <c r="N1384" s="59"/>
      <c r="O1384" s="59"/>
      <c r="P1384" s="59"/>
      <c r="Q1384" s="59"/>
      <c r="R1384" s="59"/>
      <c r="S1384" s="59"/>
      <c r="T1384" s="71"/>
    </row>
    <row r="1385" s="3" customFormat="1" ht="21.95" hidden="1" customHeight="1" spans="4:20">
      <c r="D1385" s="192" t="s">
        <v>237</v>
      </c>
      <c r="E1385" s="46"/>
      <c r="F1385" s="193" t="s">
        <v>236</v>
      </c>
      <c r="G1385" s="71"/>
      <c r="H1385" s="194" t="s">
        <v>238</v>
      </c>
      <c r="I1385" s="60">
        <v>1</v>
      </c>
      <c r="J1385" s="71"/>
      <c r="K1385" s="60">
        <v>2</v>
      </c>
      <c r="L1385" s="71"/>
      <c r="M1385" s="60">
        <v>3</v>
      </c>
      <c r="N1385" s="71"/>
      <c r="O1385" s="46">
        <v>4</v>
      </c>
      <c r="P1385" s="46"/>
      <c r="Q1385" s="46">
        <v>5</v>
      </c>
      <c r="R1385" s="46"/>
      <c r="S1385" s="46">
        <v>6</v>
      </c>
      <c r="T1385" s="46"/>
    </row>
    <row r="1386" s="3" customFormat="1" ht="21.95" hidden="1" customHeight="1" spans="4:20">
      <c r="D1386" s="197" t="s">
        <v>243</v>
      </c>
      <c r="E1386" s="107"/>
      <c r="F1386" s="100">
        <v>300</v>
      </c>
      <c r="G1386" s="107"/>
      <c r="H1386" s="46">
        <v>10</v>
      </c>
      <c r="I1386" s="60"/>
      <c r="J1386" s="71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</row>
    <row r="1387" s="3" customFormat="1" ht="21.95" hidden="1" customHeight="1" spans="4:20">
      <c r="D1387" s="101"/>
      <c r="E1387" s="110"/>
      <c r="F1387" s="101"/>
      <c r="G1387" s="110"/>
      <c r="H1387" s="46">
        <v>12</v>
      </c>
      <c r="I1387" s="60"/>
      <c r="J1387" s="71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</row>
    <row r="1388" s="3" customFormat="1" ht="21.95" hidden="1" customHeight="1" spans="4:20">
      <c r="D1388" s="101"/>
      <c r="E1388" s="110"/>
      <c r="F1388" s="101"/>
      <c r="G1388" s="110"/>
      <c r="H1388" s="46">
        <v>14</v>
      </c>
      <c r="I1388" s="60"/>
      <c r="J1388" s="71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</row>
    <row r="1389" s="3" customFormat="1" ht="21.95" hidden="1" customHeight="1" spans="4:20">
      <c r="D1389" s="101"/>
      <c r="E1389" s="110"/>
      <c r="F1389" s="101"/>
      <c r="G1389" s="110"/>
      <c r="H1389" s="46">
        <v>16</v>
      </c>
      <c r="I1389" s="60"/>
      <c r="J1389" s="71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</row>
    <row r="1390" s="3" customFormat="1" ht="21.95" hidden="1" customHeight="1" spans="4:20">
      <c r="D1390" s="101"/>
      <c r="E1390" s="110"/>
      <c r="F1390" s="118"/>
      <c r="G1390" s="119"/>
      <c r="H1390" s="46">
        <v>20</v>
      </c>
      <c r="I1390" s="60"/>
      <c r="J1390" s="71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</row>
    <row r="1391" s="3" customFormat="1" ht="21.95" hidden="1" customHeight="1" spans="4:20">
      <c r="D1391" s="101"/>
      <c r="E1391" s="110"/>
      <c r="F1391" s="100">
        <v>400</v>
      </c>
      <c r="G1391" s="107"/>
      <c r="H1391" s="46">
        <v>10</v>
      </c>
      <c r="I1391" s="60"/>
      <c r="J1391" s="71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</row>
    <row r="1392" s="3" customFormat="1" ht="21.95" hidden="1" customHeight="1" spans="4:20">
      <c r="D1392" s="101"/>
      <c r="E1392" s="110"/>
      <c r="F1392" s="101"/>
      <c r="G1392" s="110"/>
      <c r="H1392" s="46">
        <v>12</v>
      </c>
      <c r="I1392" s="60"/>
      <c r="J1392" s="71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</row>
    <row r="1393" s="3" customFormat="1" ht="21.95" hidden="1" customHeight="1" spans="4:20">
      <c r="D1393" s="101"/>
      <c r="E1393" s="110"/>
      <c r="F1393" s="101"/>
      <c r="G1393" s="110"/>
      <c r="H1393" s="46">
        <v>14</v>
      </c>
      <c r="I1393" s="60"/>
      <c r="J1393" s="71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</row>
    <row r="1394" s="3" customFormat="1" ht="21.95" hidden="1" customHeight="1" spans="4:20">
      <c r="D1394" s="101"/>
      <c r="E1394" s="110"/>
      <c r="F1394" s="101"/>
      <c r="G1394" s="110"/>
      <c r="H1394" s="46">
        <v>16</v>
      </c>
      <c r="I1394" s="60"/>
      <c r="J1394" s="71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</row>
    <row r="1395" s="3" customFormat="1" ht="21.95" hidden="1" customHeight="1" spans="4:20">
      <c r="D1395" s="101"/>
      <c r="E1395" s="110"/>
      <c r="F1395" s="118"/>
      <c r="G1395" s="119"/>
      <c r="H1395" s="46">
        <v>20</v>
      </c>
      <c r="I1395" s="60"/>
      <c r="J1395" s="71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</row>
    <row r="1396" s="3" customFormat="1" ht="21.95" hidden="1" customHeight="1" spans="4:20">
      <c r="D1396" s="101"/>
      <c r="E1396" s="110"/>
      <c r="F1396" s="100">
        <v>500</v>
      </c>
      <c r="G1396" s="107"/>
      <c r="H1396" s="46">
        <v>10</v>
      </c>
      <c r="I1396" s="60"/>
      <c r="J1396" s="71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</row>
    <row r="1397" s="3" customFormat="1" ht="21.95" hidden="1" customHeight="1" spans="4:20">
      <c r="D1397" s="101"/>
      <c r="E1397" s="110"/>
      <c r="F1397" s="101"/>
      <c r="G1397" s="110"/>
      <c r="H1397" s="46">
        <v>12</v>
      </c>
      <c r="I1397" s="60"/>
      <c r="J1397" s="71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</row>
    <row r="1398" s="3" customFormat="1" ht="21.95" hidden="1" customHeight="1" spans="4:20">
      <c r="D1398" s="101"/>
      <c r="E1398" s="110"/>
      <c r="F1398" s="101"/>
      <c r="G1398" s="110"/>
      <c r="H1398" s="46">
        <v>14</v>
      </c>
      <c r="I1398" s="60"/>
      <c r="J1398" s="71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</row>
    <row r="1399" s="3" customFormat="1" ht="21.95" hidden="1" customHeight="1" spans="4:20">
      <c r="D1399" s="101"/>
      <c r="E1399" s="110"/>
      <c r="F1399" s="101"/>
      <c r="G1399" s="110"/>
      <c r="H1399" s="46">
        <v>16</v>
      </c>
      <c r="I1399" s="60"/>
      <c r="J1399" s="71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</row>
    <row r="1400" s="3" customFormat="1" ht="21.95" hidden="1" customHeight="1" spans="4:20">
      <c r="D1400" s="101"/>
      <c r="E1400" s="110"/>
      <c r="F1400" s="118"/>
      <c r="G1400" s="119"/>
      <c r="H1400" s="46">
        <v>20</v>
      </c>
      <c r="I1400" s="60"/>
      <c r="J1400" s="71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</row>
    <row r="1401" s="3" customFormat="1" ht="21.95" hidden="1" customHeight="1" spans="4:20">
      <c r="D1401" s="101"/>
      <c r="E1401" s="110"/>
      <c r="F1401" s="100">
        <v>600</v>
      </c>
      <c r="G1401" s="107"/>
      <c r="H1401" s="46">
        <v>10</v>
      </c>
      <c r="I1401" s="60"/>
      <c r="J1401" s="71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</row>
    <row r="1402" s="3" customFormat="1" ht="21.95" hidden="1" customHeight="1" spans="4:20">
      <c r="D1402" s="101"/>
      <c r="E1402" s="110"/>
      <c r="F1402" s="101"/>
      <c r="G1402" s="110"/>
      <c r="H1402" s="46">
        <v>12</v>
      </c>
      <c r="I1402" s="60"/>
      <c r="J1402" s="71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</row>
    <row r="1403" s="3" customFormat="1" ht="21.95" hidden="1" customHeight="1" spans="4:20">
      <c r="D1403" s="101"/>
      <c r="E1403" s="110"/>
      <c r="F1403" s="101"/>
      <c r="G1403" s="110"/>
      <c r="H1403" s="46">
        <v>14</v>
      </c>
      <c r="I1403" s="60"/>
      <c r="J1403" s="71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</row>
    <row r="1404" s="3" customFormat="1" ht="21.95" hidden="1" customHeight="1" spans="4:20">
      <c r="D1404" s="101"/>
      <c r="E1404" s="110"/>
      <c r="F1404" s="101"/>
      <c r="G1404" s="110"/>
      <c r="H1404" s="46">
        <v>16</v>
      </c>
      <c r="I1404" s="60"/>
      <c r="J1404" s="71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</row>
    <row r="1405" s="3" customFormat="1" ht="21.95" hidden="1" customHeight="1" spans="4:20">
      <c r="D1405" s="101"/>
      <c r="E1405" s="110"/>
      <c r="F1405" s="118"/>
      <c r="G1405" s="119"/>
      <c r="H1405" s="46">
        <v>20</v>
      </c>
      <c r="I1405" s="60"/>
      <c r="J1405" s="71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</row>
    <row r="1406" s="3" customFormat="1" ht="21.95" hidden="1" customHeight="1" spans="4:20">
      <c r="D1406" s="195" t="s">
        <v>230</v>
      </c>
      <c r="E1406" s="107"/>
      <c r="F1406" s="100">
        <v>300</v>
      </c>
      <c r="G1406" s="107"/>
      <c r="H1406" s="46">
        <v>10</v>
      </c>
      <c r="I1406" s="60"/>
      <c r="J1406" s="71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</row>
    <row r="1407" s="3" customFormat="1" ht="21.95" hidden="1" customHeight="1" spans="4:20">
      <c r="D1407" s="101"/>
      <c r="E1407" s="110"/>
      <c r="F1407" s="101"/>
      <c r="G1407" s="110"/>
      <c r="H1407" s="46">
        <v>12</v>
      </c>
      <c r="I1407" s="60"/>
      <c r="J1407" s="71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</row>
    <row r="1408" s="3" customFormat="1" ht="21.95" hidden="1" customHeight="1" spans="4:20">
      <c r="D1408" s="101"/>
      <c r="E1408" s="110"/>
      <c r="F1408" s="101"/>
      <c r="G1408" s="110"/>
      <c r="H1408" s="46">
        <v>14</v>
      </c>
      <c r="I1408" s="60"/>
      <c r="J1408" s="71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</row>
    <row r="1409" s="3" customFormat="1" ht="21.95" hidden="1" customHeight="1" spans="4:20">
      <c r="D1409" s="101"/>
      <c r="E1409" s="110"/>
      <c r="F1409" s="101"/>
      <c r="G1409" s="110"/>
      <c r="H1409" s="46">
        <v>16</v>
      </c>
      <c r="I1409" s="60"/>
      <c r="J1409" s="71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</row>
    <row r="1410" s="3" customFormat="1" ht="21.95" hidden="1" customHeight="1" spans="4:20">
      <c r="D1410" s="101"/>
      <c r="E1410" s="110"/>
      <c r="F1410" s="118"/>
      <c r="G1410" s="119"/>
      <c r="H1410" s="46">
        <v>20</v>
      </c>
      <c r="I1410" s="60"/>
      <c r="J1410" s="71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</row>
    <row r="1411" s="3" customFormat="1" ht="21.95" hidden="1" customHeight="1" spans="4:20">
      <c r="D1411" s="101"/>
      <c r="E1411" s="110"/>
      <c r="F1411" s="100">
        <v>400</v>
      </c>
      <c r="G1411" s="107"/>
      <c r="H1411" s="46">
        <v>10</v>
      </c>
      <c r="I1411" s="60"/>
      <c r="J1411" s="71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</row>
    <row r="1412" s="3" customFormat="1" ht="21.95" hidden="1" customHeight="1" spans="4:20">
      <c r="D1412" s="101"/>
      <c r="E1412" s="110"/>
      <c r="F1412" s="101"/>
      <c r="G1412" s="110"/>
      <c r="H1412" s="46">
        <v>12</v>
      </c>
      <c r="I1412" s="60"/>
      <c r="J1412" s="71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</row>
    <row r="1413" s="3" customFormat="1" ht="21.95" hidden="1" customHeight="1" spans="4:20">
      <c r="D1413" s="101"/>
      <c r="E1413" s="110"/>
      <c r="F1413" s="101"/>
      <c r="G1413" s="110"/>
      <c r="H1413" s="46">
        <v>14</v>
      </c>
      <c r="I1413" s="60"/>
      <c r="J1413" s="71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</row>
    <row r="1414" s="3" customFormat="1" ht="21.95" hidden="1" customHeight="1" spans="4:20">
      <c r="D1414" s="101"/>
      <c r="E1414" s="110"/>
      <c r="F1414" s="101"/>
      <c r="G1414" s="110"/>
      <c r="H1414" s="46">
        <v>16</v>
      </c>
      <c r="I1414" s="60"/>
      <c r="J1414" s="71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</row>
    <row r="1415" s="3" customFormat="1" ht="21.95" hidden="1" customHeight="1" spans="4:20">
      <c r="D1415" s="101"/>
      <c r="E1415" s="110"/>
      <c r="F1415" s="118"/>
      <c r="G1415" s="119"/>
      <c r="H1415" s="46">
        <v>20</v>
      </c>
      <c r="I1415" s="60"/>
      <c r="J1415" s="71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</row>
    <row r="1416" s="3" customFormat="1" ht="21.95" hidden="1" customHeight="1" spans="4:20">
      <c r="D1416" s="101"/>
      <c r="E1416" s="110"/>
      <c r="F1416" s="100">
        <v>500</v>
      </c>
      <c r="G1416" s="107"/>
      <c r="H1416" s="46">
        <v>10</v>
      </c>
      <c r="I1416" s="60"/>
      <c r="J1416" s="71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</row>
    <row r="1417" s="3" customFormat="1" ht="21.95" hidden="1" customHeight="1" spans="4:20">
      <c r="D1417" s="101"/>
      <c r="E1417" s="110"/>
      <c r="F1417" s="101"/>
      <c r="G1417" s="110"/>
      <c r="H1417" s="46">
        <v>12</v>
      </c>
      <c r="I1417" s="60"/>
      <c r="J1417" s="71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</row>
    <row r="1418" s="3" customFormat="1" ht="21.95" hidden="1" customHeight="1" spans="4:20">
      <c r="D1418" s="101"/>
      <c r="E1418" s="110"/>
      <c r="F1418" s="101"/>
      <c r="G1418" s="110"/>
      <c r="H1418" s="46">
        <v>14</v>
      </c>
      <c r="I1418" s="60"/>
      <c r="J1418" s="71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</row>
    <row r="1419" s="3" customFormat="1" ht="21.95" hidden="1" customHeight="1" spans="4:20">
      <c r="D1419" s="101"/>
      <c r="E1419" s="110"/>
      <c r="F1419" s="101"/>
      <c r="G1419" s="110"/>
      <c r="H1419" s="46">
        <v>16</v>
      </c>
      <c r="I1419" s="60"/>
      <c r="J1419" s="71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</row>
    <row r="1420" s="3" customFormat="1" ht="21.95" hidden="1" customHeight="1" spans="4:20">
      <c r="D1420" s="101"/>
      <c r="E1420" s="110"/>
      <c r="F1420" s="118"/>
      <c r="G1420" s="119"/>
      <c r="H1420" s="46">
        <v>20</v>
      </c>
      <c r="I1420" s="60"/>
      <c r="J1420" s="71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</row>
    <row r="1421" s="3" customFormat="1" ht="21.95" hidden="1" customHeight="1" spans="4:20">
      <c r="D1421" s="101"/>
      <c r="E1421" s="110"/>
      <c r="F1421" s="100">
        <v>600</v>
      </c>
      <c r="G1421" s="107"/>
      <c r="H1421" s="46">
        <v>10</v>
      </c>
      <c r="I1421" s="60"/>
      <c r="J1421" s="71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</row>
    <row r="1422" s="3" customFormat="1" ht="21.95" hidden="1" customHeight="1" spans="4:20">
      <c r="D1422" s="101"/>
      <c r="E1422" s="110"/>
      <c r="F1422" s="101"/>
      <c r="G1422" s="110"/>
      <c r="H1422" s="46">
        <v>12</v>
      </c>
      <c r="I1422" s="60"/>
      <c r="J1422" s="71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</row>
    <row r="1423" s="3" customFormat="1" ht="21.95" hidden="1" customHeight="1" spans="4:20">
      <c r="D1423" s="101"/>
      <c r="E1423" s="110"/>
      <c r="F1423" s="101"/>
      <c r="G1423" s="110"/>
      <c r="H1423" s="46">
        <v>14</v>
      </c>
      <c r="I1423" s="60"/>
      <c r="J1423" s="71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</row>
    <row r="1424" s="3" customFormat="1" ht="21.95" hidden="1" customHeight="1" spans="4:20">
      <c r="D1424" s="101"/>
      <c r="E1424" s="110"/>
      <c r="F1424" s="101"/>
      <c r="G1424" s="110"/>
      <c r="H1424" s="46">
        <v>16</v>
      </c>
      <c r="I1424" s="60"/>
      <c r="J1424" s="71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</row>
    <row r="1425" s="3" customFormat="1" ht="21.95" hidden="1" customHeight="1" spans="4:20">
      <c r="D1425" s="101"/>
      <c r="E1425" s="110"/>
      <c r="F1425" s="118"/>
      <c r="G1425" s="119"/>
      <c r="H1425" s="46">
        <v>20</v>
      </c>
      <c r="I1425" s="60"/>
      <c r="J1425" s="71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</row>
    <row r="1426" s="3" customFormat="1" ht="21.95" hidden="1" customHeight="1" spans="4:20">
      <c r="D1426" s="195" t="s">
        <v>244</v>
      </c>
      <c r="E1426" s="107"/>
      <c r="F1426" s="100">
        <v>300</v>
      </c>
      <c r="G1426" s="107"/>
      <c r="H1426" s="46">
        <v>10</v>
      </c>
      <c r="I1426" s="60"/>
      <c r="J1426" s="71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</row>
    <row r="1427" s="3" customFormat="1" ht="21.95" hidden="1" customHeight="1" spans="4:20">
      <c r="D1427" s="101"/>
      <c r="E1427" s="110"/>
      <c r="F1427" s="101"/>
      <c r="G1427" s="110"/>
      <c r="H1427" s="46">
        <v>12</v>
      </c>
      <c r="I1427" s="60"/>
      <c r="J1427" s="71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</row>
    <row r="1428" s="3" customFormat="1" ht="21.95" hidden="1" customHeight="1" spans="4:20">
      <c r="D1428" s="101"/>
      <c r="E1428" s="110"/>
      <c r="F1428" s="101"/>
      <c r="G1428" s="110"/>
      <c r="H1428" s="46">
        <v>14</v>
      </c>
      <c r="I1428" s="60"/>
      <c r="J1428" s="71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</row>
    <row r="1429" s="3" customFormat="1" ht="21.95" hidden="1" customHeight="1" spans="4:20">
      <c r="D1429" s="101"/>
      <c r="E1429" s="110"/>
      <c r="F1429" s="101"/>
      <c r="G1429" s="110"/>
      <c r="H1429" s="46">
        <v>16</v>
      </c>
      <c r="I1429" s="60"/>
      <c r="J1429" s="71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</row>
    <row r="1430" s="3" customFormat="1" ht="21.95" hidden="1" customHeight="1" spans="4:20">
      <c r="D1430" s="101"/>
      <c r="E1430" s="110"/>
      <c r="F1430" s="118"/>
      <c r="G1430" s="119"/>
      <c r="H1430" s="46">
        <v>20</v>
      </c>
      <c r="I1430" s="60"/>
      <c r="J1430" s="71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</row>
    <row r="1431" s="3" customFormat="1" ht="21.95" hidden="1" customHeight="1" spans="4:20">
      <c r="D1431" s="101"/>
      <c r="E1431" s="110"/>
      <c r="F1431" s="100">
        <v>400</v>
      </c>
      <c r="G1431" s="107"/>
      <c r="H1431" s="46">
        <v>10</v>
      </c>
      <c r="I1431" s="60"/>
      <c r="J1431" s="71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</row>
    <row r="1432" s="3" customFormat="1" ht="21.95" hidden="1" customHeight="1" spans="4:20">
      <c r="D1432" s="101"/>
      <c r="E1432" s="110"/>
      <c r="F1432" s="101"/>
      <c r="G1432" s="110"/>
      <c r="H1432" s="46">
        <v>12</v>
      </c>
      <c r="I1432" s="60"/>
      <c r="J1432" s="71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</row>
    <row r="1433" s="3" customFormat="1" ht="21.95" hidden="1" customHeight="1" spans="4:20">
      <c r="D1433" s="101"/>
      <c r="E1433" s="110"/>
      <c r="F1433" s="101"/>
      <c r="G1433" s="110"/>
      <c r="H1433" s="46">
        <v>14</v>
      </c>
      <c r="I1433" s="60"/>
      <c r="J1433" s="71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</row>
    <row r="1434" s="3" customFormat="1" ht="21.95" hidden="1" customHeight="1" spans="4:20">
      <c r="D1434" s="101"/>
      <c r="E1434" s="110"/>
      <c r="F1434" s="101"/>
      <c r="G1434" s="110"/>
      <c r="H1434" s="46">
        <v>16</v>
      </c>
      <c r="I1434" s="60"/>
      <c r="J1434" s="71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</row>
    <row r="1435" s="3" customFormat="1" ht="21.95" hidden="1" customHeight="1" spans="4:20">
      <c r="D1435" s="101"/>
      <c r="E1435" s="110"/>
      <c r="F1435" s="118"/>
      <c r="G1435" s="119"/>
      <c r="H1435" s="46">
        <v>20</v>
      </c>
      <c r="I1435" s="60"/>
      <c r="J1435" s="71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</row>
    <row r="1436" s="3" customFormat="1" ht="21.95" hidden="1" customHeight="1" spans="4:20">
      <c r="D1436" s="101"/>
      <c r="E1436" s="110"/>
      <c r="F1436" s="100">
        <v>500</v>
      </c>
      <c r="G1436" s="107"/>
      <c r="H1436" s="46">
        <v>10</v>
      </c>
      <c r="I1436" s="60"/>
      <c r="J1436" s="71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</row>
    <row r="1437" s="3" customFormat="1" ht="21.95" hidden="1" customHeight="1" spans="4:20">
      <c r="D1437" s="101"/>
      <c r="E1437" s="110"/>
      <c r="F1437" s="101"/>
      <c r="G1437" s="110"/>
      <c r="H1437" s="46">
        <v>12</v>
      </c>
      <c r="I1437" s="60"/>
      <c r="J1437" s="71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</row>
    <row r="1438" s="3" customFormat="1" ht="21.95" hidden="1" customHeight="1" spans="4:20">
      <c r="D1438" s="101"/>
      <c r="E1438" s="110"/>
      <c r="F1438" s="101"/>
      <c r="G1438" s="110"/>
      <c r="H1438" s="46">
        <v>14</v>
      </c>
      <c r="I1438" s="60"/>
      <c r="J1438" s="71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</row>
    <row r="1439" s="3" customFormat="1" ht="21.95" hidden="1" customHeight="1" spans="4:20">
      <c r="D1439" s="101"/>
      <c r="E1439" s="110"/>
      <c r="F1439" s="101"/>
      <c r="G1439" s="110"/>
      <c r="H1439" s="46">
        <v>16</v>
      </c>
      <c r="I1439" s="60"/>
      <c r="J1439" s="71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</row>
    <row r="1440" s="3" customFormat="1" ht="21.95" hidden="1" customHeight="1" spans="4:20">
      <c r="D1440" s="101"/>
      <c r="E1440" s="110"/>
      <c r="F1440" s="118"/>
      <c r="G1440" s="119"/>
      <c r="H1440" s="46">
        <v>20</v>
      </c>
      <c r="I1440" s="60"/>
      <c r="J1440" s="71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</row>
    <row r="1441" s="3" customFormat="1" ht="21.95" hidden="1" customHeight="1" spans="4:20">
      <c r="D1441" s="101"/>
      <c r="E1441" s="110"/>
      <c r="F1441" s="100">
        <v>600</v>
      </c>
      <c r="G1441" s="107"/>
      <c r="H1441" s="46">
        <v>10</v>
      </c>
      <c r="I1441" s="60"/>
      <c r="J1441" s="71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</row>
    <row r="1442" s="3" customFormat="1" ht="21.95" hidden="1" customHeight="1" spans="4:20">
      <c r="D1442" s="101"/>
      <c r="E1442" s="110"/>
      <c r="F1442" s="101"/>
      <c r="G1442" s="110"/>
      <c r="H1442" s="46">
        <v>12</v>
      </c>
      <c r="I1442" s="60"/>
      <c r="J1442" s="71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</row>
    <row r="1443" s="3" customFormat="1" ht="21.95" hidden="1" customHeight="1" spans="4:20">
      <c r="D1443" s="101"/>
      <c r="E1443" s="110"/>
      <c r="F1443" s="101"/>
      <c r="G1443" s="110"/>
      <c r="H1443" s="46">
        <v>14</v>
      </c>
      <c r="I1443" s="60"/>
      <c r="J1443" s="71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</row>
    <row r="1444" s="3" customFormat="1" ht="21.95" hidden="1" customHeight="1" spans="4:20">
      <c r="D1444" s="101"/>
      <c r="E1444" s="110"/>
      <c r="F1444" s="101"/>
      <c r="G1444" s="110"/>
      <c r="H1444" s="46">
        <v>16</v>
      </c>
      <c r="I1444" s="60"/>
      <c r="J1444" s="71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</row>
    <row r="1445" s="3" customFormat="1" ht="21.95" hidden="1" customHeight="1" spans="4:20">
      <c r="D1445" s="118"/>
      <c r="E1445" s="119"/>
      <c r="F1445" s="118"/>
      <c r="G1445" s="119"/>
      <c r="H1445" s="46">
        <v>20</v>
      </c>
      <c r="I1445" s="60"/>
      <c r="J1445" s="71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</row>
    <row r="1446" s="3" customFormat="1" hidden="1" spans="4:20">
      <c r="D1446" s="4"/>
      <c r="E1446" s="57"/>
      <c r="F1446" s="57"/>
      <c r="G1446" s="57"/>
      <c r="H1446" s="57"/>
      <c r="I1446" s="57"/>
      <c r="J1446" s="57"/>
      <c r="K1446" s="57"/>
      <c r="L1446" s="57"/>
      <c r="M1446" s="57"/>
      <c r="N1446" s="57"/>
      <c r="O1446" s="57"/>
      <c r="P1446" s="57"/>
      <c r="Q1446" s="57"/>
      <c r="R1446" s="57"/>
      <c r="S1446" s="57"/>
      <c r="T1446" s="57"/>
    </row>
    <row r="1447" s="3" customFormat="1" hidden="1" spans="4:26">
      <c r="D1447" s="196" t="s">
        <v>178</v>
      </c>
      <c r="E1447" s="196" t="s">
        <v>187</v>
      </c>
      <c r="F1447" s="57"/>
      <c r="G1447" s="57"/>
      <c r="H1447" s="57"/>
      <c r="I1447" s="57"/>
      <c r="J1447" s="57"/>
      <c r="K1447" s="57"/>
      <c r="L1447" s="57"/>
      <c r="M1447" s="57"/>
      <c r="N1447" s="57"/>
      <c r="O1447" s="57"/>
      <c r="P1447" s="57"/>
      <c r="Q1447" s="57"/>
      <c r="R1447" s="57"/>
      <c r="S1447" s="57"/>
      <c r="T1447" s="57"/>
      <c r="U1447" s="57"/>
      <c r="V1447" s="57"/>
      <c r="W1447" s="57"/>
      <c r="X1447" s="57"/>
      <c r="Y1447" s="57"/>
      <c r="Z1447" s="57"/>
    </row>
    <row r="1448" s="3" customFormat="1" ht="21" hidden="1" customHeight="1" spans="4:26">
      <c r="D1448" s="192" t="s">
        <v>234</v>
      </c>
      <c r="E1448" s="46"/>
      <c r="F1448" s="46"/>
      <c r="G1448" s="46"/>
      <c r="H1448" s="46"/>
      <c r="I1448" s="60" t="s">
        <v>235</v>
      </c>
      <c r="J1448" s="59"/>
      <c r="K1448" s="59"/>
      <c r="L1448" s="59"/>
      <c r="M1448" s="59"/>
      <c r="N1448" s="59"/>
      <c r="O1448" s="59"/>
      <c r="P1448" s="59"/>
      <c r="Q1448" s="59"/>
      <c r="R1448" s="59"/>
      <c r="S1448" s="59"/>
      <c r="T1448" s="71"/>
      <c r="U1448" s="57"/>
      <c r="V1448" s="57"/>
      <c r="W1448" s="57"/>
      <c r="X1448" s="57"/>
      <c r="Y1448" s="57"/>
      <c r="Z1448" s="57"/>
    </row>
    <row r="1449" s="3" customFormat="1" ht="21" hidden="1" customHeight="1" spans="4:26">
      <c r="D1449" s="192" t="s">
        <v>187</v>
      </c>
      <c r="E1449" s="46"/>
      <c r="F1449" s="192" t="s">
        <v>236</v>
      </c>
      <c r="G1449" s="46"/>
      <c r="H1449" s="46"/>
      <c r="I1449" s="60">
        <v>1</v>
      </c>
      <c r="J1449" s="71"/>
      <c r="K1449" s="60">
        <v>2</v>
      </c>
      <c r="L1449" s="71"/>
      <c r="M1449" s="60">
        <v>3</v>
      </c>
      <c r="N1449" s="71"/>
      <c r="O1449" s="46">
        <v>4</v>
      </c>
      <c r="P1449" s="46"/>
      <c r="Q1449" s="46">
        <v>5</v>
      </c>
      <c r="R1449" s="46"/>
      <c r="S1449" s="46">
        <v>6</v>
      </c>
      <c r="T1449" s="46"/>
      <c r="U1449" s="57"/>
      <c r="V1449" s="57"/>
      <c r="W1449" s="57"/>
      <c r="X1449" s="57"/>
      <c r="Y1449" s="57"/>
      <c r="Z1449" s="57"/>
    </row>
    <row r="1450" s="3" customFormat="1" ht="21" hidden="1" customHeight="1" spans="4:26">
      <c r="D1450" s="123">
        <v>5</v>
      </c>
      <c r="E1450" s="126"/>
      <c r="F1450" s="123">
        <v>300</v>
      </c>
      <c r="G1450" s="126"/>
      <c r="H1450" s="127">
        <v>10</v>
      </c>
      <c r="I1450" s="60">
        <v>1.7</v>
      </c>
      <c r="J1450" s="71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57"/>
      <c r="V1450" s="57"/>
      <c r="W1450" s="57"/>
      <c r="X1450" s="57"/>
      <c r="Y1450" s="57"/>
      <c r="Z1450" s="57"/>
    </row>
    <row r="1451" s="3" customFormat="1" ht="21" hidden="1" customHeight="1" spans="4:26">
      <c r="D1451" s="124"/>
      <c r="E1451" s="128"/>
      <c r="F1451" s="124"/>
      <c r="G1451" s="128"/>
      <c r="H1451" s="127">
        <v>12</v>
      </c>
      <c r="I1451" s="60"/>
      <c r="J1451" s="71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57"/>
      <c r="V1451" s="57"/>
      <c r="W1451" s="57"/>
      <c r="X1451" s="57"/>
      <c r="Y1451" s="57"/>
      <c r="Z1451" s="57"/>
    </row>
    <row r="1452" s="3" customFormat="1" ht="21" hidden="1" customHeight="1" spans="4:26">
      <c r="D1452" s="124"/>
      <c r="E1452" s="128"/>
      <c r="F1452" s="124"/>
      <c r="G1452" s="128"/>
      <c r="H1452" s="127">
        <v>14</v>
      </c>
      <c r="I1452" s="60"/>
      <c r="J1452" s="71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57"/>
      <c r="V1452" s="57"/>
      <c r="W1452" s="57"/>
      <c r="X1452" s="57"/>
      <c r="Y1452" s="57"/>
      <c r="Z1452" s="57"/>
    </row>
    <row r="1453" s="3" customFormat="1" ht="21" hidden="1" customHeight="1" spans="4:26">
      <c r="D1453" s="124"/>
      <c r="E1453" s="128"/>
      <c r="F1453" s="124"/>
      <c r="G1453" s="128"/>
      <c r="H1453" s="127">
        <v>16</v>
      </c>
      <c r="I1453" s="60"/>
      <c r="J1453" s="71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57"/>
      <c r="V1453" s="57"/>
      <c r="W1453" s="57"/>
      <c r="X1453" s="57"/>
      <c r="Y1453" s="57"/>
      <c r="Z1453" s="57"/>
    </row>
    <row r="1454" s="3" customFormat="1" ht="21" hidden="1" customHeight="1" spans="4:26">
      <c r="D1454" s="124"/>
      <c r="E1454" s="128"/>
      <c r="F1454" s="125"/>
      <c r="G1454" s="129"/>
      <c r="H1454" s="127">
        <v>20</v>
      </c>
      <c r="I1454" s="60"/>
      <c r="J1454" s="71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57"/>
      <c r="V1454" s="57"/>
      <c r="W1454" s="57"/>
      <c r="X1454" s="57"/>
      <c r="Y1454" s="57"/>
      <c r="Z1454" s="57"/>
    </row>
    <row r="1455" s="3" customFormat="1" ht="21" hidden="1" customHeight="1" spans="4:26">
      <c r="D1455" s="124"/>
      <c r="E1455" s="128"/>
      <c r="F1455" s="123">
        <v>400</v>
      </c>
      <c r="G1455" s="126"/>
      <c r="H1455" s="127">
        <v>10</v>
      </c>
      <c r="I1455" s="60"/>
      <c r="J1455" s="71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57"/>
      <c r="V1455" s="57"/>
      <c r="W1455" s="57"/>
      <c r="X1455" s="57"/>
      <c r="Y1455" s="57"/>
      <c r="Z1455" s="57"/>
    </row>
    <row r="1456" s="3" customFormat="1" ht="21" hidden="1" customHeight="1" spans="4:26">
      <c r="D1456" s="124"/>
      <c r="E1456" s="128"/>
      <c r="F1456" s="124"/>
      <c r="G1456" s="128"/>
      <c r="H1456" s="127">
        <v>12</v>
      </c>
      <c r="I1456" s="60"/>
      <c r="J1456" s="71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57"/>
      <c r="V1456" s="57"/>
      <c r="W1456" s="57"/>
      <c r="X1456" s="57"/>
      <c r="Y1456" s="57"/>
      <c r="Z1456" s="57"/>
    </row>
    <row r="1457" s="3" customFormat="1" ht="21" hidden="1" customHeight="1" spans="4:26">
      <c r="D1457" s="124"/>
      <c r="E1457" s="128"/>
      <c r="F1457" s="124"/>
      <c r="G1457" s="128"/>
      <c r="H1457" s="127">
        <v>14</v>
      </c>
      <c r="I1457" s="60"/>
      <c r="J1457" s="71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57"/>
      <c r="V1457" s="57"/>
      <c r="W1457" s="57"/>
      <c r="X1457" s="57"/>
      <c r="Y1457" s="57"/>
      <c r="Z1457" s="57"/>
    </row>
    <row r="1458" s="3" customFormat="1" ht="21" hidden="1" customHeight="1" spans="4:26">
      <c r="D1458" s="124"/>
      <c r="E1458" s="128"/>
      <c r="F1458" s="124"/>
      <c r="G1458" s="128"/>
      <c r="H1458" s="127">
        <v>16</v>
      </c>
      <c r="I1458" s="60"/>
      <c r="J1458" s="71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57"/>
      <c r="V1458" s="57"/>
      <c r="W1458" s="57"/>
      <c r="X1458" s="57"/>
      <c r="Y1458" s="57"/>
      <c r="Z1458" s="57"/>
    </row>
    <row r="1459" s="3" customFormat="1" ht="21" hidden="1" customHeight="1" spans="4:26">
      <c r="D1459" s="124"/>
      <c r="E1459" s="128"/>
      <c r="F1459" s="125"/>
      <c r="G1459" s="129"/>
      <c r="H1459" s="127">
        <v>20</v>
      </c>
      <c r="I1459" s="60"/>
      <c r="J1459" s="71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57"/>
      <c r="V1459" s="57"/>
      <c r="W1459" s="57"/>
      <c r="X1459" s="57"/>
      <c r="Y1459" s="57"/>
      <c r="Z1459" s="57"/>
    </row>
    <row r="1460" s="3" customFormat="1" ht="21" hidden="1" customHeight="1" spans="4:26">
      <c r="D1460" s="124"/>
      <c r="E1460" s="128"/>
      <c r="F1460" s="123">
        <v>500</v>
      </c>
      <c r="G1460" s="126"/>
      <c r="H1460" s="127">
        <v>10</v>
      </c>
      <c r="I1460" s="60"/>
      <c r="J1460" s="71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57"/>
      <c r="V1460" s="57"/>
      <c r="W1460" s="57"/>
      <c r="X1460" s="57"/>
      <c r="Y1460" s="57"/>
      <c r="Z1460" s="57"/>
    </row>
    <row r="1461" s="3" customFormat="1" ht="21" hidden="1" customHeight="1" spans="4:26">
      <c r="D1461" s="124"/>
      <c r="E1461" s="128"/>
      <c r="F1461" s="124"/>
      <c r="G1461" s="128"/>
      <c r="H1461" s="127">
        <v>12</v>
      </c>
      <c r="I1461" s="60"/>
      <c r="J1461" s="71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57"/>
      <c r="V1461" s="57"/>
      <c r="W1461" s="57"/>
      <c r="X1461" s="57"/>
      <c r="Y1461" s="57"/>
      <c r="Z1461" s="57"/>
    </row>
    <row r="1462" s="3" customFormat="1" ht="21" hidden="1" customHeight="1" spans="4:26">
      <c r="D1462" s="124"/>
      <c r="E1462" s="128"/>
      <c r="F1462" s="124"/>
      <c r="G1462" s="128"/>
      <c r="H1462" s="127">
        <v>14</v>
      </c>
      <c r="I1462" s="60"/>
      <c r="J1462" s="71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57"/>
      <c r="V1462" s="57"/>
      <c r="W1462" s="57"/>
      <c r="X1462" s="57"/>
      <c r="Y1462" s="57"/>
      <c r="Z1462" s="57"/>
    </row>
    <row r="1463" s="3" customFormat="1" ht="21" hidden="1" customHeight="1" spans="4:26">
      <c r="D1463" s="124"/>
      <c r="E1463" s="128"/>
      <c r="F1463" s="124"/>
      <c r="G1463" s="128"/>
      <c r="H1463" s="127">
        <v>16</v>
      </c>
      <c r="I1463" s="60"/>
      <c r="J1463" s="71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57"/>
      <c r="V1463" s="57"/>
      <c r="W1463" s="57"/>
      <c r="X1463" s="57"/>
      <c r="Y1463" s="57"/>
      <c r="Z1463" s="57"/>
    </row>
    <row r="1464" s="3" customFormat="1" ht="21" hidden="1" customHeight="1" spans="4:26">
      <c r="D1464" s="124"/>
      <c r="E1464" s="128"/>
      <c r="F1464" s="125"/>
      <c r="G1464" s="129"/>
      <c r="H1464" s="127">
        <v>20</v>
      </c>
      <c r="I1464" s="60"/>
      <c r="J1464" s="71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57"/>
      <c r="V1464" s="57"/>
      <c r="W1464" s="57"/>
      <c r="X1464" s="57"/>
      <c r="Y1464" s="57"/>
      <c r="Z1464" s="57"/>
    </row>
    <row r="1465" s="3" customFormat="1" ht="21" hidden="1" customHeight="1" spans="4:26">
      <c r="D1465" s="124"/>
      <c r="E1465" s="128"/>
      <c r="F1465" s="123">
        <v>600</v>
      </c>
      <c r="G1465" s="126"/>
      <c r="H1465" s="127">
        <v>10</v>
      </c>
      <c r="I1465" s="60"/>
      <c r="J1465" s="71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57"/>
      <c r="V1465" s="57"/>
      <c r="W1465" s="57"/>
      <c r="X1465" s="57"/>
      <c r="Y1465" s="57"/>
      <c r="Z1465" s="57"/>
    </row>
    <row r="1466" s="3" customFormat="1" ht="21" hidden="1" customHeight="1" spans="4:26">
      <c r="D1466" s="124"/>
      <c r="E1466" s="128"/>
      <c r="F1466" s="124"/>
      <c r="G1466" s="128"/>
      <c r="H1466" s="127">
        <v>12</v>
      </c>
      <c r="I1466" s="60"/>
      <c r="J1466" s="71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57"/>
      <c r="V1466" s="57"/>
      <c r="W1466" s="57"/>
      <c r="X1466" s="57"/>
      <c r="Y1466" s="57"/>
      <c r="Z1466" s="57"/>
    </row>
    <row r="1467" s="3" customFormat="1" ht="21" hidden="1" customHeight="1" spans="4:26">
      <c r="D1467" s="124"/>
      <c r="E1467" s="128"/>
      <c r="F1467" s="124"/>
      <c r="G1467" s="128"/>
      <c r="H1467" s="127">
        <v>14</v>
      </c>
      <c r="I1467" s="60"/>
      <c r="J1467" s="71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57"/>
      <c r="V1467" s="57"/>
      <c r="W1467" s="57"/>
      <c r="X1467" s="57"/>
      <c r="Y1467" s="57"/>
      <c r="Z1467" s="57"/>
    </row>
    <row r="1468" s="3" customFormat="1" ht="21" hidden="1" customHeight="1" spans="4:26">
      <c r="D1468" s="124"/>
      <c r="E1468" s="128"/>
      <c r="F1468" s="124"/>
      <c r="G1468" s="128"/>
      <c r="H1468" s="127">
        <v>16</v>
      </c>
      <c r="I1468" s="60"/>
      <c r="J1468" s="71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57"/>
      <c r="V1468" s="57"/>
      <c r="W1468" s="57"/>
      <c r="X1468" s="57"/>
      <c r="Y1468" s="57"/>
      <c r="Z1468" s="57"/>
    </row>
    <row r="1469" s="3" customFormat="1" ht="21" hidden="1" customHeight="1" spans="4:26">
      <c r="D1469" s="125"/>
      <c r="E1469" s="129"/>
      <c r="F1469" s="125"/>
      <c r="G1469" s="129"/>
      <c r="H1469" s="127">
        <v>20</v>
      </c>
      <c r="I1469" s="60"/>
      <c r="J1469" s="71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57"/>
      <c r="V1469" s="57"/>
      <c r="W1469" s="57"/>
      <c r="X1469" s="57"/>
      <c r="Y1469" s="57"/>
      <c r="Z1469" s="57"/>
    </row>
    <row r="1470" s="3" customFormat="1" ht="21" hidden="1" customHeight="1" spans="4:26">
      <c r="D1470" s="123">
        <v>10</v>
      </c>
      <c r="E1470" s="126"/>
      <c r="F1470" s="123">
        <v>300</v>
      </c>
      <c r="G1470" s="126"/>
      <c r="H1470" s="127">
        <v>10</v>
      </c>
      <c r="I1470" s="60">
        <v>1.7</v>
      </c>
      <c r="J1470" s="71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57"/>
      <c r="V1470" s="57"/>
      <c r="W1470" s="57"/>
      <c r="X1470" s="57"/>
      <c r="Y1470" s="57"/>
      <c r="Z1470" s="57"/>
    </row>
    <row r="1471" s="3" customFormat="1" ht="21" hidden="1" customHeight="1" spans="4:26">
      <c r="D1471" s="124"/>
      <c r="E1471" s="128"/>
      <c r="F1471" s="124"/>
      <c r="G1471" s="128"/>
      <c r="H1471" s="127">
        <v>12</v>
      </c>
      <c r="I1471" s="60"/>
      <c r="J1471" s="71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57"/>
      <c r="V1471" s="57"/>
      <c r="W1471" s="57"/>
      <c r="X1471" s="57"/>
      <c r="Y1471" s="57"/>
      <c r="Z1471" s="57"/>
    </row>
    <row r="1472" s="3" customFormat="1" ht="21" hidden="1" customHeight="1" spans="4:26">
      <c r="D1472" s="124"/>
      <c r="E1472" s="128"/>
      <c r="F1472" s="124"/>
      <c r="G1472" s="128"/>
      <c r="H1472" s="127">
        <v>14</v>
      </c>
      <c r="I1472" s="60"/>
      <c r="J1472" s="71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57"/>
      <c r="V1472" s="57"/>
      <c r="W1472" s="57"/>
      <c r="X1472" s="57"/>
      <c r="Y1472" s="57"/>
      <c r="Z1472" s="57"/>
    </row>
    <row r="1473" s="3" customFormat="1" ht="21" hidden="1" customHeight="1" spans="4:26">
      <c r="D1473" s="124"/>
      <c r="E1473" s="128"/>
      <c r="F1473" s="124"/>
      <c r="G1473" s="128"/>
      <c r="H1473" s="127">
        <v>16</v>
      </c>
      <c r="I1473" s="60"/>
      <c r="J1473" s="71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57"/>
      <c r="V1473" s="57"/>
      <c r="W1473" s="57"/>
      <c r="X1473" s="57"/>
      <c r="Y1473" s="57"/>
      <c r="Z1473" s="57"/>
    </row>
    <row r="1474" s="3" customFormat="1" ht="21" hidden="1" customHeight="1" spans="4:26">
      <c r="D1474" s="124"/>
      <c r="E1474" s="128"/>
      <c r="F1474" s="125"/>
      <c r="G1474" s="129"/>
      <c r="H1474" s="127">
        <v>20</v>
      </c>
      <c r="I1474" s="60"/>
      <c r="J1474" s="71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57"/>
      <c r="V1474" s="57"/>
      <c r="W1474" s="57"/>
      <c r="X1474" s="57"/>
      <c r="Y1474" s="57"/>
      <c r="Z1474" s="57"/>
    </row>
    <row r="1475" s="3" customFormat="1" ht="21" hidden="1" customHeight="1" spans="4:26">
      <c r="D1475" s="124"/>
      <c r="E1475" s="128"/>
      <c r="F1475" s="123">
        <v>400</v>
      </c>
      <c r="G1475" s="126"/>
      <c r="H1475" s="127">
        <v>10</v>
      </c>
      <c r="I1475" s="60"/>
      <c r="J1475" s="71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57"/>
      <c r="V1475" s="57"/>
      <c r="W1475" s="57"/>
      <c r="X1475" s="57"/>
      <c r="Y1475" s="57"/>
      <c r="Z1475" s="57"/>
    </row>
    <row r="1476" s="3" customFormat="1" ht="21" hidden="1" customHeight="1" spans="4:26">
      <c r="D1476" s="124"/>
      <c r="E1476" s="128"/>
      <c r="F1476" s="124"/>
      <c r="G1476" s="128"/>
      <c r="H1476" s="127">
        <v>12</v>
      </c>
      <c r="I1476" s="60"/>
      <c r="J1476" s="71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57"/>
      <c r="V1476" s="57"/>
      <c r="W1476" s="57"/>
      <c r="X1476" s="57"/>
      <c r="Y1476" s="57"/>
      <c r="Z1476" s="57"/>
    </row>
    <row r="1477" s="3" customFormat="1" ht="21" hidden="1" customHeight="1" spans="4:26">
      <c r="D1477" s="124"/>
      <c r="E1477" s="128"/>
      <c r="F1477" s="124"/>
      <c r="G1477" s="128"/>
      <c r="H1477" s="127">
        <v>14</v>
      </c>
      <c r="I1477" s="60"/>
      <c r="J1477" s="71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57"/>
      <c r="V1477" s="57"/>
      <c r="W1477" s="57"/>
      <c r="X1477" s="57"/>
      <c r="Y1477" s="57"/>
      <c r="Z1477" s="57"/>
    </row>
    <row r="1478" s="3" customFormat="1" ht="21" hidden="1" customHeight="1" spans="4:26">
      <c r="D1478" s="124"/>
      <c r="E1478" s="128"/>
      <c r="F1478" s="124"/>
      <c r="G1478" s="128"/>
      <c r="H1478" s="127">
        <v>16</v>
      </c>
      <c r="I1478" s="60"/>
      <c r="J1478" s="71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57"/>
      <c r="V1478" s="57"/>
      <c r="W1478" s="57"/>
      <c r="X1478" s="57"/>
      <c r="Y1478" s="57"/>
      <c r="Z1478" s="57"/>
    </row>
    <row r="1479" s="3" customFormat="1" ht="21" hidden="1" customHeight="1" spans="4:26">
      <c r="D1479" s="124"/>
      <c r="E1479" s="128"/>
      <c r="F1479" s="125"/>
      <c r="G1479" s="129"/>
      <c r="H1479" s="127">
        <v>20</v>
      </c>
      <c r="I1479" s="60"/>
      <c r="J1479" s="71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57"/>
      <c r="V1479" s="57"/>
      <c r="W1479" s="57"/>
      <c r="X1479" s="57"/>
      <c r="Y1479" s="57"/>
      <c r="Z1479" s="57"/>
    </row>
    <row r="1480" s="3" customFormat="1" ht="21" hidden="1" customHeight="1" spans="4:26">
      <c r="D1480" s="124"/>
      <c r="E1480" s="128"/>
      <c r="F1480" s="123">
        <v>500</v>
      </c>
      <c r="G1480" s="126"/>
      <c r="H1480" s="127">
        <v>10</v>
      </c>
      <c r="I1480" s="60"/>
      <c r="J1480" s="71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57"/>
      <c r="V1480" s="57"/>
      <c r="W1480" s="57"/>
      <c r="X1480" s="57"/>
      <c r="Y1480" s="57"/>
      <c r="Z1480" s="57"/>
    </row>
    <row r="1481" s="3" customFormat="1" ht="21" hidden="1" customHeight="1" spans="4:26">
      <c r="D1481" s="124"/>
      <c r="E1481" s="128"/>
      <c r="F1481" s="124"/>
      <c r="G1481" s="128"/>
      <c r="H1481" s="127">
        <v>12</v>
      </c>
      <c r="I1481" s="60"/>
      <c r="J1481" s="71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57"/>
      <c r="V1481" s="57"/>
      <c r="W1481" s="57"/>
      <c r="X1481" s="57"/>
      <c r="Y1481" s="57"/>
      <c r="Z1481" s="57"/>
    </row>
    <row r="1482" s="3" customFormat="1" ht="21" hidden="1" customHeight="1" spans="4:26">
      <c r="D1482" s="124"/>
      <c r="E1482" s="128"/>
      <c r="F1482" s="124"/>
      <c r="G1482" s="128"/>
      <c r="H1482" s="127">
        <v>14</v>
      </c>
      <c r="I1482" s="60"/>
      <c r="J1482" s="71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57"/>
      <c r="V1482" s="57"/>
      <c r="W1482" s="57"/>
      <c r="X1482" s="57"/>
      <c r="Y1482" s="57"/>
      <c r="Z1482" s="57"/>
    </row>
    <row r="1483" s="3" customFormat="1" ht="21" hidden="1" customHeight="1" spans="4:26">
      <c r="D1483" s="124"/>
      <c r="E1483" s="128"/>
      <c r="F1483" s="124"/>
      <c r="G1483" s="128"/>
      <c r="H1483" s="127">
        <v>16</v>
      </c>
      <c r="I1483" s="60"/>
      <c r="J1483" s="71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57"/>
      <c r="V1483" s="57"/>
      <c r="W1483" s="57"/>
      <c r="X1483" s="57"/>
      <c r="Y1483" s="57"/>
      <c r="Z1483" s="57"/>
    </row>
    <row r="1484" s="3" customFormat="1" ht="21" hidden="1" customHeight="1" spans="4:26">
      <c r="D1484" s="124"/>
      <c r="E1484" s="128"/>
      <c r="F1484" s="125"/>
      <c r="G1484" s="129"/>
      <c r="H1484" s="127">
        <v>20</v>
      </c>
      <c r="I1484" s="60"/>
      <c r="J1484" s="71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57"/>
      <c r="V1484" s="57"/>
      <c r="W1484" s="57"/>
      <c r="X1484" s="57"/>
      <c r="Y1484" s="57"/>
      <c r="Z1484" s="57"/>
    </row>
    <row r="1485" s="3" customFormat="1" ht="21" hidden="1" customHeight="1" spans="4:26">
      <c r="D1485" s="124"/>
      <c r="E1485" s="128"/>
      <c r="F1485" s="123">
        <v>600</v>
      </c>
      <c r="G1485" s="126"/>
      <c r="H1485" s="127">
        <v>10</v>
      </c>
      <c r="I1485" s="60"/>
      <c r="J1485" s="71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57"/>
      <c r="V1485" s="57"/>
      <c r="W1485" s="57"/>
      <c r="X1485" s="57"/>
      <c r="Y1485" s="57"/>
      <c r="Z1485" s="57"/>
    </row>
    <row r="1486" s="3" customFormat="1" ht="21" hidden="1" customHeight="1" spans="4:26">
      <c r="D1486" s="124"/>
      <c r="E1486" s="128"/>
      <c r="F1486" s="124"/>
      <c r="G1486" s="128"/>
      <c r="H1486" s="127">
        <v>12</v>
      </c>
      <c r="I1486" s="60"/>
      <c r="J1486" s="71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57"/>
      <c r="V1486" s="57"/>
      <c r="W1486" s="57"/>
      <c r="X1486" s="57"/>
      <c r="Y1486" s="57"/>
      <c r="Z1486" s="57"/>
    </row>
    <row r="1487" s="3" customFormat="1" ht="21" hidden="1" customHeight="1" spans="4:26">
      <c r="D1487" s="124"/>
      <c r="E1487" s="128"/>
      <c r="F1487" s="124"/>
      <c r="G1487" s="128"/>
      <c r="H1487" s="127">
        <v>14</v>
      </c>
      <c r="I1487" s="60"/>
      <c r="J1487" s="71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57"/>
      <c r="V1487" s="57"/>
      <c r="W1487" s="57"/>
      <c r="X1487" s="57"/>
      <c r="Y1487" s="57"/>
      <c r="Z1487" s="57"/>
    </row>
    <row r="1488" s="3" customFormat="1" ht="21" hidden="1" customHeight="1" spans="4:26">
      <c r="D1488" s="124"/>
      <c r="E1488" s="128"/>
      <c r="F1488" s="124"/>
      <c r="G1488" s="128"/>
      <c r="H1488" s="127">
        <v>16</v>
      </c>
      <c r="I1488" s="60"/>
      <c r="J1488" s="71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57"/>
      <c r="V1488" s="57"/>
      <c r="W1488" s="57"/>
      <c r="X1488" s="57"/>
      <c r="Y1488" s="57"/>
      <c r="Z1488" s="57"/>
    </row>
    <row r="1489" s="3" customFormat="1" ht="21" hidden="1" customHeight="1" spans="4:26">
      <c r="D1489" s="125"/>
      <c r="E1489" s="129"/>
      <c r="F1489" s="125"/>
      <c r="G1489" s="129"/>
      <c r="H1489" s="127">
        <v>20</v>
      </c>
      <c r="I1489" s="60"/>
      <c r="J1489" s="71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57"/>
      <c r="V1489" s="57"/>
      <c r="W1489" s="57"/>
      <c r="X1489" s="57"/>
      <c r="Y1489" s="57"/>
      <c r="Z1489" s="57"/>
    </row>
    <row r="1490" s="3" customFormat="1" ht="21" hidden="1" customHeight="1" spans="4:26">
      <c r="D1490" s="123">
        <v>15</v>
      </c>
      <c r="E1490" s="126"/>
      <c r="F1490" s="123">
        <v>300</v>
      </c>
      <c r="G1490" s="126"/>
      <c r="H1490" s="127">
        <v>10</v>
      </c>
      <c r="I1490" s="60">
        <v>1.7</v>
      </c>
      <c r="J1490" s="71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57"/>
      <c r="V1490" s="57"/>
      <c r="W1490" s="57"/>
      <c r="X1490" s="57"/>
      <c r="Y1490" s="57"/>
      <c r="Z1490" s="57"/>
    </row>
    <row r="1491" s="3" customFormat="1" ht="21" hidden="1" customHeight="1" spans="4:26">
      <c r="D1491" s="124"/>
      <c r="E1491" s="128"/>
      <c r="F1491" s="124"/>
      <c r="G1491" s="128"/>
      <c r="H1491" s="127">
        <v>12</v>
      </c>
      <c r="I1491" s="60"/>
      <c r="J1491" s="71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57"/>
      <c r="V1491" s="57"/>
      <c r="W1491" s="57"/>
      <c r="X1491" s="57"/>
      <c r="Y1491" s="57"/>
      <c r="Z1491" s="57"/>
    </row>
    <row r="1492" s="3" customFormat="1" ht="21" hidden="1" customHeight="1" spans="4:26">
      <c r="D1492" s="124"/>
      <c r="E1492" s="128"/>
      <c r="F1492" s="124"/>
      <c r="G1492" s="128"/>
      <c r="H1492" s="127">
        <v>14</v>
      </c>
      <c r="I1492" s="60"/>
      <c r="J1492" s="71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57"/>
      <c r="V1492" s="57"/>
      <c r="W1492" s="57"/>
      <c r="X1492" s="57"/>
      <c r="Y1492" s="57"/>
      <c r="Z1492" s="57"/>
    </row>
    <row r="1493" s="3" customFormat="1" ht="21" hidden="1" customHeight="1" spans="4:26">
      <c r="D1493" s="124"/>
      <c r="E1493" s="128"/>
      <c r="F1493" s="124"/>
      <c r="G1493" s="128"/>
      <c r="H1493" s="127">
        <v>16</v>
      </c>
      <c r="I1493" s="60"/>
      <c r="J1493" s="71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57"/>
      <c r="V1493" s="57"/>
      <c r="W1493" s="57"/>
      <c r="X1493" s="57"/>
      <c r="Y1493" s="57"/>
      <c r="Z1493" s="57"/>
    </row>
    <row r="1494" s="3" customFormat="1" ht="21" hidden="1" customHeight="1" spans="4:26">
      <c r="D1494" s="124"/>
      <c r="E1494" s="128"/>
      <c r="F1494" s="125"/>
      <c r="G1494" s="129"/>
      <c r="H1494" s="127">
        <v>20</v>
      </c>
      <c r="I1494" s="60"/>
      <c r="J1494" s="71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57"/>
      <c r="V1494" s="57"/>
      <c r="W1494" s="57"/>
      <c r="X1494" s="57"/>
      <c r="Y1494" s="57"/>
      <c r="Z1494" s="57"/>
    </row>
    <row r="1495" s="3" customFormat="1" ht="21" hidden="1" customHeight="1" spans="4:26">
      <c r="D1495" s="124"/>
      <c r="E1495" s="128"/>
      <c r="F1495" s="123">
        <v>400</v>
      </c>
      <c r="G1495" s="126"/>
      <c r="H1495" s="127">
        <v>10</v>
      </c>
      <c r="I1495" s="60"/>
      <c r="J1495" s="71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57"/>
      <c r="V1495" s="57"/>
      <c r="W1495" s="57"/>
      <c r="X1495" s="57"/>
      <c r="Y1495" s="57"/>
      <c r="Z1495" s="57"/>
    </row>
    <row r="1496" s="3" customFormat="1" ht="21" hidden="1" customHeight="1" spans="4:26">
      <c r="D1496" s="124"/>
      <c r="E1496" s="128"/>
      <c r="F1496" s="124"/>
      <c r="G1496" s="128"/>
      <c r="H1496" s="127">
        <v>12</v>
      </c>
      <c r="I1496" s="60"/>
      <c r="J1496" s="71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57"/>
      <c r="V1496" s="57"/>
      <c r="W1496" s="57"/>
      <c r="X1496" s="57"/>
      <c r="Y1496" s="57"/>
      <c r="Z1496" s="57"/>
    </row>
    <row r="1497" s="3" customFormat="1" ht="21" hidden="1" customHeight="1" spans="4:26">
      <c r="D1497" s="124"/>
      <c r="E1497" s="128"/>
      <c r="F1497" s="124"/>
      <c r="G1497" s="128"/>
      <c r="H1497" s="127">
        <v>14</v>
      </c>
      <c r="I1497" s="60"/>
      <c r="J1497" s="71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57"/>
      <c r="V1497" s="57"/>
      <c r="W1497" s="57"/>
      <c r="X1497" s="57"/>
      <c r="Y1497" s="57"/>
      <c r="Z1497" s="57"/>
    </row>
    <row r="1498" s="3" customFormat="1" ht="21" hidden="1" customHeight="1" spans="4:26">
      <c r="D1498" s="124"/>
      <c r="E1498" s="128"/>
      <c r="F1498" s="124"/>
      <c r="G1498" s="128"/>
      <c r="H1498" s="127">
        <v>16</v>
      </c>
      <c r="I1498" s="60"/>
      <c r="J1498" s="71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57"/>
      <c r="V1498" s="57"/>
      <c r="W1498" s="57"/>
      <c r="X1498" s="57"/>
      <c r="Y1498" s="57"/>
      <c r="Z1498" s="57"/>
    </row>
    <row r="1499" s="3" customFormat="1" ht="21" hidden="1" customHeight="1" spans="4:26">
      <c r="D1499" s="124"/>
      <c r="E1499" s="128"/>
      <c r="F1499" s="125"/>
      <c r="G1499" s="129"/>
      <c r="H1499" s="127">
        <v>20</v>
      </c>
      <c r="I1499" s="60"/>
      <c r="J1499" s="71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57"/>
      <c r="V1499" s="57"/>
      <c r="W1499" s="57"/>
      <c r="X1499" s="57"/>
      <c r="Y1499" s="57"/>
      <c r="Z1499" s="57"/>
    </row>
    <row r="1500" s="3" customFormat="1" ht="21" hidden="1" customHeight="1" spans="4:26">
      <c r="D1500" s="124"/>
      <c r="E1500" s="128"/>
      <c r="F1500" s="123">
        <v>500</v>
      </c>
      <c r="G1500" s="126"/>
      <c r="H1500" s="127">
        <v>10</v>
      </c>
      <c r="I1500" s="60"/>
      <c r="J1500" s="71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57"/>
      <c r="V1500" s="57"/>
      <c r="W1500" s="57"/>
      <c r="X1500" s="57"/>
      <c r="Y1500" s="57"/>
      <c r="Z1500" s="57"/>
    </row>
    <row r="1501" s="3" customFormat="1" ht="21" hidden="1" customHeight="1" spans="4:26">
      <c r="D1501" s="124"/>
      <c r="E1501" s="128"/>
      <c r="F1501" s="124"/>
      <c r="G1501" s="128"/>
      <c r="H1501" s="127">
        <v>12</v>
      </c>
      <c r="I1501" s="60"/>
      <c r="J1501" s="71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57"/>
      <c r="V1501" s="57"/>
      <c r="W1501" s="57"/>
      <c r="X1501" s="57"/>
      <c r="Y1501" s="57"/>
      <c r="Z1501" s="57"/>
    </row>
    <row r="1502" s="3" customFormat="1" ht="21" hidden="1" customHeight="1" spans="4:26">
      <c r="D1502" s="124"/>
      <c r="E1502" s="128"/>
      <c r="F1502" s="124"/>
      <c r="G1502" s="128"/>
      <c r="H1502" s="127">
        <v>14</v>
      </c>
      <c r="I1502" s="60"/>
      <c r="J1502" s="71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57"/>
      <c r="V1502" s="57"/>
      <c r="W1502" s="57"/>
      <c r="X1502" s="57"/>
      <c r="Y1502" s="57"/>
      <c r="Z1502" s="57"/>
    </row>
    <row r="1503" s="3" customFormat="1" ht="21" hidden="1" customHeight="1" spans="4:26">
      <c r="D1503" s="124"/>
      <c r="E1503" s="128"/>
      <c r="F1503" s="124"/>
      <c r="G1503" s="128"/>
      <c r="H1503" s="127">
        <v>16</v>
      </c>
      <c r="I1503" s="60"/>
      <c r="J1503" s="71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57"/>
      <c r="V1503" s="57"/>
      <c r="W1503" s="57"/>
      <c r="X1503" s="57"/>
      <c r="Y1503" s="57"/>
      <c r="Z1503" s="57"/>
    </row>
    <row r="1504" s="3" customFormat="1" ht="21" hidden="1" customHeight="1" spans="4:26">
      <c r="D1504" s="124"/>
      <c r="E1504" s="128"/>
      <c r="F1504" s="125"/>
      <c r="G1504" s="129"/>
      <c r="H1504" s="127">
        <v>20</v>
      </c>
      <c r="I1504" s="60"/>
      <c r="J1504" s="71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57"/>
      <c r="V1504" s="57"/>
      <c r="W1504" s="57"/>
      <c r="X1504" s="57"/>
      <c r="Y1504" s="57"/>
      <c r="Z1504" s="57"/>
    </row>
    <row r="1505" s="3" customFormat="1" ht="21" hidden="1" customHeight="1" spans="4:26">
      <c r="D1505" s="124"/>
      <c r="E1505" s="128"/>
      <c r="F1505" s="123">
        <v>600</v>
      </c>
      <c r="G1505" s="126"/>
      <c r="H1505" s="127">
        <v>10</v>
      </c>
      <c r="I1505" s="60"/>
      <c r="J1505" s="71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57"/>
      <c r="V1505" s="57"/>
      <c r="W1505" s="57"/>
      <c r="X1505" s="57"/>
      <c r="Y1505" s="57"/>
      <c r="Z1505" s="57"/>
    </row>
    <row r="1506" s="3" customFormat="1" ht="21" hidden="1" customHeight="1" spans="4:26">
      <c r="D1506" s="124"/>
      <c r="E1506" s="128"/>
      <c r="F1506" s="124"/>
      <c r="G1506" s="128"/>
      <c r="H1506" s="127">
        <v>12</v>
      </c>
      <c r="I1506" s="60"/>
      <c r="J1506" s="71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57"/>
      <c r="V1506" s="57"/>
      <c r="W1506" s="57"/>
      <c r="X1506" s="57"/>
      <c r="Y1506" s="57"/>
      <c r="Z1506" s="57"/>
    </row>
    <row r="1507" s="3" customFormat="1" ht="21" hidden="1" customHeight="1" spans="4:26">
      <c r="D1507" s="124"/>
      <c r="E1507" s="128"/>
      <c r="F1507" s="124"/>
      <c r="G1507" s="128"/>
      <c r="H1507" s="127">
        <v>14</v>
      </c>
      <c r="I1507" s="60"/>
      <c r="J1507" s="71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57"/>
      <c r="V1507" s="57"/>
      <c r="W1507" s="57"/>
      <c r="X1507" s="57"/>
      <c r="Y1507" s="57"/>
      <c r="Z1507" s="57"/>
    </row>
    <row r="1508" s="3" customFormat="1" ht="21" hidden="1" customHeight="1" spans="4:26">
      <c r="D1508" s="124"/>
      <c r="E1508" s="128"/>
      <c r="F1508" s="124"/>
      <c r="G1508" s="128"/>
      <c r="H1508" s="127">
        <v>16</v>
      </c>
      <c r="I1508" s="60"/>
      <c r="J1508" s="71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57"/>
      <c r="V1508" s="57"/>
      <c r="W1508" s="57"/>
      <c r="X1508" s="57"/>
      <c r="Y1508" s="57"/>
      <c r="Z1508" s="57"/>
    </row>
    <row r="1509" s="3" customFormat="1" ht="21" hidden="1" customHeight="1" spans="4:26">
      <c r="D1509" s="125"/>
      <c r="E1509" s="129"/>
      <c r="F1509" s="125"/>
      <c r="G1509" s="129"/>
      <c r="H1509" s="127">
        <v>20</v>
      </c>
      <c r="I1509" s="60"/>
      <c r="J1509" s="71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57"/>
      <c r="V1509" s="57"/>
      <c r="W1509" s="57"/>
      <c r="X1509" s="57"/>
      <c r="Y1509" s="57"/>
      <c r="Z1509" s="57"/>
    </row>
    <row r="1510" s="3" customFormat="1" ht="21" hidden="1" customHeight="1" spans="4:26">
      <c r="D1510" s="123">
        <v>20</v>
      </c>
      <c r="E1510" s="126"/>
      <c r="F1510" s="123">
        <v>300</v>
      </c>
      <c r="G1510" s="126"/>
      <c r="H1510" s="127">
        <v>10</v>
      </c>
      <c r="I1510" s="60"/>
      <c r="J1510" s="71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57"/>
      <c r="V1510" s="57"/>
      <c r="W1510" s="57"/>
      <c r="X1510" s="57"/>
      <c r="Y1510" s="57"/>
      <c r="Z1510" s="57"/>
    </row>
    <row r="1511" s="3" customFormat="1" ht="21" hidden="1" customHeight="1" spans="4:26">
      <c r="D1511" s="124"/>
      <c r="E1511" s="128"/>
      <c r="F1511" s="124"/>
      <c r="G1511" s="128"/>
      <c r="H1511" s="127">
        <v>12</v>
      </c>
      <c r="I1511" s="60"/>
      <c r="J1511" s="71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57"/>
      <c r="V1511" s="57"/>
      <c r="W1511" s="57"/>
      <c r="X1511" s="57"/>
      <c r="Y1511" s="57"/>
      <c r="Z1511" s="57"/>
    </row>
    <row r="1512" s="3" customFormat="1" ht="21" hidden="1" customHeight="1" spans="4:26">
      <c r="D1512" s="124"/>
      <c r="E1512" s="128"/>
      <c r="F1512" s="124"/>
      <c r="G1512" s="128"/>
      <c r="H1512" s="127">
        <v>14</v>
      </c>
      <c r="I1512" s="60"/>
      <c r="J1512" s="71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57"/>
      <c r="V1512" s="57"/>
      <c r="W1512" s="57"/>
      <c r="X1512" s="57"/>
      <c r="Y1512" s="57"/>
      <c r="Z1512" s="57"/>
    </row>
    <row r="1513" s="3" customFormat="1" ht="21" hidden="1" customHeight="1" spans="4:26">
      <c r="D1513" s="124"/>
      <c r="E1513" s="128"/>
      <c r="F1513" s="124"/>
      <c r="G1513" s="128"/>
      <c r="H1513" s="127">
        <v>16</v>
      </c>
      <c r="I1513" s="60"/>
      <c r="J1513" s="71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57"/>
      <c r="V1513" s="57"/>
      <c r="W1513" s="57"/>
      <c r="X1513" s="57"/>
      <c r="Y1513" s="57"/>
      <c r="Z1513" s="57"/>
    </row>
    <row r="1514" s="3" customFormat="1" ht="21" hidden="1" customHeight="1" spans="4:26">
      <c r="D1514" s="124"/>
      <c r="E1514" s="128"/>
      <c r="F1514" s="125"/>
      <c r="G1514" s="129"/>
      <c r="H1514" s="127">
        <v>20</v>
      </c>
      <c r="I1514" s="60"/>
      <c r="J1514" s="71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57"/>
      <c r="V1514" s="57"/>
      <c r="W1514" s="57"/>
      <c r="X1514" s="57"/>
      <c r="Y1514" s="57"/>
      <c r="Z1514" s="57"/>
    </row>
    <row r="1515" s="3" customFormat="1" ht="21" hidden="1" customHeight="1" spans="4:26">
      <c r="D1515" s="124"/>
      <c r="E1515" s="128"/>
      <c r="F1515" s="123">
        <v>400</v>
      </c>
      <c r="G1515" s="126"/>
      <c r="H1515" s="127">
        <v>10</v>
      </c>
      <c r="I1515" s="60"/>
      <c r="J1515" s="71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57"/>
      <c r="V1515" s="57"/>
      <c r="W1515" s="57"/>
      <c r="X1515" s="57"/>
      <c r="Y1515" s="57"/>
      <c r="Z1515" s="57"/>
    </row>
    <row r="1516" s="3" customFormat="1" ht="21" hidden="1" customHeight="1" spans="4:26">
      <c r="D1516" s="124"/>
      <c r="E1516" s="128"/>
      <c r="F1516" s="124"/>
      <c r="G1516" s="128"/>
      <c r="H1516" s="127">
        <v>12</v>
      </c>
      <c r="I1516" s="60"/>
      <c r="J1516" s="71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57"/>
      <c r="V1516" s="57"/>
      <c r="W1516" s="57"/>
      <c r="X1516" s="57"/>
      <c r="Y1516" s="57"/>
      <c r="Z1516" s="57"/>
    </row>
    <row r="1517" s="3" customFormat="1" ht="21" hidden="1" customHeight="1" spans="4:26">
      <c r="D1517" s="124"/>
      <c r="E1517" s="128"/>
      <c r="F1517" s="124"/>
      <c r="G1517" s="128"/>
      <c r="H1517" s="127">
        <v>14</v>
      </c>
      <c r="I1517" s="60"/>
      <c r="J1517" s="71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57"/>
      <c r="V1517" s="57"/>
      <c r="W1517" s="57"/>
      <c r="X1517" s="57"/>
      <c r="Y1517" s="57"/>
      <c r="Z1517" s="57"/>
    </row>
    <row r="1518" s="3" customFormat="1" ht="21" hidden="1" customHeight="1" spans="4:26">
      <c r="D1518" s="124"/>
      <c r="E1518" s="128"/>
      <c r="F1518" s="124"/>
      <c r="G1518" s="128"/>
      <c r="H1518" s="127">
        <v>16</v>
      </c>
      <c r="I1518" s="60"/>
      <c r="J1518" s="71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57"/>
      <c r="V1518" s="57"/>
      <c r="W1518" s="57"/>
      <c r="X1518" s="57"/>
      <c r="Y1518" s="57"/>
      <c r="Z1518" s="57"/>
    </row>
    <row r="1519" s="3" customFormat="1" ht="21" hidden="1" customHeight="1" spans="4:26">
      <c r="D1519" s="124"/>
      <c r="E1519" s="128"/>
      <c r="F1519" s="125"/>
      <c r="G1519" s="129"/>
      <c r="H1519" s="127">
        <v>20</v>
      </c>
      <c r="I1519" s="60"/>
      <c r="J1519" s="71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57"/>
      <c r="V1519" s="57"/>
      <c r="W1519" s="57"/>
      <c r="X1519" s="57"/>
      <c r="Y1519" s="57"/>
      <c r="Z1519" s="57"/>
    </row>
    <row r="1520" s="3" customFormat="1" ht="21" hidden="1" customHeight="1" spans="4:26">
      <c r="D1520" s="124"/>
      <c r="E1520" s="128"/>
      <c r="F1520" s="123">
        <v>500</v>
      </c>
      <c r="G1520" s="126"/>
      <c r="H1520" s="127">
        <v>10</v>
      </c>
      <c r="I1520" s="60"/>
      <c r="J1520" s="71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57"/>
      <c r="V1520" s="57"/>
      <c r="W1520" s="57"/>
      <c r="X1520" s="57"/>
      <c r="Y1520" s="57"/>
      <c r="Z1520" s="57"/>
    </row>
    <row r="1521" s="3" customFormat="1" ht="21" hidden="1" customHeight="1" spans="4:26">
      <c r="D1521" s="124"/>
      <c r="E1521" s="128"/>
      <c r="F1521" s="124"/>
      <c r="G1521" s="128"/>
      <c r="H1521" s="127">
        <v>12</v>
      </c>
      <c r="I1521" s="60"/>
      <c r="J1521" s="71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57"/>
      <c r="V1521" s="57"/>
      <c r="W1521" s="57"/>
      <c r="X1521" s="57"/>
      <c r="Y1521" s="57"/>
      <c r="Z1521" s="57"/>
    </row>
    <row r="1522" s="3" customFormat="1" ht="21" hidden="1" customHeight="1" spans="4:26">
      <c r="D1522" s="124"/>
      <c r="E1522" s="128"/>
      <c r="F1522" s="124"/>
      <c r="G1522" s="128"/>
      <c r="H1522" s="127">
        <v>14</v>
      </c>
      <c r="I1522" s="60"/>
      <c r="J1522" s="71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57"/>
      <c r="V1522" s="57"/>
      <c r="W1522" s="57"/>
      <c r="X1522" s="57"/>
      <c r="Y1522" s="57"/>
      <c r="Z1522" s="57"/>
    </row>
    <row r="1523" s="3" customFormat="1" ht="21" hidden="1" customHeight="1" spans="4:26">
      <c r="D1523" s="124"/>
      <c r="E1523" s="128"/>
      <c r="F1523" s="124"/>
      <c r="G1523" s="128"/>
      <c r="H1523" s="127">
        <v>16</v>
      </c>
      <c r="I1523" s="60"/>
      <c r="J1523" s="71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57"/>
      <c r="V1523" s="57"/>
      <c r="W1523" s="57"/>
      <c r="X1523" s="57"/>
      <c r="Y1523" s="57"/>
      <c r="Z1523" s="57"/>
    </row>
    <row r="1524" s="3" customFormat="1" ht="21" hidden="1" customHeight="1" spans="4:26">
      <c r="D1524" s="124"/>
      <c r="E1524" s="128"/>
      <c r="F1524" s="125"/>
      <c r="G1524" s="129"/>
      <c r="H1524" s="127">
        <v>20</v>
      </c>
      <c r="I1524" s="60"/>
      <c r="J1524" s="71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57"/>
      <c r="V1524" s="57"/>
      <c r="W1524" s="57"/>
      <c r="X1524" s="57"/>
      <c r="Y1524" s="57"/>
      <c r="Z1524" s="57"/>
    </row>
    <row r="1525" s="3" customFormat="1" ht="21" hidden="1" customHeight="1" spans="4:26">
      <c r="D1525" s="124"/>
      <c r="E1525" s="128"/>
      <c r="F1525" s="123">
        <v>600</v>
      </c>
      <c r="G1525" s="126"/>
      <c r="H1525" s="127">
        <v>10</v>
      </c>
      <c r="I1525" s="60"/>
      <c r="J1525" s="71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57"/>
      <c r="V1525" s="57"/>
      <c r="W1525" s="57"/>
      <c r="X1525" s="57"/>
      <c r="Y1525" s="57"/>
      <c r="Z1525" s="57"/>
    </row>
    <row r="1526" s="3" customFormat="1" ht="21" hidden="1" customHeight="1" spans="4:26">
      <c r="D1526" s="124"/>
      <c r="E1526" s="128"/>
      <c r="F1526" s="124"/>
      <c r="G1526" s="128"/>
      <c r="H1526" s="127">
        <v>12</v>
      </c>
      <c r="I1526" s="60"/>
      <c r="J1526" s="71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57"/>
      <c r="V1526" s="57"/>
      <c r="W1526" s="57"/>
      <c r="X1526" s="57"/>
      <c r="Y1526" s="57"/>
      <c r="Z1526" s="57"/>
    </row>
    <row r="1527" s="3" customFormat="1" ht="21" hidden="1" customHeight="1" spans="4:26">
      <c r="D1527" s="124"/>
      <c r="E1527" s="128"/>
      <c r="F1527" s="124"/>
      <c r="G1527" s="128"/>
      <c r="H1527" s="127">
        <v>14</v>
      </c>
      <c r="I1527" s="60"/>
      <c r="J1527" s="71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57"/>
      <c r="V1527" s="57"/>
      <c r="W1527" s="57"/>
      <c r="X1527" s="57"/>
      <c r="Y1527" s="57"/>
      <c r="Z1527" s="57"/>
    </row>
    <row r="1528" s="3" customFormat="1" ht="21" hidden="1" customHeight="1" spans="4:26">
      <c r="D1528" s="124"/>
      <c r="E1528" s="128"/>
      <c r="F1528" s="124"/>
      <c r="G1528" s="128"/>
      <c r="H1528" s="127">
        <v>16</v>
      </c>
      <c r="I1528" s="60"/>
      <c r="J1528" s="71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57"/>
      <c r="V1528" s="57"/>
      <c r="W1528" s="57"/>
      <c r="X1528" s="57"/>
      <c r="Y1528" s="57"/>
      <c r="Z1528" s="57"/>
    </row>
    <row r="1529" s="3" customFormat="1" ht="21" hidden="1" customHeight="1" spans="4:26">
      <c r="D1529" s="125"/>
      <c r="E1529" s="129"/>
      <c r="F1529" s="125"/>
      <c r="G1529" s="129"/>
      <c r="H1529" s="127">
        <v>20</v>
      </c>
      <c r="I1529" s="60"/>
      <c r="J1529" s="71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57"/>
      <c r="V1529" s="57"/>
      <c r="W1529" s="57"/>
      <c r="X1529" s="57"/>
      <c r="Y1529" s="57"/>
      <c r="Z1529" s="57"/>
    </row>
    <row r="1530" s="3" customFormat="1" hidden="1" spans="4:26">
      <c r="D1530" s="4"/>
      <c r="E1530" s="130"/>
      <c r="F1530" s="130"/>
      <c r="G1530" s="130"/>
      <c r="H1530" s="130"/>
      <c r="I1530" s="130"/>
      <c r="J1530" s="130"/>
      <c r="K1530" s="130"/>
      <c r="L1530" s="38"/>
      <c r="M1530" s="38"/>
      <c r="N1530" s="38"/>
      <c r="O1530" s="38"/>
      <c r="P1530" s="38"/>
      <c r="Q1530" s="38"/>
      <c r="R1530" s="38"/>
      <c r="S1530" s="38"/>
      <c r="T1530" s="38"/>
      <c r="U1530" s="57"/>
      <c r="V1530" s="57"/>
      <c r="W1530" s="57"/>
      <c r="X1530" s="57"/>
      <c r="Y1530" s="57"/>
      <c r="Z1530" s="57"/>
    </row>
    <row r="1531" s="3" customFormat="1" ht="12.75" hidden="1" spans="4:26">
      <c r="D1531" s="196" t="s">
        <v>203</v>
      </c>
      <c r="E1531" s="196" t="s">
        <v>245</v>
      </c>
      <c r="F1531" s="57"/>
      <c r="G1531" s="57"/>
      <c r="H1531" s="57"/>
      <c r="I1531" s="57"/>
      <c r="J1531" s="57"/>
      <c r="K1531" s="57"/>
      <c r="L1531" s="57"/>
      <c r="M1531" s="57"/>
      <c r="N1531" s="57"/>
      <c r="O1531" s="57"/>
      <c r="P1531" s="57"/>
      <c r="Q1531" s="57"/>
      <c r="R1531" s="57"/>
      <c r="S1531" s="57"/>
      <c r="T1531" s="57"/>
      <c r="U1531" s="57"/>
      <c r="V1531" s="57"/>
      <c r="W1531" s="57"/>
      <c r="X1531" s="57"/>
      <c r="Y1531" s="57"/>
      <c r="Z1531" s="57"/>
    </row>
    <row r="1532" s="3" customFormat="1" ht="21.95" hidden="1" customHeight="1" spans="4:26">
      <c r="D1532" s="192" t="s">
        <v>234</v>
      </c>
      <c r="E1532" s="46"/>
      <c r="F1532" s="46"/>
      <c r="G1532" s="46"/>
      <c r="H1532" s="46"/>
      <c r="I1532" s="60" t="s">
        <v>235</v>
      </c>
      <c r="J1532" s="59"/>
      <c r="K1532" s="59"/>
      <c r="L1532" s="59"/>
      <c r="M1532" s="59"/>
      <c r="N1532" s="59"/>
      <c r="O1532" s="59"/>
      <c r="P1532" s="59"/>
      <c r="Q1532" s="59"/>
      <c r="R1532" s="59"/>
      <c r="S1532" s="59"/>
      <c r="T1532" s="71"/>
      <c r="U1532" s="57"/>
      <c r="V1532" s="57"/>
      <c r="W1532" s="57"/>
      <c r="X1532" s="57"/>
      <c r="Y1532" s="57"/>
      <c r="Z1532" s="57"/>
    </row>
    <row r="1533" s="3" customFormat="1" ht="21.95" hidden="1" customHeight="1" spans="4:26">
      <c r="D1533" s="192" t="s">
        <v>246</v>
      </c>
      <c r="E1533" s="46"/>
      <c r="F1533" s="192" t="s">
        <v>236</v>
      </c>
      <c r="G1533" s="46"/>
      <c r="H1533" s="46"/>
      <c r="I1533" s="60">
        <v>1</v>
      </c>
      <c r="J1533" s="71"/>
      <c r="K1533" s="60">
        <v>2</v>
      </c>
      <c r="L1533" s="71"/>
      <c r="M1533" s="60">
        <v>3</v>
      </c>
      <c r="N1533" s="71"/>
      <c r="O1533" s="46">
        <v>4</v>
      </c>
      <c r="P1533" s="46"/>
      <c r="Q1533" s="46">
        <v>5</v>
      </c>
      <c r="R1533" s="46"/>
      <c r="S1533" s="46">
        <v>6</v>
      </c>
      <c r="T1533" s="46"/>
      <c r="U1533" s="57"/>
      <c r="V1533" s="57"/>
      <c r="W1533" s="57"/>
      <c r="X1533" s="57"/>
      <c r="Y1533" s="57"/>
      <c r="Z1533" s="57"/>
    </row>
    <row r="1534" s="3" customFormat="1" ht="21" hidden="1" customHeight="1" spans="4:26">
      <c r="D1534" s="123">
        <v>50</v>
      </c>
      <c r="E1534" s="126"/>
      <c r="F1534" s="123">
        <v>300</v>
      </c>
      <c r="G1534" s="126"/>
      <c r="H1534" s="127">
        <v>10</v>
      </c>
      <c r="I1534" s="60"/>
      <c r="J1534" s="71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57"/>
      <c r="V1534" s="57"/>
      <c r="W1534" s="57"/>
      <c r="X1534" s="57"/>
      <c r="Y1534" s="57"/>
      <c r="Z1534" s="57"/>
    </row>
    <row r="1535" s="3" customFormat="1" ht="21" hidden="1" customHeight="1" spans="4:26">
      <c r="D1535" s="124"/>
      <c r="E1535" s="128"/>
      <c r="F1535" s="124"/>
      <c r="G1535" s="128"/>
      <c r="H1535" s="127">
        <v>12</v>
      </c>
      <c r="I1535" s="60"/>
      <c r="J1535" s="71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57"/>
      <c r="V1535" s="57"/>
      <c r="W1535" s="57"/>
      <c r="X1535" s="57"/>
      <c r="Y1535" s="57"/>
      <c r="Z1535" s="57"/>
    </row>
    <row r="1536" s="3" customFormat="1" ht="21" hidden="1" customHeight="1" spans="4:26">
      <c r="D1536" s="124"/>
      <c r="E1536" s="128"/>
      <c r="F1536" s="124"/>
      <c r="G1536" s="128"/>
      <c r="H1536" s="127">
        <v>14</v>
      </c>
      <c r="I1536" s="60"/>
      <c r="J1536" s="71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57"/>
      <c r="V1536" s="57"/>
      <c r="W1536" s="57"/>
      <c r="X1536" s="57"/>
      <c r="Y1536" s="57"/>
      <c r="Z1536" s="57"/>
    </row>
    <row r="1537" s="3" customFormat="1" ht="21" hidden="1" customHeight="1" spans="4:26">
      <c r="D1537" s="124"/>
      <c r="E1537" s="128"/>
      <c r="F1537" s="124"/>
      <c r="G1537" s="128"/>
      <c r="H1537" s="127">
        <v>16</v>
      </c>
      <c r="I1537" s="60"/>
      <c r="J1537" s="71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57"/>
      <c r="V1537" s="57"/>
      <c r="W1537" s="57"/>
      <c r="X1537" s="57"/>
      <c r="Y1537" s="57"/>
      <c r="Z1537" s="57"/>
    </row>
    <row r="1538" s="3" customFormat="1" ht="21" hidden="1" customHeight="1" spans="4:26">
      <c r="D1538" s="124"/>
      <c r="E1538" s="128"/>
      <c r="F1538" s="125"/>
      <c r="G1538" s="129"/>
      <c r="H1538" s="127">
        <v>20</v>
      </c>
      <c r="I1538" s="60"/>
      <c r="J1538" s="71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57"/>
      <c r="V1538" s="57"/>
      <c r="W1538" s="57"/>
      <c r="X1538" s="57"/>
      <c r="Y1538" s="57"/>
      <c r="Z1538" s="57"/>
    </row>
    <row r="1539" s="3" customFormat="1" ht="21" hidden="1" customHeight="1" spans="4:26">
      <c r="D1539" s="124"/>
      <c r="E1539" s="128"/>
      <c r="F1539" s="123">
        <v>400</v>
      </c>
      <c r="G1539" s="126"/>
      <c r="H1539" s="127">
        <v>10</v>
      </c>
      <c r="I1539" s="60"/>
      <c r="J1539" s="71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57"/>
      <c r="V1539" s="57"/>
      <c r="W1539" s="57"/>
      <c r="X1539" s="57"/>
      <c r="Y1539" s="57"/>
      <c r="Z1539" s="57"/>
    </row>
    <row r="1540" s="3" customFormat="1" ht="21" hidden="1" customHeight="1" spans="4:26">
      <c r="D1540" s="124"/>
      <c r="E1540" s="128"/>
      <c r="F1540" s="124"/>
      <c r="G1540" s="128"/>
      <c r="H1540" s="127">
        <v>12</v>
      </c>
      <c r="I1540" s="60"/>
      <c r="J1540" s="71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57"/>
      <c r="V1540" s="57"/>
      <c r="W1540" s="57"/>
      <c r="X1540" s="57"/>
      <c r="Y1540" s="57"/>
      <c r="Z1540" s="57"/>
    </row>
    <row r="1541" s="3" customFormat="1" ht="21" hidden="1" customHeight="1" spans="4:26">
      <c r="D1541" s="124"/>
      <c r="E1541" s="128"/>
      <c r="F1541" s="124"/>
      <c r="G1541" s="128"/>
      <c r="H1541" s="127">
        <v>14</v>
      </c>
      <c r="I1541" s="60"/>
      <c r="J1541" s="71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57"/>
      <c r="V1541" s="57"/>
      <c r="W1541" s="57"/>
      <c r="X1541" s="57"/>
      <c r="Y1541" s="57"/>
      <c r="Z1541" s="57"/>
    </row>
    <row r="1542" s="3" customFormat="1" ht="21" hidden="1" customHeight="1" spans="4:26">
      <c r="D1542" s="124"/>
      <c r="E1542" s="128"/>
      <c r="F1542" s="124"/>
      <c r="G1542" s="128"/>
      <c r="H1542" s="127">
        <v>16</v>
      </c>
      <c r="I1542" s="60"/>
      <c r="J1542" s="71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57"/>
      <c r="V1542" s="57"/>
      <c r="W1542" s="57"/>
      <c r="X1542" s="57"/>
      <c r="Y1542" s="57"/>
      <c r="Z1542" s="57"/>
    </row>
    <row r="1543" s="3" customFormat="1" ht="21" hidden="1" customHeight="1" spans="4:26">
      <c r="D1543" s="124"/>
      <c r="E1543" s="128"/>
      <c r="F1543" s="125"/>
      <c r="G1543" s="129"/>
      <c r="H1543" s="127">
        <v>20</v>
      </c>
      <c r="I1543" s="60"/>
      <c r="J1543" s="71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57"/>
      <c r="V1543" s="57"/>
      <c r="W1543" s="57"/>
      <c r="X1543" s="57"/>
      <c r="Y1543" s="57"/>
      <c r="Z1543" s="57"/>
    </row>
    <row r="1544" s="3" customFormat="1" ht="21" hidden="1" customHeight="1" spans="4:26">
      <c r="D1544" s="124"/>
      <c r="E1544" s="128"/>
      <c r="F1544" s="123">
        <v>500</v>
      </c>
      <c r="G1544" s="126"/>
      <c r="H1544" s="127">
        <v>10</v>
      </c>
      <c r="I1544" s="60"/>
      <c r="J1544" s="71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57"/>
      <c r="V1544" s="57"/>
      <c r="W1544" s="57"/>
      <c r="X1544" s="57"/>
      <c r="Y1544" s="57"/>
      <c r="Z1544" s="57"/>
    </row>
    <row r="1545" s="3" customFormat="1" ht="21" hidden="1" customHeight="1" spans="4:26">
      <c r="D1545" s="124"/>
      <c r="E1545" s="128"/>
      <c r="F1545" s="124"/>
      <c r="G1545" s="128"/>
      <c r="H1545" s="127">
        <v>12</v>
      </c>
      <c r="I1545" s="60"/>
      <c r="J1545" s="71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57"/>
      <c r="V1545" s="57"/>
      <c r="W1545" s="57"/>
      <c r="X1545" s="57"/>
      <c r="Y1545" s="57"/>
      <c r="Z1545" s="57"/>
    </row>
    <row r="1546" s="3" customFormat="1" ht="21" hidden="1" customHeight="1" spans="4:26">
      <c r="D1546" s="124"/>
      <c r="E1546" s="128"/>
      <c r="F1546" s="124"/>
      <c r="G1546" s="128"/>
      <c r="H1546" s="127">
        <v>14</v>
      </c>
      <c r="I1546" s="60"/>
      <c r="J1546" s="71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57"/>
      <c r="V1546" s="57"/>
      <c r="W1546" s="57"/>
      <c r="X1546" s="57"/>
      <c r="Y1546" s="57"/>
      <c r="Z1546" s="57"/>
    </row>
    <row r="1547" s="3" customFormat="1" ht="21" hidden="1" customHeight="1" spans="4:26">
      <c r="D1547" s="124"/>
      <c r="E1547" s="128"/>
      <c r="F1547" s="124"/>
      <c r="G1547" s="128"/>
      <c r="H1547" s="127">
        <v>16</v>
      </c>
      <c r="I1547" s="60"/>
      <c r="J1547" s="71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57"/>
      <c r="V1547" s="57"/>
      <c r="W1547" s="57"/>
      <c r="X1547" s="57"/>
      <c r="Y1547" s="57"/>
      <c r="Z1547" s="57"/>
    </row>
    <row r="1548" s="3" customFormat="1" ht="21" hidden="1" customHeight="1" spans="4:26">
      <c r="D1548" s="124"/>
      <c r="E1548" s="128"/>
      <c r="F1548" s="125"/>
      <c r="G1548" s="129"/>
      <c r="H1548" s="127">
        <v>20</v>
      </c>
      <c r="I1548" s="60"/>
      <c r="J1548" s="71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57"/>
      <c r="V1548" s="57"/>
      <c r="W1548" s="57"/>
      <c r="X1548" s="57"/>
      <c r="Y1548" s="57"/>
      <c r="Z1548" s="57"/>
    </row>
    <row r="1549" s="3" customFormat="1" ht="21" hidden="1" customHeight="1" spans="4:26">
      <c r="D1549" s="124"/>
      <c r="E1549" s="128"/>
      <c r="F1549" s="123">
        <v>600</v>
      </c>
      <c r="G1549" s="126"/>
      <c r="H1549" s="127">
        <v>10</v>
      </c>
      <c r="I1549" s="60"/>
      <c r="J1549" s="71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57"/>
      <c r="V1549" s="57"/>
      <c r="W1549" s="57"/>
      <c r="X1549" s="57"/>
      <c r="Y1549" s="57"/>
      <c r="Z1549" s="57"/>
    </row>
    <row r="1550" s="3" customFormat="1" ht="21" hidden="1" customHeight="1" spans="4:26">
      <c r="D1550" s="124"/>
      <c r="E1550" s="128"/>
      <c r="F1550" s="124"/>
      <c r="G1550" s="128"/>
      <c r="H1550" s="127">
        <v>12</v>
      </c>
      <c r="I1550" s="60"/>
      <c r="J1550" s="71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57"/>
      <c r="V1550" s="57"/>
      <c r="W1550" s="57"/>
      <c r="X1550" s="57"/>
      <c r="Y1550" s="57"/>
      <c r="Z1550" s="57"/>
    </row>
    <row r="1551" s="3" customFormat="1" ht="21" hidden="1" customHeight="1" spans="4:26">
      <c r="D1551" s="124"/>
      <c r="E1551" s="128"/>
      <c r="F1551" s="124"/>
      <c r="G1551" s="128"/>
      <c r="H1551" s="127">
        <v>14</v>
      </c>
      <c r="I1551" s="60"/>
      <c r="J1551" s="71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57"/>
      <c r="V1551" s="57"/>
      <c r="W1551" s="57"/>
      <c r="X1551" s="57"/>
      <c r="Y1551" s="57"/>
      <c r="Z1551" s="57"/>
    </row>
    <row r="1552" s="3" customFormat="1" ht="21" hidden="1" customHeight="1" spans="4:26">
      <c r="D1552" s="124"/>
      <c r="E1552" s="128"/>
      <c r="F1552" s="124"/>
      <c r="G1552" s="128"/>
      <c r="H1552" s="127">
        <v>16</v>
      </c>
      <c r="I1552" s="60"/>
      <c r="J1552" s="71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57"/>
      <c r="V1552" s="57"/>
      <c r="W1552" s="57"/>
      <c r="X1552" s="57"/>
      <c r="Y1552" s="57"/>
      <c r="Z1552" s="57"/>
    </row>
    <row r="1553" s="3" customFormat="1" ht="21" hidden="1" customHeight="1" spans="4:26">
      <c r="D1553" s="125"/>
      <c r="E1553" s="129"/>
      <c r="F1553" s="125"/>
      <c r="G1553" s="129"/>
      <c r="H1553" s="127">
        <v>20</v>
      </c>
      <c r="I1553" s="60"/>
      <c r="J1553" s="71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57"/>
      <c r="V1553" s="57"/>
      <c r="W1553" s="57"/>
      <c r="X1553" s="57"/>
      <c r="Y1553" s="57"/>
      <c r="Z1553" s="57"/>
    </row>
    <row r="1554" s="3" customFormat="1" ht="21" hidden="1" customHeight="1" spans="4:26">
      <c r="D1554" s="123">
        <v>100</v>
      </c>
      <c r="E1554" s="126"/>
      <c r="F1554" s="123">
        <v>300</v>
      </c>
      <c r="G1554" s="126"/>
      <c r="H1554" s="127">
        <v>10</v>
      </c>
      <c r="I1554" s="60"/>
      <c r="J1554" s="71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57"/>
      <c r="V1554" s="57"/>
      <c r="W1554" s="57"/>
      <c r="X1554" s="57"/>
      <c r="Y1554" s="57"/>
      <c r="Z1554" s="57"/>
    </row>
    <row r="1555" s="3" customFormat="1" ht="21" hidden="1" customHeight="1" spans="4:26">
      <c r="D1555" s="124"/>
      <c r="E1555" s="128"/>
      <c r="F1555" s="124"/>
      <c r="G1555" s="128"/>
      <c r="H1555" s="127">
        <v>12</v>
      </c>
      <c r="I1555" s="60"/>
      <c r="J1555" s="71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57"/>
      <c r="V1555" s="57"/>
      <c r="W1555" s="57"/>
      <c r="X1555" s="57"/>
      <c r="Y1555" s="57"/>
      <c r="Z1555" s="57"/>
    </row>
    <row r="1556" s="3" customFormat="1" ht="21" hidden="1" customHeight="1" spans="4:26">
      <c r="D1556" s="124"/>
      <c r="E1556" s="128"/>
      <c r="F1556" s="124"/>
      <c r="G1556" s="128"/>
      <c r="H1556" s="127">
        <v>14</v>
      </c>
      <c r="I1556" s="60"/>
      <c r="J1556" s="71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57"/>
      <c r="V1556" s="57"/>
      <c r="W1556" s="57"/>
      <c r="X1556" s="57"/>
      <c r="Y1556" s="57"/>
      <c r="Z1556" s="57"/>
    </row>
    <row r="1557" s="3" customFormat="1" ht="21" hidden="1" customHeight="1" spans="4:26">
      <c r="D1557" s="124"/>
      <c r="E1557" s="128"/>
      <c r="F1557" s="124"/>
      <c r="G1557" s="128"/>
      <c r="H1557" s="127">
        <v>16</v>
      </c>
      <c r="I1557" s="60"/>
      <c r="J1557" s="71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57"/>
      <c r="V1557" s="57"/>
      <c r="W1557" s="57"/>
      <c r="X1557" s="57"/>
      <c r="Y1557" s="57"/>
      <c r="Z1557" s="57"/>
    </row>
    <row r="1558" s="3" customFormat="1" ht="21" hidden="1" customHeight="1" spans="4:26">
      <c r="D1558" s="124"/>
      <c r="E1558" s="128"/>
      <c r="F1558" s="125"/>
      <c r="G1558" s="129"/>
      <c r="H1558" s="127">
        <v>20</v>
      </c>
      <c r="I1558" s="60"/>
      <c r="J1558" s="71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57"/>
      <c r="V1558" s="57"/>
      <c r="W1558" s="57"/>
      <c r="X1558" s="57"/>
      <c r="Y1558" s="57"/>
      <c r="Z1558" s="57"/>
    </row>
    <row r="1559" s="3" customFormat="1" ht="21" hidden="1" customHeight="1" spans="4:26">
      <c r="D1559" s="124"/>
      <c r="E1559" s="128"/>
      <c r="F1559" s="123">
        <v>400</v>
      </c>
      <c r="G1559" s="126"/>
      <c r="H1559" s="127">
        <v>10</v>
      </c>
      <c r="I1559" s="60"/>
      <c r="J1559" s="71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57"/>
      <c r="V1559" s="57"/>
      <c r="W1559" s="57"/>
      <c r="X1559" s="57"/>
      <c r="Y1559" s="57"/>
      <c r="Z1559" s="57"/>
    </row>
    <row r="1560" s="3" customFormat="1" ht="21" hidden="1" customHeight="1" spans="4:26">
      <c r="D1560" s="124"/>
      <c r="E1560" s="128"/>
      <c r="F1560" s="124"/>
      <c r="G1560" s="128"/>
      <c r="H1560" s="127">
        <v>12</v>
      </c>
      <c r="I1560" s="60"/>
      <c r="J1560" s="71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57"/>
      <c r="V1560" s="57"/>
      <c r="W1560" s="57"/>
      <c r="X1560" s="57"/>
      <c r="Y1560" s="57"/>
      <c r="Z1560" s="57"/>
    </row>
    <row r="1561" s="3" customFormat="1" ht="21" hidden="1" customHeight="1" spans="4:26">
      <c r="D1561" s="124"/>
      <c r="E1561" s="128"/>
      <c r="F1561" s="124"/>
      <c r="G1561" s="128"/>
      <c r="H1561" s="127">
        <v>14</v>
      </c>
      <c r="I1561" s="60"/>
      <c r="J1561" s="71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57"/>
      <c r="V1561" s="57"/>
      <c r="W1561" s="57"/>
      <c r="X1561" s="57"/>
      <c r="Y1561" s="57"/>
      <c r="Z1561" s="57"/>
    </row>
    <row r="1562" s="3" customFormat="1" ht="21" hidden="1" customHeight="1" spans="4:26">
      <c r="D1562" s="124"/>
      <c r="E1562" s="128"/>
      <c r="F1562" s="124"/>
      <c r="G1562" s="128"/>
      <c r="H1562" s="127">
        <v>16</v>
      </c>
      <c r="I1562" s="60"/>
      <c r="J1562" s="71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57"/>
      <c r="V1562" s="57"/>
      <c r="W1562" s="57"/>
      <c r="X1562" s="57"/>
      <c r="Y1562" s="57"/>
      <c r="Z1562" s="57"/>
    </row>
    <row r="1563" s="3" customFormat="1" ht="21" hidden="1" customHeight="1" spans="4:26">
      <c r="D1563" s="124"/>
      <c r="E1563" s="128"/>
      <c r="F1563" s="125"/>
      <c r="G1563" s="129"/>
      <c r="H1563" s="127">
        <v>20</v>
      </c>
      <c r="I1563" s="60"/>
      <c r="J1563" s="71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57"/>
      <c r="V1563" s="57"/>
      <c r="W1563" s="57"/>
      <c r="X1563" s="57"/>
      <c r="Y1563" s="57"/>
      <c r="Z1563" s="57"/>
    </row>
    <row r="1564" s="3" customFormat="1" ht="21" hidden="1" customHeight="1" spans="4:26">
      <c r="D1564" s="124"/>
      <c r="E1564" s="128"/>
      <c r="F1564" s="123">
        <v>500</v>
      </c>
      <c r="G1564" s="126"/>
      <c r="H1564" s="127">
        <v>10</v>
      </c>
      <c r="I1564" s="60"/>
      <c r="J1564" s="71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57"/>
      <c r="V1564" s="57"/>
      <c r="W1564" s="57"/>
      <c r="X1564" s="57"/>
      <c r="Y1564" s="57"/>
      <c r="Z1564" s="57"/>
    </row>
    <row r="1565" s="3" customFormat="1" ht="21" hidden="1" customHeight="1" spans="4:26">
      <c r="D1565" s="124"/>
      <c r="E1565" s="128"/>
      <c r="F1565" s="124"/>
      <c r="G1565" s="128"/>
      <c r="H1565" s="127">
        <v>12</v>
      </c>
      <c r="I1565" s="60"/>
      <c r="J1565" s="71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57"/>
      <c r="V1565" s="57"/>
      <c r="W1565" s="57"/>
      <c r="X1565" s="57"/>
      <c r="Y1565" s="57"/>
      <c r="Z1565" s="57"/>
    </row>
    <row r="1566" s="3" customFormat="1" ht="21" hidden="1" customHeight="1" spans="4:26">
      <c r="D1566" s="124"/>
      <c r="E1566" s="128"/>
      <c r="F1566" s="124"/>
      <c r="G1566" s="128"/>
      <c r="H1566" s="127">
        <v>14</v>
      </c>
      <c r="I1566" s="60"/>
      <c r="J1566" s="71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57"/>
      <c r="V1566" s="57"/>
      <c r="W1566" s="57"/>
      <c r="X1566" s="57"/>
      <c r="Y1566" s="57"/>
      <c r="Z1566" s="57"/>
    </row>
    <row r="1567" s="3" customFormat="1" ht="21" hidden="1" customHeight="1" spans="4:26">
      <c r="D1567" s="124"/>
      <c r="E1567" s="128"/>
      <c r="F1567" s="124"/>
      <c r="G1567" s="128"/>
      <c r="H1567" s="127">
        <v>16</v>
      </c>
      <c r="I1567" s="60"/>
      <c r="J1567" s="71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57"/>
      <c r="V1567" s="57"/>
      <c r="W1567" s="57"/>
      <c r="X1567" s="57"/>
      <c r="Y1567" s="57"/>
      <c r="Z1567" s="57"/>
    </row>
    <row r="1568" s="3" customFormat="1" ht="21" hidden="1" customHeight="1" spans="4:26">
      <c r="D1568" s="124"/>
      <c r="E1568" s="128"/>
      <c r="F1568" s="125"/>
      <c r="G1568" s="129"/>
      <c r="H1568" s="127">
        <v>20</v>
      </c>
      <c r="I1568" s="60"/>
      <c r="J1568" s="71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57"/>
      <c r="V1568" s="57"/>
      <c r="W1568" s="57"/>
      <c r="X1568" s="57"/>
      <c r="Y1568" s="57"/>
      <c r="Z1568" s="57"/>
    </row>
    <row r="1569" s="3" customFormat="1" ht="21" hidden="1" customHeight="1" spans="4:26">
      <c r="D1569" s="124"/>
      <c r="E1569" s="128"/>
      <c r="F1569" s="123">
        <v>600</v>
      </c>
      <c r="G1569" s="126"/>
      <c r="H1569" s="127">
        <v>10</v>
      </c>
      <c r="I1569" s="60"/>
      <c r="J1569" s="71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57"/>
      <c r="V1569" s="57"/>
      <c r="W1569" s="57"/>
      <c r="X1569" s="57"/>
      <c r="Y1569" s="57"/>
      <c r="Z1569" s="57"/>
    </row>
    <row r="1570" s="3" customFormat="1" ht="21" hidden="1" customHeight="1" spans="4:26">
      <c r="D1570" s="124"/>
      <c r="E1570" s="128"/>
      <c r="F1570" s="124"/>
      <c r="G1570" s="128"/>
      <c r="H1570" s="127">
        <v>12</v>
      </c>
      <c r="I1570" s="60"/>
      <c r="J1570" s="71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57"/>
      <c r="V1570" s="57"/>
      <c r="W1570" s="57"/>
      <c r="X1570" s="57"/>
      <c r="Y1570" s="57"/>
      <c r="Z1570" s="57"/>
    </row>
    <row r="1571" s="3" customFormat="1" ht="21" hidden="1" customHeight="1" spans="4:26">
      <c r="D1571" s="124"/>
      <c r="E1571" s="128"/>
      <c r="F1571" s="124"/>
      <c r="G1571" s="128"/>
      <c r="H1571" s="127">
        <v>14</v>
      </c>
      <c r="I1571" s="60"/>
      <c r="J1571" s="71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57"/>
      <c r="V1571" s="57"/>
      <c r="W1571" s="57"/>
      <c r="X1571" s="57"/>
      <c r="Y1571" s="57"/>
      <c r="Z1571" s="57"/>
    </row>
    <row r="1572" s="3" customFormat="1" ht="21" hidden="1" customHeight="1" spans="4:26">
      <c r="D1572" s="124"/>
      <c r="E1572" s="128"/>
      <c r="F1572" s="124"/>
      <c r="G1572" s="128"/>
      <c r="H1572" s="127">
        <v>16</v>
      </c>
      <c r="I1572" s="60"/>
      <c r="J1572" s="71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57"/>
      <c r="V1572" s="57"/>
      <c r="W1572" s="57"/>
      <c r="X1572" s="57"/>
      <c r="Y1572" s="57"/>
      <c r="Z1572" s="57"/>
    </row>
    <row r="1573" s="3" customFormat="1" ht="21" hidden="1" customHeight="1" spans="4:26">
      <c r="D1573" s="125"/>
      <c r="E1573" s="129"/>
      <c r="F1573" s="125"/>
      <c r="G1573" s="129"/>
      <c r="H1573" s="127">
        <v>20</v>
      </c>
      <c r="I1573" s="60"/>
      <c r="J1573" s="71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57"/>
      <c r="V1573" s="57"/>
      <c r="W1573" s="57"/>
      <c r="X1573" s="57"/>
      <c r="Y1573" s="57"/>
      <c r="Z1573" s="57"/>
    </row>
    <row r="1574" s="3" customFormat="1" hidden="1" spans="4:26">
      <c r="D1574" s="4"/>
      <c r="E1574" s="57"/>
      <c r="F1574" s="57"/>
      <c r="G1574" s="57"/>
      <c r="H1574" s="57"/>
      <c r="I1574" s="57"/>
      <c r="J1574" s="57"/>
      <c r="K1574" s="57"/>
      <c r="L1574" s="57"/>
      <c r="M1574" s="57"/>
      <c r="N1574" s="57"/>
      <c r="O1574" s="57"/>
      <c r="P1574" s="57"/>
      <c r="Q1574" s="57"/>
      <c r="R1574" s="57"/>
      <c r="S1574" s="57"/>
      <c r="T1574" s="57"/>
      <c r="U1574" s="57"/>
      <c r="V1574" s="57"/>
      <c r="W1574" s="57"/>
      <c r="X1574" s="57"/>
      <c r="Y1574" s="57"/>
      <c r="Z1574" s="57"/>
    </row>
    <row r="1575" s="1" customFormat="1" hidden="1" customHeight="1" spans="4:18">
      <c r="D1575" s="191" t="s">
        <v>208</v>
      </c>
      <c r="E1575" s="2" t="s">
        <v>247</v>
      </c>
      <c r="F1575" s="2"/>
      <c r="G1575" s="2"/>
      <c r="R1575" s="5"/>
    </row>
    <row r="1576" s="1" customFormat="1" ht="21.95" hidden="1" customHeight="1" spans="4:20">
      <c r="D1576" s="192" t="s">
        <v>234</v>
      </c>
      <c r="E1576" s="46"/>
      <c r="F1576" s="46"/>
      <c r="G1576" s="46"/>
      <c r="H1576" s="46"/>
      <c r="I1576" s="60" t="s">
        <v>235</v>
      </c>
      <c r="J1576" s="59"/>
      <c r="K1576" s="59"/>
      <c r="L1576" s="59"/>
      <c r="M1576" s="59"/>
      <c r="N1576" s="59"/>
      <c r="O1576" s="59"/>
      <c r="P1576" s="59"/>
      <c r="Q1576" s="59"/>
      <c r="R1576" s="59"/>
      <c r="S1576" s="59"/>
      <c r="T1576" s="71"/>
    </row>
    <row r="1577" s="1" customFormat="1" ht="21.95" hidden="1" customHeight="1" spans="4:20">
      <c r="D1577" s="192" t="s">
        <v>236</v>
      </c>
      <c r="E1577" s="46"/>
      <c r="F1577" s="193" t="s">
        <v>237</v>
      </c>
      <c r="G1577" s="71"/>
      <c r="H1577" s="198" t="s">
        <v>238</v>
      </c>
      <c r="I1577" s="60">
        <v>1</v>
      </c>
      <c r="J1577" s="71"/>
      <c r="K1577" s="60">
        <v>2</v>
      </c>
      <c r="L1577" s="71"/>
      <c r="M1577" s="60">
        <v>3</v>
      </c>
      <c r="N1577" s="71"/>
      <c r="O1577" s="46">
        <v>4</v>
      </c>
      <c r="P1577" s="46"/>
      <c r="Q1577" s="46">
        <v>5</v>
      </c>
      <c r="R1577" s="46"/>
      <c r="S1577" s="46">
        <v>6</v>
      </c>
      <c r="T1577" s="46"/>
    </row>
    <row r="1578" s="1" customFormat="1" ht="21.95" hidden="1" customHeight="1" spans="4:20">
      <c r="D1578" s="100">
        <v>300</v>
      </c>
      <c r="E1578" s="107"/>
      <c r="F1578" s="197" t="s">
        <v>239</v>
      </c>
      <c r="G1578" s="107"/>
      <c r="H1578" s="106">
        <v>10</v>
      </c>
      <c r="I1578" s="60"/>
      <c r="J1578" s="71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</row>
    <row r="1579" s="1" customFormat="1" ht="21.95" hidden="1" customHeight="1" spans="4:20">
      <c r="D1579" s="101"/>
      <c r="E1579" s="110"/>
      <c r="F1579" s="101"/>
      <c r="G1579" s="110"/>
      <c r="H1579" s="106">
        <v>15</v>
      </c>
      <c r="I1579" s="60"/>
      <c r="J1579" s="71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</row>
    <row r="1580" s="1" customFormat="1" ht="21.95" hidden="1" customHeight="1" spans="4:20">
      <c r="D1580" s="101"/>
      <c r="E1580" s="110"/>
      <c r="F1580" s="101"/>
      <c r="G1580" s="110"/>
      <c r="H1580" s="106">
        <v>20</v>
      </c>
      <c r="I1580" s="60"/>
      <c r="J1580" s="71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</row>
    <row r="1581" s="1" customFormat="1" ht="21.95" hidden="1" customHeight="1" spans="4:20">
      <c r="D1581" s="101"/>
      <c r="E1581" s="110"/>
      <c r="F1581" s="101"/>
      <c r="G1581" s="110"/>
      <c r="H1581" s="106">
        <v>25</v>
      </c>
      <c r="I1581" s="60"/>
      <c r="J1581" s="71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</row>
    <row r="1582" s="1" customFormat="1" ht="21.95" hidden="1" customHeight="1" spans="4:20">
      <c r="D1582" s="101"/>
      <c r="E1582" s="110"/>
      <c r="F1582" s="118"/>
      <c r="G1582" s="119"/>
      <c r="H1582" s="106">
        <v>30</v>
      </c>
      <c r="I1582" s="60"/>
      <c r="J1582" s="71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</row>
    <row r="1583" s="1" customFormat="1" ht="21.95" hidden="1" customHeight="1" spans="4:20">
      <c r="D1583" s="101"/>
      <c r="E1583" s="110"/>
      <c r="F1583" s="197" t="s">
        <v>230</v>
      </c>
      <c r="G1583" s="107"/>
      <c r="H1583" s="106">
        <v>10</v>
      </c>
      <c r="I1583" s="60"/>
      <c r="J1583" s="71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</row>
    <row r="1584" s="1" customFormat="1" ht="21.95" hidden="1" customHeight="1" spans="4:20">
      <c r="D1584" s="101"/>
      <c r="E1584" s="110"/>
      <c r="F1584" s="101"/>
      <c r="G1584" s="110"/>
      <c r="H1584" s="106">
        <v>15</v>
      </c>
      <c r="I1584" s="60"/>
      <c r="J1584" s="71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</row>
    <row r="1585" s="1" customFormat="1" ht="21.95" hidden="1" customHeight="1" spans="4:20">
      <c r="D1585" s="101"/>
      <c r="E1585" s="110"/>
      <c r="F1585" s="101"/>
      <c r="G1585" s="110"/>
      <c r="H1585" s="106">
        <v>20</v>
      </c>
      <c r="I1585" s="60"/>
      <c r="J1585" s="71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</row>
    <row r="1586" s="1" customFormat="1" ht="21.95" hidden="1" customHeight="1" spans="4:20">
      <c r="D1586" s="101"/>
      <c r="E1586" s="110"/>
      <c r="F1586" s="101"/>
      <c r="G1586" s="110"/>
      <c r="H1586" s="106">
        <v>25</v>
      </c>
      <c r="I1586" s="60"/>
      <c r="J1586" s="71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</row>
    <row r="1587" s="3" customFormat="1" ht="21.95" hidden="1" customHeight="1" spans="4:26">
      <c r="D1587" s="118"/>
      <c r="E1587" s="119"/>
      <c r="F1587" s="118"/>
      <c r="G1587" s="119"/>
      <c r="H1587" s="106">
        <v>30</v>
      </c>
      <c r="I1587" s="60"/>
      <c r="J1587" s="71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1"/>
      <c r="V1587" s="1"/>
      <c r="W1587" s="1"/>
      <c r="X1587" s="1"/>
      <c r="Y1587" s="1"/>
      <c r="Z1587" s="1"/>
    </row>
    <row r="1588" s="1" customFormat="1" ht="21.95" hidden="1" customHeight="1" spans="4:20">
      <c r="D1588" s="100">
        <v>400</v>
      </c>
      <c r="E1588" s="107"/>
      <c r="F1588" s="197" t="s">
        <v>239</v>
      </c>
      <c r="G1588" s="107"/>
      <c r="H1588" s="106">
        <v>10</v>
      </c>
      <c r="I1588" s="60"/>
      <c r="J1588" s="71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</row>
    <row r="1589" s="1" customFormat="1" ht="21.95" hidden="1" customHeight="1" spans="4:20">
      <c r="D1589" s="101"/>
      <c r="E1589" s="110"/>
      <c r="F1589" s="101"/>
      <c r="G1589" s="110"/>
      <c r="H1589" s="106">
        <v>15</v>
      </c>
      <c r="I1589" s="60"/>
      <c r="J1589" s="71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</row>
    <row r="1590" s="1" customFormat="1" ht="21.95" hidden="1" customHeight="1" spans="4:20">
      <c r="D1590" s="101"/>
      <c r="E1590" s="110"/>
      <c r="F1590" s="101"/>
      <c r="G1590" s="110"/>
      <c r="H1590" s="106">
        <v>20</v>
      </c>
      <c r="I1590" s="60"/>
      <c r="J1590" s="71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</row>
    <row r="1591" s="1" customFormat="1" ht="21.95" hidden="1" customHeight="1" spans="4:20">
      <c r="D1591" s="101"/>
      <c r="E1591" s="110"/>
      <c r="F1591" s="101"/>
      <c r="G1591" s="110"/>
      <c r="H1591" s="106">
        <v>25</v>
      </c>
      <c r="I1591" s="60"/>
      <c r="J1591" s="71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</row>
    <row r="1592" s="1" customFormat="1" ht="21.95" hidden="1" customHeight="1" spans="4:20">
      <c r="D1592" s="101"/>
      <c r="E1592" s="110"/>
      <c r="F1592" s="118"/>
      <c r="G1592" s="119"/>
      <c r="H1592" s="106">
        <v>30</v>
      </c>
      <c r="I1592" s="60"/>
      <c r="J1592" s="71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</row>
    <row r="1593" s="1" customFormat="1" ht="21.95" hidden="1" customHeight="1" spans="4:20">
      <c r="D1593" s="101"/>
      <c r="E1593" s="110"/>
      <c r="F1593" s="197" t="s">
        <v>230</v>
      </c>
      <c r="G1593" s="107"/>
      <c r="H1593" s="106">
        <v>10</v>
      </c>
      <c r="I1593" s="60"/>
      <c r="J1593" s="71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</row>
    <row r="1594" s="1" customFormat="1" ht="21.95" hidden="1" customHeight="1" spans="4:20">
      <c r="D1594" s="101"/>
      <c r="E1594" s="110"/>
      <c r="F1594" s="101"/>
      <c r="G1594" s="110"/>
      <c r="H1594" s="106">
        <v>15</v>
      </c>
      <c r="I1594" s="60"/>
      <c r="J1594" s="71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</row>
    <row r="1595" s="1" customFormat="1" ht="21.95" hidden="1" customHeight="1" spans="4:20">
      <c r="D1595" s="101"/>
      <c r="E1595" s="110"/>
      <c r="F1595" s="101"/>
      <c r="G1595" s="110"/>
      <c r="H1595" s="106">
        <v>20</v>
      </c>
      <c r="I1595" s="60"/>
      <c r="J1595" s="71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</row>
    <row r="1596" s="1" customFormat="1" ht="21.95" hidden="1" customHeight="1" spans="4:20">
      <c r="D1596" s="101"/>
      <c r="E1596" s="110"/>
      <c r="F1596" s="101"/>
      <c r="G1596" s="110"/>
      <c r="H1596" s="106">
        <v>25</v>
      </c>
      <c r="I1596" s="60"/>
      <c r="J1596" s="71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</row>
    <row r="1597" s="3" customFormat="1" ht="21.95" hidden="1" customHeight="1" spans="4:26">
      <c r="D1597" s="118"/>
      <c r="E1597" s="119"/>
      <c r="F1597" s="118"/>
      <c r="G1597" s="119"/>
      <c r="H1597" s="106">
        <v>30</v>
      </c>
      <c r="I1597" s="60"/>
      <c r="J1597" s="71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1"/>
      <c r="V1597" s="1"/>
      <c r="W1597" s="1"/>
      <c r="X1597" s="1"/>
      <c r="Y1597" s="1"/>
      <c r="Z1597" s="1"/>
    </row>
    <row r="1598" s="1" customFormat="1" ht="21.95" hidden="1" customHeight="1" spans="4:20">
      <c r="D1598" s="100">
        <v>500</v>
      </c>
      <c r="E1598" s="107"/>
      <c r="F1598" s="197" t="s">
        <v>239</v>
      </c>
      <c r="G1598" s="107"/>
      <c r="H1598" s="106">
        <v>10</v>
      </c>
      <c r="I1598" s="60"/>
      <c r="J1598" s="71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</row>
    <row r="1599" s="1" customFormat="1" ht="21.95" hidden="1" customHeight="1" spans="4:20">
      <c r="D1599" s="101"/>
      <c r="E1599" s="110"/>
      <c r="F1599" s="101"/>
      <c r="G1599" s="110"/>
      <c r="H1599" s="106">
        <v>15</v>
      </c>
      <c r="I1599" s="60"/>
      <c r="J1599" s="71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</row>
    <row r="1600" s="1" customFormat="1" ht="21.95" hidden="1" customHeight="1" spans="4:20">
      <c r="D1600" s="101"/>
      <c r="E1600" s="110"/>
      <c r="F1600" s="101"/>
      <c r="G1600" s="110"/>
      <c r="H1600" s="106">
        <v>20</v>
      </c>
      <c r="I1600" s="60"/>
      <c r="J1600" s="71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</row>
    <row r="1601" s="1" customFormat="1" ht="21.95" hidden="1" customHeight="1" spans="4:20">
      <c r="D1601" s="101"/>
      <c r="E1601" s="110"/>
      <c r="F1601" s="101"/>
      <c r="G1601" s="110"/>
      <c r="H1601" s="106">
        <v>25</v>
      </c>
      <c r="I1601" s="60"/>
      <c r="J1601" s="71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</row>
    <row r="1602" s="1" customFormat="1" ht="21.95" hidden="1" customHeight="1" spans="4:20">
      <c r="D1602" s="101"/>
      <c r="E1602" s="110"/>
      <c r="F1602" s="118"/>
      <c r="G1602" s="119"/>
      <c r="H1602" s="106">
        <v>30</v>
      </c>
      <c r="I1602" s="60"/>
      <c r="J1602" s="71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</row>
    <row r="1603" s="1" customFormat="1" ht="21.95" hidden="1" customHeight="1" spans="4:20">
      <c r="D1603" s="101"/>
      <c r="E1603" s="110"/>
      <c r="F1603" s="197" t="s">
        <v>230</v>
      </c>
      <c r="G1603" s="107"/>
      <c r="H1603" s="106">
        <v>10</v>
      </c>
      <c r="I1603" s="60"/>
      <c r="J1603" s="71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</row>
    <row r="1604" s="1" customFormat="1" ht="21.95" hidden="1" customHeight="1" spans="4:20">
      <c r="D1604" s="101"/>
      <c r="E1604" s="110"/>
      <c r="F1604" s="101"/>
      <c r="G1604" s="110"/>
      <c r="H1604" s="106">
        <v>15</v>
      </c>
      <c r="I1604" s="60"/>
      <c r="J1604" s="71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</row>
    <row r="1605" s="1" customFormat="1" ht="21.95" hidden="1" customHeight="1" spans="4:20">
      <c r="D1605" s="101"/>
      <c r="E1605" s="110"/>
      <c r="F1605" s="101"/>
      <c r="G1605" s="110"/>
      <c r="H1605" s="106">
        <v>20</v>
      </c>
      <c r="I1605" s="60"/>
      <c r="J1605" s="71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</row>
    <row r="1606" s="1" customFormat="1" ht="21.95" hidden="1" customHeight="1" spans="4:20">
      <c r="D1606" s="101"/>
      <c r="E1606" s="110"/>
      <c r="F1606" s="101"/>
      <c r="G1606" s="110"/>
      <c r="H1606" s="106">
        <v>25</v>
      </c>
      <c r="I1606" s="60"/>
      <c r="J1606" s="71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</row>
    <row r="1607" s="3" customFormat="1" ht="21.95" hidden="1" customHeight="1" spans="4:26">
      <c r="D1607" s="118"/>
      <c r="E1607" s="119"/>
      <c r="F1607" s="118"/>
      <c r="G1607" s="119"/>
      <c r="H1607" s="106">
        <v>30</v>
      </c>
      <c r="I1607" s="60"/>
      <c r="J1607" s="71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1"/>
      <c r="V1607" s="1"/>
      <c r="W1607" s="1"/>
      <c r="X1607" s="1"/>
      <c r="Y1607" s="1"/>
      <c r="Z1607" s="1"/>
    </row>
    <row r="1608" s="1" customFormat="1" ht="21.95" hidden="1" customHeight="1" spans="4:20">
      <c r="D1608" s="100">
        <v>600</v>
      </c>
      <c r="E1608" s="107"/>
      <c r="F1608" s="197" t="s">
        <v>239</v>
      </c>
      <c r="G1608" s="107"/>
      <c r="H1608" s="106">
        <v>10</v>
      </c>
      <c r="I1608" s="60"/>
      <c r="J1608" s="71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</row>
    <row r="1609" s="1" customFormat="1" ht="21.95" hidden="1" customHeight="1" spans="4:20">
      <c r="D1609" s="101"/>
      <c r="E1609" s="110"/>
      <c r="F1609" s="101"/>
      <c r="G1609" s="110"/>
      <c r="H1609" s="106">
        <v>15</v>
      </c>
      <c r="I1609" s="60"/>
      <c r="J1609" s="71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</row>
    <row r="1610" s="1" customFormat="1" ht="21.95" hidden="1" customHeight="1" spans="4:20">
      <c r="D1610" s="101"/>
      <c r="E1610" s="110"/>
      <c r="F1610" s="101"/>
      <c r="G1610" s="110"/>
      <c r="H1610" s="106">
        <v>20</v>
      </c>
      <c r="I1610" s="60"/>
      <c r="J1610" s="71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</row>
    <row r="1611" s="1" customFormat="1" ht="21.95" hidden="1" customHeight="1" spans="4:20">
      <c r="D1611" s="101"/>
      <c r="E1611" s="110"/>
      <c r="F1611" s="101"/>
      <c r="G1611" s="110"/>
      <c r="H1611" s="106">
        <v>25</v>
      </c>
      <c r="I1611" s="60"/>
      <c r="J1611" s="71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</row>
    <row r="1612" s="1" customFormat="1" ht="21.95" hidden="1" customHeight="1" spans="4:20">
      <c r="D1612" s="101"/>
      <c r="E1612" s="110"/>
      <c r="F1612" s="118"/>
      <c r="G1612" s="119"/>
      <c r="H1612" s="106">
        <v>30</v>
      </c>
      <c r="I1612" s="60"/>
      <c r="J1612" s="71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</row>
    <row r="1613" s="1" customFormat="1" ht="21.95" hidden="1" customHeight="1" spans="4:20">
      <c r="D1613" s="101"/>
      <c r="E1613" s="110"/>
      <c r="F1613" s="197" t="s">
        <v>230</v>
      </c>
      <c r="G1613" s="107"/>
      <c r="H1613" s="106">
        <v>10</v>
      </c>
      <c r="I1613" s="60"/>
      <c r="J1613" s="71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</row>
    <row r="1614" s="1" customFormat="1" ht="21.95" hidden="1" customHeight="1" spans="4:20">
      <c r="D1614" s="101"/>
      <c r="E1614" s="110"/>
      <c r="F1614" s="101"/>
      <c r="G1614" s="110"/>
      <c r="H1614" s="106">
        <v>15</v>
      </c>
      <c r="I1614" s="60"/>
      <c r="J1614" s="71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</row>
    <row r="1615" s="1" customFormat="1" ht="21.95" hidden="1" customHeight="1" spans="4:20">
      <c r="D1615" s="101"/>
      <c r="E1615" s="110"/>
      <c r="F1615" s="101"/>
      <c r="G1615" s="110"/>
      <c r="H1615" s="106">
        <v>20</v>
      </c>
      <c r="I1615" s="60"/>
      <c r="J1615" s="71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</row>
    <row r="1616" s="1" customFormat="1" ht="21.95" hidden="1" customHeight="1" spans="4:20">
      <c r="D1616" s="101"/>
      <c r="E1616" s="110"/>
      <c r="F1616" s="101"/>
      <c r="G1616" s="110"/>
      <c r="H1616" s="106">
        <v>25</v>
      </c>
      <c r="I1616" s="60"/>
      <c r="J1616" s="71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</row>
    <row r="1617" s="3" customFormat="1" ht="21.95" hidden="1" customHeight="1" spans="4:26">
      <c r="D1617" s="118"/>
      <c r="E1617" s="119"/>
      <c r="F1617" s="118"/>
      <c r="G1617" s="119"/>
      <c r="H1617" s="106">
        <v>30</v>
      </c>
      <c r="I1617" s="60"/>
      <c r="J1617" s="71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1"/>
      <c r="V1617" s="1"/>
      <c r="W1617" s="1"/>
      <c r="X1617" s="1"/>
      <c r="Y1617" s="1"/>
      <c r="Z1617" s="1"/>
    </row>
    <row r="1618" s="1" customFormat="1" hidden="1" spans="4:18">
      <c r="D1618" s="6"/>
      <c r="R1618" s="5"/>
    </row>
    <row r="1619" s="1" customFormat="1" hidden="1" customHeight="1" spans="4:18">
      <c r="D1619" s="191" t="s">
        <v>208</v>
      </c>
      <c r="E1619" s="2" t="s">
        <v>248</v>
      </c>
      <c r="F1619" s="2"/>
      <c r="G1619" s="2"/>
      <c r="R1619" s="5"/>
    </row>
    <row r="1620" s="1" customFormat="1" ht="21.95" hidden="1" customHeight="1" spans="4:20">
      <c r="D1620" s="192" t="s">
        <v>234</v>
      </c>
      <c r="E1620" s="46"/>
      <c r="F1620" s="46"/>
      <c r="G1620" s="46"/>
      <c r="H1620" s="46"/>
      <c r="I1620" s="60" t="s">
        <v>249</v>
      </c>
      <c r="J1620" s="59"/>
      <c r="K1620" s="59"/>
      <c r="L1620" s="59"/>
      <c r="M1620" s="59"/>
      <c r="N1620" s="59"/>
      <c r="O1620" s="59"/>
      <c r="P1620" s="59"/>
      <c r="Q1620" s="59"/>
      <c r="R1620" s="59"/>
      <c r="S1620" s="59"/>
      <c r="T1620" s="59"/>
    </row>
    <row r="1621" s="1" customFormat="1" ht="21.95" hidden="1" customHeight="1" spans="4:20">
      <c r="D1621" s="192" t="s">
        <v>236</v>
      </c>
      <c r="E1621" s="46"/>
      <c r="F1621" s="192" t="s">
        <v>238</v>
      </c>
      <c r="G1621" s="46"/>
      <c r="H1621" s="46"/>
      <c r="I1621" s="60">
        <v>1</v>
      </c>
      <c r="J1621" s="71"/>
      <c r="K1621" s="46">
        <v>2</v>
      </c>
      <c r="L1621" s="46"/>
      <c r="M1621" s="46">
        <v>3</v>
      </c>
      <c r="N1621" s="46"/>
      <c r="O1621" s="46">
        <v>4</v>
      </c>
      <c r="P1621" s="46"/>
      <c r="Q1621" s="46">
        <v>5</v>
      </c>
      <c r="R1621" s="46"/>
      <c r="S1621" s="46">
        <v>6</v>
      </c>
      <c r="T1621" s="46"/>
    </row>
    <row r="1622" s="1" customFormat="1" ht="21.95" hidden="1" customHeight="1" spans="4:20">
      <c r="D1622" s="100">
        <v>300</v>
      </c>
      <c r="E1622" s="107"/>
      <c r="F1622" s="197" t="s">
        <v>239</v>
      </c>
      <c r="G1622" s="107"/>
      <c r="H1622" s="106">
        <v>10</v>
      </c>
      <c r="I1622" s="60"/>
      <c r="J1622" s="71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</row>
    <row r="1623" s="1" customFormat="1" ht="21.95" hidden="1" customHeight="1" spans="4:20">
      <c r="D1623" s="101"/>
      <c r="E1623" s="110"/>
      <c r="F1623" s="101"/>
      <c r="G1623" s="110"/>
      <c r="H1623" s="106">
        <v>15</v>
      </c>
      <c r="I1623" s="60"/>
      <c r="J1623" s="71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</row>
    <row r="1624" s="1" customFormat="1" ht="21.95" hidden="1" customHeight="1" spans="4:20">
      <c r="D1624" s="101"/>
      <c r="E1624" s="110"/>
      <c r="F1624" s="101"/>
      <c r="G1624" s="110"/>
      <c r="H1624" s="106">
        <v>20</v>
      </c>
      <c r="I1624" s="60"/>
      <c r="J1624" s="71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</row>
    <row r="1625" s="1" customFormat="1" ht="21.95" hidden="1" customHeight="1" spans="4:20">
      <c r="D1625" s="101"/>
      <c r="E1625" s="110"/>
      <c r="F1625" s="101"/>
      <c r="G1625" s="110"/>
      <c r="H1625" s="106">
        <v>25</v>
      </c>
      <c r="I1625" s="60"/>
      <c r="J1625" s="71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</row>
    <row r="1626" s="1" customFormat="1" ht="21.95" hidden="1" customHeight="1" spans="4:20">
      <c r="D1626" s="101"/>
      <c r="E1626" s="110"/>
      <c r="F1626" s="118"/>
      <c r="G1626" s="119"/>
      <c r="H1626" s="106">
        <v>30</v>
      </c>
      <c r="I1626" s="60"/>
      <c r="J1626" s="71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</row>
    <row r="1627" s="1" customFormat="1" ht="21.95" hidden="1" customHeight="1" spans="4:20">
      <c r="D1627" s="101"/>
      <c r="E1627" s="110"/>
      <c r="F1627" s="197" t="s">
        <v>230</v>
      </c>
      <c r="G1627" s="107"/>
      <c r="H1627" s="106">
        <v>10</v>
      </c>
      <c r="I1627" s="60"/>
      <c r="J1627" s="71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</row>
    <row r="1628" s="1" customFormat="1" ht="21.95" hidden="1" customHeight="1" spans="4:20">
      <c r="D1628" s="101"/>
      <c r="E1628" s="110"/>
      <c r="F1628" s="101"/>
      <c r="G1628" s="110"/>
      <c r="H1628" s="106">
        <v>15</v>
      </c>
      <c r="I1628" s="60"/>
      <c r="J1628" s="71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</row>
    <row r="1629" s="1" customFormat="1" ht="21.95" hidden="1" customHeight="1" spans="4:20">
      <c r="D1629" s="101"/>
      <c r="E1629" s="110"/>
      <c r="F1629" s="101"/>
      <c r="G1629" s="110"/>
      <c r="H1629" s="106">
        <v>20</v>
      </c>
      <c r="I1629" s="60"/>
      <c r="J1629" s="71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</row>
    <row r="1630" s="1" customFormat="1" ht="21.95" hidden="1" customHeight="1" spans="4:20">
      <c r="D1630" s="101"/>
      <c r="E1630" s="110"/>
      <c r="F1630" s="101"/>
      <c r="G1630" s="110"/>
      <c r="H1630" s="106">
        <v>25</v>
      </c>
      <c r="I1630" s="60"/>
      <c r="J1630" s="71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</row>
    <row r="1631" s="3" customFormat="1" ht="21.95" hidden="1" customHeight="1" spans="4:26">
      <c r="D1631" s="118"/>
      <c r="E1631" s="119"/>
      <c r="F1631" s="118"/>
      <c r="G1631" s="119"/>
      <c r="H1631" s="106">
        <v>30</v>
      </c>
      <c r="I1631" s="60"/>
      <c r="J1631" s="71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1"/>
      <c r="V1631" s="1"/>
      <c r="W1631" s="1"/>
      <c r="X1631" s="1"/>
      <c r="Y1631" s="1"/>
      <c r="Z1631" s="1"/>
    </row>
    <row r="1632" s="1" customFormat="1" ht="21.95" hidden="1" customHeight="1" spans="4:20">
      <c r="D1632" s="100">
        <v>400</v>
      </c>
      <c r="E1632" s="107"/>
      <c r="F1632" s="197" t="s">
        <v>239</v>
      </c>
      <c r="G1632" s="107"/>
      <c r="H1632" s="106">
        <v>10</v>
      </c>
      <c r="I1632" s="60"/>
      <c r="J1632" s="71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</row>
    <row r="1633" s="1" customFormat="1" ht="21.95" hidden="1" customHeight="1" spans="4:20">
      <c r="D1633" s="101"/>
      <c r="E1633" s="110"/>
      <c r="F1633" s="101"/>
      <c r="G1633" s="110"/>
      <c r="H1633" s="106">
        <v>15</v>
      </c>
      <c r="I1633" s="60"/>
      <c r="J1633" s="71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</row>
    <row r="1634" s="1" customFormat="1" ht="21.95" hidden="1" customHeight="1" spans="4:20">
      <c r="D1634" s="101"/>
      <c r="E1634" s="110"/>
      <c r="F1634" s="101"/>
      <c r="G1634" s="110"/>
      <c r="H1634" s="106">
        <v>20</v>
      </c>
      <c r="I1634" s="60"/>
      <c r="J1634" s="71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</row>
    <row r="1635" s="1" customFormat="1" ht="21.95" hidden="1" customHeight="1" spans="4:20">
      <c r="D1635" s="101"/>
      <c r="E1635" s="110"/>
      <c r="F1635" s="101"/>
      <c r="G1635" s="110"/>
      <c r="H1635" s="106">
        <v>25</v>
      </c>
      <c r="I1635" s="60"/>
      <c r="J1635" s="71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</row>
    <row r="1636" s="1" customFormat="1" ht="21.95" hidden="1" customHeight="1" spans="4:20">
      <c r="D1636" s="101"/>
      <c r="E1636" s="110"/>
      <c r="F1636" s="118"/>
      <c r="G1636" s="119"/>
      <c r="H1636" s="106">
        <v>30</v>
      </c>
      <c r="I1636" s="60"/>
      <c r="J1636" s="71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</row>
    <row r="1637" s="1" customFormat="1" ht="21.95" hidden="1" customHeight="1" spans="4:20">
      <c r="D1637" s="101"/>
      <c r="E1637" s="110"/>
      <c r="F1637" s="197" t="s">
        <v>230</v>
      </c>
      <c r="G1637" s="107"/>
      <c r="H1637" s="106">
        <v>10</v>
      </c>
      <c r="I1637" s="60"/>
      <c r="J1637" s="71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</row>
    <row r="1638" s="1" customFormat="1" ht="21.95" hidden="1" customHeight="1" spans="4:20">
      <c r="D1638" s="101"/>
      <c r="E1638" s="110"/>
      <c r="F1638" s="101"/>
      <c r="G1638" s="110"/>
      <c r="H1638" s="106">
        <v>15</v>
      </c>
      <c r="I1638" s="60"/>
      <c r="J1638" s="71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</row>
    <row r="1639" s="1" customFormat="1" ht="21.95" hidden="1" customHeight="1" spans="4:20">
      <c r="D1639" s="101"/>
      <c r="E1639" s="110"/>
      <c r="F1639" s="101"/>
      <c r="G1639" s="110"/>
      <c r="H1639" s="106">
        <v>20</v>
      </c>
      <c r="I1639" s="60"/>
      <c r="J1639" s="71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</row>
    <row r="1640" s="1" customFormat="1" ht="21.95" hidden="1" customHeight="1" spans="4:20">
      <c r="D1640" s="101"/>
      <c r="E1640" s="110"/>
      <c r="F1640" s="101"/>
      <c r="G1640" s="110"/>
      <c r="H1640" s="106">
        <v>25</v>
      </c>
      <c r="I1640" s="60"/>
      <c r="J1640" s="71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</row>
    <row r="1641" s="3" customFormat="1" ht="21.95" hidden="1" customHeight="1" spans="4:26">
      <c r="D1641" s="118"/>
      <c r="E1641" s="119"/>
      <c r="F1641" s="118"/>
      <c r="G1641" s="119"/>
      <c r="H1641" s="106">
        <v>30</v>
      </c>
      <c r="I1641" s="60"/>
      <c r="J1641" s="71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1"/>
      <c r="V1641" s="1"/>
      <c r="W1641" s="1"/>
      <c r="X1641" s="1"/>
      <c r="Y1641" s="1"/>
      <c r="Z1641" s="1"/>
    </row>
    <row r="1642" s="1" customFormat="1" ht="21.95" hidden="1" customHeight="1" spans="4:20">
      <c r="D1642" s="100">
        <v>500</v>
      </c>
      <c r="E1642" s="107"/>
      <c r="F1642" s="197" t="s">
        <v>239</v>
      </c>
      <c r="G1642" s="107"/>
      <c r="H1642" s="106">
        <v>10</v>
      </c>
      <c r="I1642" s="60"/>
      <c r="J1642" s="71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</row>
    <row r="1643" s="1" customFormat="1" ht="21.95" hidden="1" customHeight="1" spans="4:20">
      <c r="D1643" s="101"/>
      <c r="E1643" s="110"/>
      <c r="F1643" s="101"/>
      <c r="G1643" s="110"/>
      <c r="H1643" s="106">
        <v>15</v>
      </c>
      <c r="I1643" s="60"/>
      <c r="J1643" s="71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</row>
    <row r="1644" s="1" customFormat="1" ht="21.95" hidden="1" customHeight="1" spans="4:20">
      <c r="D1644" s="101"/>
      <c r="E1644" s="110"/>
      <c r="F1644" s="101"/>
      <c r="G1644" s="110"/>
      <c r="H1644" s="106">
        <v>20</v>
      </c>
      <c r="I1644" s="60"/>
      <c r="J1644" s="71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</row>
    <row r="1645" s="1" customFormat="1" ht="21.95" hidden="1" customHeight="1" spans="4:20">
      <c r="D1645" s="101"/>
      <c r="E1645" s="110"/>
      <c r="F1645" s="101"/>
      <c r="G1645" s="110"/>
      <c r="H1645" s="106">
        <v>25</v>
      </c>
      <c r="I1645" s="60"/>
      <c r="J1645" s="71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</row>
    <row r="1646" s="1" customFormat="1" ht="21.95" hidden="1" customHeight="1" spans="4:20">
      <c r="D1646" s="101"/>
      <c r="E1646" s="110"/>
      <c r="F1646" s="118"/>
      <c r="G1646" s="119"/>
      <c r="H1646" s="106">
        <v>30</v>
      </c>
      <c r="I1646" s="60"/>
      <c r="J1646" s="71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</row>
    <row r="1647" s="1" customFormat="1" ht="21.95" hidden="1" customHeight="1" spans="4:20">
      <c r="D1647" s="101"/>
      <c r="E1647" s="110"/>
      <c r="F1647" s="197" t="s">
        <v>230</v>
      </c>
      <c r="G1647" s="107"/>
      <c r="H1647" s="106">
        <v>10</v>
      </c>
      <c r="I1647" s="60"/>
      <c r="J1647" s="71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</row>
    <row r="1648" s="1" customFormat="1" ht="21.95" hidden="1" customHeight="1" spans="4:20">
      <c r="D1648" s="101"/>
      <c r="E1648" s="110"/>
      <c r="F1648" s="101"/>
      <c r="G1648" s="110"/>
      <c r="H1648" s="106">
        <v>15</v>
      </c>
      <c r="I1648" s="60"/>
      <c r="J1648" s="71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</row>
    <row r="1649" s="1" customFormat="1" ht="21.95" hidden="1" customHeight="1" spans="4:20">
      <c r="D1649" s="101"/>
      <c r="E1649" s="110"/>
      <c r="F1649" s="101"/>
      <c r="G1649" s="110"/>
      <c r="H1649" s="106">
        <v>20</v>
      </c>
      <c r="I1649" s="60"/>
      <c r="J1649" s="71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</row>
    <row r="1650" s="1" customFormat="1" ht="21.95" hidden="1" customHeight="1" spans="4:20">
      <c r="D1650" s="101"/>
      <c r="E1650" s="110"/>
      <c r="F1650" s="101"/>
      <c r="G1650" s="110"/>
      <c r="H1650" s="106">
        <v>25</v>
      </c>
      <c r="I1650" s="60"/>
      <c r="J1650" s="71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</row>
    <row r="1651" s="3" customFormat="1" ht="21.95" hidden="1" customHeight="1" spans="4:26">
      <c r="D1651" s="118"/>
      <c r="E1651" s="119"/>
      <c r="F1651" s="118"/>
      <c r="G1651" s="119"/>
      <c r="H1651" s="106">
        <v>30</v>
      </c>
      <c r="I1651" s="60"/>
      <c r="J1651" s="71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1"/>
      <c r="V1651" s="1"/>
      <c r="W1651" s="1"/>
      <c r="X1651" s="1"/>
      <c r="Y1651" s="1"/>
      <c r="Z1651" s="1"/>
    </row>
    <row r="1652" s="1" customFormat="1" ht="21.95" hidden="1" customHeight="1" spans="4:20">
      <c r="D1652" s="100">
        <v>600</v>
      </c>
      <c r="E1652" s="107"/>
      <c r="F1652" s="197" t="s">
        <v>239</v>
      </c>
      <c r="G1652" s="107"/>
      <c r="H1652" s="106">
        <v>10</v>
      </c>
      <c r="I1652" s="60"/>
      <c r="J1652" s="71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</row>
    <row r="1653" s="1" customFormat="1" ht="21.95" hidden="1" customHeight="1" spans="4:20">
      <c r="D1653" s="101"/>
      <c r="E1653" s="110"/>
      <c r="F1653" s="101"/>
      <c r="G1653" s="110"/>
      <c r="H1653" s="106">
        <v>15</v>
      </c>
      <c r="I1653" s="60"/>
      <c r="J1653" s="71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</row>
    <row r="1654" s="1" customFormat="1" ht="21.95" hidden="1" customHeight="1" spans="4:20">
      <c r="D1654" s="101"/>
      <c r="E1654" s="110"/>
      <c r="F1654" s="101"/>
      <c r="G1654" s="110"/>
      <c r="H1654" s="106">
        <v>20</v>
      </c>
      <c r="I1654" s="60"/>
      <c r="J1654" s="71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</row>
    <row r="1655" s="1" customFormat="1" ht="21.95" hidden="1" customHeight="1" spans="4:20">
      <c r="D1655" s="101"/>
      <c r="E1655" s="110"/>
      <c r="F1655" s="101"/>
      <c r="G1655" s="110"/>
      <c r="H1655" s="106">
        <v>25</v>
      </c>
      <c r="I1655" s="60"/>
      <c r="J1655" s="71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</row>
    <row r="1656" s="1" customFormat="1" ht="21.95" hidden="1" customHeight="1" spans="4:20">
      <c r="D1656" s="101"/>
      <c r="E1656" s="110"/>
      <c r="F1656" s="118"/>
      <c r="G1656" s="119"/>
      <c r="H1656" s="106">
        <v>30</v>
      </c>
      <c r="I1656" s="60"/>
      <c r="J1656" s="71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</row>
    <row r="1657" s="1" customFormat="1" ht="21.95" hidden="1" customHeight="1" spans="4:20">
      <c r="D1657" s="101"/>
      <c r="E1657" s="110"/>
      <c r="F1657" s="197" t="s">
        <v>230</v>
      </c>
      <c r="G1657" s="107"/>
      <c r="H1657" s="106">
        <v>10</v>
      </c>
      <c r="I1657" s="60"/>
      <c r="J1657" s="71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</row>
    <row r="1658" s="1" customFormat="1" ht="21.95" hidden="1" customHeight="1" spans="4:20">
      <c r="D1658" s="101"/>
      <c r="E1658" s="110"/>
      <c r="F1658" s="101"/>
      <c r="G1658" s="110"/>
      <c r="H1658" s="106">
        <v>15</v>
      </c>
      <c r="I1658" s="60"/>
      <c r="J1658" s="71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</row>
    <row r="1659" s="1" customFormat="1" ht="21.95" hidden="1" customHeight="1" spans="4:20">
      <c r="D1659" s="101"/>
      <c r="E1659" s="110"/>
      <c r="F1659" s="101"/>
      <c r="G1659" s="110"/>
      <c r="H1659" s="106">
        <v>20</v>
      </c>
      <c r="I1659" s="60"/>
      <c r="J1659" s="71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</row>
    <row r="1660" s="1" customFormat="1" ht="21.95" hidden="1" customHeight="1" spans="4:20">
      <c r="D1660" s="101"/>
      <c r="E1660" s="110"/>
      <c r="F1660" s="101"/>
      <c r="G1660" s="110"/>
      <c r="H1660" s="106">
        <v>25</v>
      </c>
      <c r="I1660" s="60"/>
      <c r="J1660" s="71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</row>
    <row r="1661" s="3" customFormat="1" ht="21.95" hidden="1" customHeight="1" spans="4:26">
      <c r="D1661" s="118"/>
      <c r="E1661" s="119"/>
      <c r="F1661" s="118"/>
      <c r="G1661" s="119"/>
      <c r="H1661" s="106">
        <v>30</v>
      </c>
      <c r="I1661" s="60"/>
      <c r="J1661" s="71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1"/>
      <c r="V1661" s="1"/>
      <c r="W1661" s="1"/>
      <c r="X1661" s="1"/>
      <c r="Y1661" s="1"/>
      <c r="Z1661" s="1"/>
    </row>
    <row r="1662" s="1" customFormat="1" hidden="1" spans="2:18">
      <c r="B1662" s="4"/>
      <c r="C1662" s="3"/>
      <c r="D1662" s="3"/>
      <c r="E1662" s="57"/>
      <c r="F1662" s="57"/>
      <c r="G1662" s="57"/>
      <c r="H1662" s="57"/>
      <c r="I1662" s="57"/>
      <c r="J1662" s="57"/>
      <c r="K1662" s="57"/>
      <c r="L1662" s="57"/>
      <c r="M1662" s="57"/>
      <c r="N1662" s="57"/>
      <c r="O1662" s="57"/>
      <c r="P1662" s="57"/>
      <c r="Q1662" s="57"/>
      <c r="R1662" s="57"/>
    </row>
    <row r="1663" s="1" customFormat="1" hidden="1" spans="3:24">
      <c r="C1663" s="4"/>
      <c r="D1663" s="4" t="s">
        <v>253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W1663" s="49"/>
      <c r="X1663" s="49"/>
    </row>
    <row r="1664" s="1" customFormat="1" hidden="1" spans="4:18">
      <c r="D1664" s="191" t="s">
        <v>111</v>
      </c>
      <c r="E1664" s="2" t="s">
        <v>233</v>
      </c>
      <c r="F1664" s="2"/>
      <c r="G1664" s="2"/>
      <c r="R1664" s="5"/>
    </row>
    <row r="1665" s="1" customFormat="1" hidden="1" spans="4:20">
      <c r="D1665" s="192" t="s">
        <v>234</v>
      </c>
      <c r="E1665" s="46"/>
      <c r="F1665" s="46"/>
      <c r="G1665" s="46"/>
      <c r="H1665" s="46"/>
      <c r="I1665" s="60" t="s">
        <v>235</v>
      </c>
      <c r="J1665" s="59"/>
      <c r="K1665" s="59"/>
      <c r="L1665" s="59"/>
      <c r="M1665" s="59"/>
      <c r="N1665" s="59"/>
      <c r="O1665" s="59"/>
      <c r="P1665" s="59"/>
      <c r="Q1665" s="59"/>
      <c r="R1665" s="59"/>
      <c r="S1665" s="59"/>
      <c r="T1665" s="71"/>
    </row>
    <row r="1666" s="1" customFormat="1" hidden="1" spans="4:20">
      <c r="D1666" s="192" t="s">
        <v>236</v>
      </c>
      <c r="E1666" s="46"/>
      <c r="F1666" s="193" t="s">
        <v>237</v>
      </c>
      <c r="G1666" s="71"/>
      <c r="H1666" s="194" t="s">
        <v>238</v>
      </c>
      <c r="I1666" s="60">
        <v>1</v>
      </c>
      <c r="J1666" s="71"/>
      <c r="K1666" s="60">
        <v>2</v>
      </c>
      <c r="L1666" s="71"/>
      <c r="M1666" s="60">
        <v>3</v>
      </c>
      <c r="N1666" s="71"/>
      <c r="O1666" s="46">
        <v>4</v>
      </c>
      <c r="P1666" s="46"/>
      <c r="Q1666" s="46">
        <v>5</v>
      </c>
      <c r="R1666" s="46"/>
      <c r="S1666" s="46">
        <v>6</v>
      </c>
      <c r="T1666" s="46"/>
    </row>
    <row r="1667" s="1" customFormat="1" ht="18" hidden="1" customHeight="1" spans="4:20">
      <c r="D1667" s="100">
        <v>300</v>
      </c>
      <c r="E1667" s="107"/>
      <c r="F1667" s="195" t="s">
        <v>239</v>
      </c>
      <c r="G1667" s="109"/>
      <c r="H1667" s="106">
        <v>10</v>
      </c>
      <c r="I1667" s="60"/>
      <c r="J1667" s="71"/>
      <c r="K1667" s="60"/>
      <c r="L1667" s="71"/>
      <c r="M1667" s="60"/>
      <c r="N1667" s="71"/>
      <c r="O1667" s="60"/>
      <c r="P1667" s="71"/>
      <c r="Q1667" s="60"/>
      <c r="R1667" s="71"/>
      <c r="S1667" s="60"/>
      <c r="T1667" s="71"/>
    </row>
    <row r="1668" s="1" customFormat="1" ht="18" hidden="1" customHeight="1" spans="4:20">
      <c r="D1668" s="101"/>
      <c r="E1668" s="110"/>
      <c r="F1668" s="111"/>
      <c r="G1668" s="112"/>
      <c r="H1668" s="106">
        <v>12</v>
      </c>
      <c r="I1668" s="60"/>
      <c r="J1668" s="71"/>
      <c r="K1668" s="60"/>
      <c r="L1668" s="71"/>
      <c r="M1668" s="60"/>
      <c r="N1668" s="71"/>
      <c r="O1668" s="60"/>
      <c r="P1668" s="71"/>
      <c r="Q1668" s="60"/>
      <c r="R1668" s="71"/>
      <c r="S1668" s="60"/>
      <c r="T1668" s="71"/>
    </row>
    <row r="1669" s="1" customFormat="1" ht="18" hidden="1" customHeight="1" spans="4:20">
      <c r="D1669" s="101"/>
      <c r="E1669" s="110"/>
      <c r="F1669" s="111"/>
      <c r="G1669" s="112"/>
      <c r="H1669" s="106">
        <v>14</v>
      </c>
      <c r="I1669" s="60"/>
      <c r="J1669" s="71"/>
      <c r="K1669" s="60"/>
      <c r="L1669" s="71"/>
      <c r="M1669" s="60"/>
      <c r="N1669" s="71"/>
      <c r="O1669" s="60"/>
      <c r="P1669" s="71"/>
      <c r="Q1669" s="60"/>
      <c r="R1669" s="71"/>
      <c r="S1669" s="60"/>
      <c r="T1669" s="71"/>
    </row>
    <row r="1670" s="1" customFormat="1" ht="18" hidden="1" customHeight="1" spans="4:20">
      <c r="D1670" s="101"/>
      <c r="E1670" s="110"/>
      <c r="F1670" s="111"/>
      <c r="G1670" s="112"/>
      <c r="H1670" s="106">
        <v>16</v>
      </c>
      <c r="I1670" s="60"/>
      <c r="J1670" s="71"/>
      <c r="K1670" s="60"/>
      <c r="L1670" s="71"/>
      <c r="M1670" s="60"/>
      <c r="N1670" s="71"/>
      <c r="O1670" s="60"/>
      <c r="P1670" s="71"/>
      <c r="Q1670" s="60"/>
      <c r="R1670" s="71"/>
      <c r="S1670" s="60"/>
      <c r="T1670" s="71"/>
    </row>
    <row r="1671" s="1" customFormat="1" ht="18" hidden="1" customHeight="1" spans="4:20">
      <c r="D1671" s="101"/>
      <c r="E1671" s="110"/>
      <c r="F1671" s="113"/>
      <c r="G1671" s="114"/>
      <c r="H1671" s="106">
        <v>20</v>
      </c>
      <c r="I1671" s="60"/>
      <c r="J1671" s="71"/>
      <c r="K1671" s="60"/>
      <c r="L1671" s="71"/>
      <c r="M1671" s="60"/>
      <c r="N1671" s="71"/>
      <c r="O1671" s="60"/>
      <c r="P1671" s="71"/>
      <c r="Q1671" s="60"/>
      <c r="R1671" s="71"/>
      <c r="S1671" s="60"/>
      <c r="T1671" s="71"/>
    </row>
    <row r="1672" s="1" customFormat="1" ht="18" hidden="1" customHeight="1" spans="4:20">
      <c r="D1672" s="101"/>
      <c r="E1672" s="110"/>
      <c r="F1672" s="195" t="s">
        <v>230</v>
      </c>
      <c r="G1672" s="109"/>
      <c r="H1672" s="106">
        <v>10</v>
      </c>
      <c r="I1672" s="120"/>
      <c r="J1672" s="121"/>
      <c r="K1672" s="120"/>
      <c r="L1672" s="121"/>
      <c r="M1672" s="120"/>
      <c r="N1672" s="121"/>
      <c r="O1672" s="122"/>
      <c r="P1672" s="122"/>
      <c r="Q1672" s="122"/>
      <c r="R1672" s="122"/>
      <c r="S1672" s="122"/>
      <c r="T1672" s="122"/>
    </row>
    <row r="1673" s="1" customFormat="1" ht="18" hidden="1" customHeight="1" spans="4:20">
      <c r="D1673" s="101"/>
      <c r="E1673" s="110"/>
      <c r="F1673" s="111"/>
      <c r="G1673" s="112"/>
      <c r="H1673" s="106">
        <v>12</v>
      </c>
      <c r="I1673" s="120"/>
      <c r="J1673" s="121"/>
      <c r="K1673" s="120"/>
      <c r="L1673" s="121"/>
      <c r="M1673" s="120"/>
      <c r="N1673" s="121"/>
      <c r="O1673" s="122"/>
      <c r="P1673" s="122"/>
      <c r="Q1673" s="122"/>
      <c r="R1673" s="122"/>
      <c r="S1673" s="122"/>
      <c r="T1673" s="122"/>
    </row>
    <row r="1674" s="1" customFormat="1" ht="18" hidden="1" customHeight="1" spans="4:20">
      <c r="D1674" s="101"/>
      <c r="E1674" s="110"/>
      <c r="F1674" s="111"/>
      <c r="G1674" s="112"/>
      <c r="H1674" s="106">
        <v>14</v>
      </c>
      <c r="I1674" s="120"/>
      <c r="J1674" s="121"/>
      <c r="K1674" s="120"/>
      <c r="L1674" s="121"/>
      <c r="M1674" s="120"/>
      <c r="N1674" s="121"/>
      <c r="O1674" s="122"/>
      <c r="P1674" s="122"/>
      <c r="Q1674" s="122"/>
      <c r="R1674" s="122"/>
      <c r="S1674" s="122"/>
      <c r="T1674" s="122"/>
    </row>
    <row r="1675" s="1" customFormat="1" ht="18" hidden="1" customHeight="1" spans="4:20">
      <c r="D1675" s="101"/>
      <c r="E1675" s="110"/>
      <c r="F1675" s="111"/>
      <c r="G1675" s="112"/>
      <c r="H1675" s="106">
        <v>16</v>
      </c>
      <c r="I1675" s="120"/>
      <c r="J1675" s="121"/>
      <c r="K1675" s="120"/>
      <c r="L1675" s="121"/>
      <c r="M1675" s="120"/>
      <c r="N1675" s="121"/>
      <c r="O1675" s="122"/>
      <c r="P1675" s="122"/>
      <c r="Q1675" s="122"/>
      <c r="R1675" s="122"/>
      <c r="S1675" s="122"/>
      <c r="T1675" s="122"/>
    </row>
    <row r="1676" s="1" customFormat="1" ht="18" hidden="1" customHeight="1" spans="4:20">
      <c r="D1676" s="118"/>
      <c r="E1676" s="119"/>
      <c r="F1676" s="113"/>
      <c r="G1676" s="114"/>
      <c r="H1676" s="106">
        <v>20</v>
      </c>
      <c r="I1676" s="120"/>
      <c r="J1676" s="121"/>
      <c r="K1676" s="120"/>
      <c r="L1676" s="121"/>
      <c r="M1676" s="120"/>
      <c r="N1676" s="121"/>
      <c r="O1676" s="122"/>
      <c r="P1676" s="122"/>
      <c r="Q1676" s="122"/>
      <c r="R1676" s="122"/>
      <c r="S1676" s="122"/>
      <c r="T1676" s="122"/>
    </row>
    <row r="1677" s="1" customFormat="1" ht="18" hidden="1" customHeight="1" spans="4:20">
      <c r="D1677" s="100">
        <v>400</v>
      </c>
      <c r="E1677" s="107"/>
      <c r="F1677" s="195" t="s">
        <v>239</v>
      </c>
      <c r="G1677" s="109"/>
      <c r="H1677" s="106">
        <v>10</v>
      </c>
      <c r="I1677" s="60"/>
      <c r="J1677" s="71"/>
      <c r="K1677" s="60"/>
      <c r="L1677" s="71"/>
      <c r="M1677" s="60"/>
      <c r="N1677" s="71"/>
      <c r="O1677" s="60"/>
      <c r="P1677" s="71"/>
      <c r="Q1677" s="60"/>
      <c r="R1677" s="71"/>
      <c r="S1677" s="60"/>
      <c r="T1677" s="71"/>
    </row>
    <row r="1678" s="1" customFormat="1" ht="18" hidden="1" customHeight="1" spans="4:20">
      <c r="D1678" s="101"/>
      <c r="E1678" s="110"/>
      <c r="F1678" s="111"/>
      <c r="G1678" s="112"/>
      <c r="H1678" s="106">
        <v>12</v>
      </c>
      <c r="I1678" s="60"/>
      <c r="J1678" s="71"/>
      <c r="K1678" s="60"/>
      <c r="L1678" s="71"/>
      <c r="M1678" s="60"/>
      <c r="N1678" s="71"/>
      <c r="O1678" s="60"/>
      <c r="P1678" s="71"/>
      <c r="Q1678" s="60"/>
      <c r="R1678" s="71"/>
      <c r="S1678" s="60"/>
      <c r="T1678" s="71"/>
    </row>
    <row r="1679" s="1" customFormat="1" ht="18" hidden="1" customHeight="1" spans="4:20">
      <c r="D1679" s="101"/>
      <c r="E1679" s="110"/>
      <c r="F1679" s="111"/>
      <c r="G1679" s="112"/>
      <c r="H1679" s="106">
        <v>14</v>
      </c>
      <c r="I1679" s="60"/>
      <c r="J1679" s="71"/>
      <c r="K1679" s="60"/>
      <c r="L1679" s="71"/>
      <c r="M1679" s="60"/>
      <c r="N1679" s="71"/>
      <c r="O1679" s="60"/>
      <c r="P1679" s="71"/>
      <c r="Q1679" s="60"/>
      <c r="R1679" s="71"/>
      <c r="S1679" s="60"/>
      <c r="T1679" s="71"/>
    </row>
    <row r="1680" s="1" customFormat="1" ht="18" hidden="1" customHeight="1" spans="4:20">
      <c r="D1680" s="101"/>
      <c r="E1680" s="110"/>
      <c r="F1680" s="111"/>
      <c r="G1680" s="112"/>
      <c r="H1680" s="106">
        <v>16</v>
      </c>
      <c r="I1680" s="60"/>
      <c r="J1680" s="71"/>
      <c r="K1680" s="60"/>
      <c r="L1680" s="71"/>
      <c r="M1680" s="60"/>
      <c r="N1680" s="71"/>
      <c r="O1680" s="60"/>
      <c r="P1680" s="71"/>
      <c r="Q1680" s="60"/>
      <c r="R1680" s="71"/>
      <c r="S1680" s="60"/>
      <c r="T1680" s="71"/>
    </row>
    <row r="1681" s="1" customFormat="1" ht="18" hidden="1" customHeight="1" spans="4:20">
      <c r="D1681" s="101"/>
      <c r="E1681" s="110"/>
      <c r="F1681" s="113"/>
      <c r="G1681" s="114"/>
      <c r="H1681" s="106">
        <v>20</v>
      </c>
      <c r="I1681" s="60"/>
      <c r="J1681" s="71"/>
      <c r="K1681" s="60"/>
      <c r="L1681" s="71"/>
      <c r="M1681" s="60"/>
      <c r="N1681" s="71"/>
      <c r="O1681" s="60"/>
      <c r="P1681" s="71"/>
      <c r="Q1681" s="60"/>
      <c r="R1681" s="71"/>
      <c r="S1681" s="60"/>
      <c r="T1681" s="71"/>
    </row>
    <row r="1682" s="1" customFormat="1" ht="18" hidden="1" customHeight="1" spans="4:20">
      <c r="D1682" s="101"/>
      <c r="E1682" s="110"/>
      <c r="F1682" s="195" t="s">
        <v>230</v>
      </c>
      <c r="G1682" s="109"/>
      <c r="H1682" s="106">
        <v>10</v>
      </c>
      <c r="I1682" s="120"/>
      <c r="J1682" s="121"/>
      <c r="K1682" s="120"/>
      <c r="L1682" s="121"/>
      <c r="M1682" s="120"/>
      <c r="N1682" s="121"/>
      <c r="O1682" s="122"/>
      <c r="P1682" s="122"/>
      <c r="Q1682" s="122"/>
      <c r="R1682" s="122"/>
      <c r="S1682" s="122"/>
      <c r="T1682" s="122"/>
    </row>
    <row r="1683" s="1" customFormat="1" ht="18" hidden="1" customHeight="1" spans="4:20">
      <c r="D1683" s="101"/>
      <c r="E1683" s="110"/>
      <c r="F1683" s="111"/>
      <c r="G1683" s="112"/>
      <c r="H1683" s="106">
        <v>12</v>
      </c>
      <c r="I1683" s="120"/>
      <c r="J1683" s="121"/>
      <c r="K1683" s="120"/>
      <c r="L1683" s="121"/>
      <c r="M1683" s="120"/>
      <c r="N1683" s="121"/>
      <c r="O1683" s="122"/>
      <c r="P1683" s="122"/>
      <c r="Q1683" s="122"/>
      <c r="R1683" s="122"/>
      <c r="S1683" s="122"/>
      <c r="T1683" s="122"/>
    </row>
    <row r="1684" s="1" customFormat="1" ht="18" hidden="1" customHeight="1" spans="4:20">
      <c r="D1684" s="101"/>
      <c r="E1684" s="110"/>
      <c r="F1684" s="111"/>
      <c r="G1684" s="112"/>
      <c r="H1684" s="106">
        <v>14</v>
      </c>
      <c r="I1684" s="120"/>
      <c r="J1684" s="121"/>
      <c r="K1684" s="120"/>
      <c r="L1684" s="121"/>
      <c r="M1684" s="120"/>
      <c r="N1684" s="121"/>
      <c r="O1684" s="122"/>
      <c r="P1684" s="122"/>
      <c r="Q1684" s="122"/>
      <c r="R1684" s="122"/>
      <c r="S1684" s="122"/>
      <c r="T1684" s="122"/>
    </row>
    <row r="1685" s="1" customFormat="1" ht="18" hidden="1" customHeight="1" spans="4:20">
      <c r="D1685" s="101"/>
      <c r="E1685" s="110"/>
      <c r="F1685" s="111"/>
      <c r="G1685" s="112"/>
      <c r="H1685" s="106">
        <v>16</v>
      </c>
      <c r="I1685" s="120"/>
      <c r="J1685" s="121"/>
      <c r="K1685" s="120"/>
      <c r="L1685" s="121"/>
      <c r="M1685" s="120"/>
      <c r="N1685" s="121"/>
      <c r="O1685" s="122"/>
      <c r="P1685" s="122"/>
      <c r="Q1685" s="122"/>
      <c r="R1685" s="122"/>
      <c r="S1685" s="122"/>
      <c r="T1685" s="122"/>
    </row>
    <row r="1686" s="3" customFormat="1" ht="18" hidden="1" customHeight="1" spans="4:20">
      <c r="D1686" s="118"/>
      <c r="E1686" s="119"/>
      <c r="F1686" s="113"/>
      <c r="G1686" s="114"/>
      <c r="H1686" s="106">
        <v>20</v>
      </c>
      <c r="I1686" s="120"/>
      <c r="J1686" s="121"/>
      <c r="K1686" s="120"/>
      <c r="L1686" s="121"/>
      <c r="M1686" s="120"/>
      <c r="N1686" s="121"/>
      <c r="O1686" s="122"/>
      <c r="P1686" s="122"/>
      <c r="Q1686" s="122"/>
      <c r="R1686" s="122"/>
      <c r="S1686" s="122"/>
      <c r="T1686" s="122"/>
    </row>
    <row r="1687" s="3" customFormat="1" ht="20.1" hidden="1" customHeight="1" spans="4:20">
      <c r="D1687" s="100">
        <v>500</v>
      </c>
      <c r="E1687" s="107"/>
      <c r="F1687" s="195" t="s">
        <v>239</v>
      </c>
      <c r="G1687" s="109"/>
      <c r="H1687" s="106">
        <v>10</v>
      </c>
      <c r="I1687" s="60"/>
      <c r="J1687" s="71"/>
      <c r="K1687" s="60"/>
      <c r="L1687" s="71"/>
      <c r="M1687" s="60"/>
      <c r="N1687" s="71"/>
      <c r="O1687" s="60"/>
      <c r="P1687" s="71"/>
      <c r="Q1687" s="60"/>
      <c r="R1687" s="71"/>
      <c r="S1687" s="60"/>
      <c r="T1687" s="71"/>
    </row>
    <row r="1688" s="3" customFormat="1" ht="20.1" hidden="1" customHeight="1" spans="4:20">
      <c r="D1688" s="101"/>
      <c r="E1688" s="110"/>
      <c r="F1688" s="111"/>
      <c r="G1688" s="112"/>
      <c r="H1688" s="106">
        <v>12</v>
      </c>
      <c r="I1688" s="60"/>
      <c r="J1688" s="71"/>
      <c r="K1688" s="60"/>
      <c r="L1688" s="71"/>
      <c r="M1688" s="60"/>
      <c r="N1688" s="71"/>
      <c r="O1688" s="60"/>
      <c r="P1688" s="71"/>
      <c r="Q1688" s="60"/>
      <c r="R1688" s="71"/>
      <c r="S1688" s="60"/>
      <c r="T1688" s="71"/>
    </row>
    <row r="1689" s="3" customFormat="1" ht="20.1" hidden="1" customHeight="1" spans="4:20">
      <c r="D1689" s="101"/>
      <c r="E1689" s="110"/>
      <c r="F1689" s="111"/>
      <c r="G1689" s="112"/>
      <c r="H1689" s="106">
        <v>14</v>
      </c>
      <c r="I1689" s="60"/>
      <c r="J1689" s="71"/>
      <c r="K1689" s="60"/>
      <c r="L1689" s="71"/>
      <c r="M1689" s="60"/>
      <c r="N1689" s="71"/>
      <c r="O1689" s="60"/>
      <c r="P1689" s="71"/>
      <c r="Q1689" s="60"/>
      <c r="R1689" s="71"/>
      <c r="S1689" s="60"/>
      <c r="T1689" s="71"/>
    </row>
    <row r="1690" s="3" customFormat="1" ht="20.1" hidden="1" customHeight="1" spans="4:20">
      <c r="D1690" s="101"/>
      <c r="E1690" s="110"/>
      <c r="F1690" s="111"/>
      <c r="G1690" s="112"/>
      <c r="H1690" s="106">
        <v>16</v>
      </c>
      <c r="I1690" s="60"/>
      <c r="J1690" s="71"/>
      <c r="K1690" s="60"/>
      <c r="L1690" s="71"/>
      <c r="M1690" s="60"/>
      <c r="N1690" s="71"/>
      <c r="O1690" s="60"/>
      <c r="P1690" s="71"/>
      <c r="Q1690" s="60"/>
      <c r="R1690" s="71"/>
      <c r="S1690" s="60"/>
      <c r="T1690" s="71"/>
    </row>
    <row r="1691" s="3" customFormat="1" ht="20.1" hidden="1" customHeight="1" spans="4:20">
      <c r="D1691" s="101"/>
      <c r="E1691" s="110"/>
      <c r="F1691" s="113"/>
      <c r="G1691" s="114"/>
      <c r="H1691" s="106">
        <v>20</v>
      </c>
      <c r="I1691" s="60"/>
      <c r="J1691" s="71"/>
      <c r="K1691" s="60"/>
      <c r="L1691" s="71"/>
      <c r="M1691" s="60"/>
      <c r="N1691" s="71"/>
      <c r="O1691" s="60"/>
      <c r="P1691" s="71"/>
      <c r="Q1691" s="60"/>
      <c r="R1691" s="71"/>
      <c r="S1691" s="60"/>
      <c r="T1691" s="71"/>
    </row>
    <row r="1692" s="1" customFormat="1" ht="20.1" hidden="1" customHeight="1" spans="4:20">
      <c r="D1692" s="101"/>
      <c r="E1692" s="110"/>
      <c r="F1692" s="195" t="s">
        <v>230</v>
      </c>
      <c r="G1692" s="109"/>
      <c r="H1692" s="106">
        <v>10</v>
      </c>
      <c r="I1692" s="120"/>
      <c r="J1692" s="121"/>
      <c r="K1692" s="120"/>
      <c r="L1692" s="121"/>
      <c r="M1692" s="120"/>
      <c r="N1692" s="121"/>
      <c r="O1692" s="122"/>
      <c r="P1692" s="122"/>
      <c r="Q1692" s="122"/>
      <c r="R1692" s="122"/>
      <c r="S1692" s="122"/>
      <c r="T1692" s="122"/>
    </row>
    <row r="1693" s="1" customFormat="1" ht="20.1" hidden="1" customHeight="1" spans="4:20">
      <c r="D1693" s="101"/>
      <c r="E1693" s="110"/>
      <c r="F1693" s="111"/>
      <c r="G1693" s="112"/>
      <c r="H1693" s="106">
        <v>12</v>
      </c>
      <c r="I1693" s="120"/>
      <c r="J1693" s="121"/>
      <c r="K1693" s="120"/>
      <c r="L1693" s="121"/>
      <c r="M1693" s="120"/>
      <c r="N1693" s="121"/>
      <c r="O1693" s="122"/>
      <c r="P1693" s="122"/>
      <c r="Q1693" s="122"/>
      <c r="R1693" s="122"/>
      <c r="S1693" s="122"/>
      <c r="T1693" s="122"/>
    </row>
    <row r="1694" s="1" customFormat="1" ht="20.1" hidden="1" customHeight="1" spans="4:20">
      <c r="D1694" s="101"/>
      <c r="E1694" s="110"/>
      <c r="F1694" s="111"/>
      <c r="G1694" s="112"/>
      <c r="H1694" s="106">
        <v>14</v>
      </c>
      <c r="I1694" s="120"/>
      <c r="J1694" s="121"/>
      <c r="K1694" s="120"/>
      <c r="L1694" s="121"/>
      <c r="M1694" s="120"/>
      <c r="N1694" s="121"/>
      <c r="O1694" s="122"/>
      <c r="P1694" s="122"/>
      <c r="Q1694" s="122"/>
      <c r="R1694" s="122"/>
      <c r="S1694" s="122"/>
      <c r="T1694" s="122"/>
    </row>
    <row r="1695" s="1" customFormat="1" ht="20.1" hidden="1" customHeight="1" spans="4:20">
      <c r="D1695" s="101"/>
      <c r="E1695" s="110"/>
      <c r="F1695" s="111"/>
      <c r="G1695" s="112"/>
      <c r="H1695" s="106">
        <v>16</v>
      </c>
      <c r="I1695" s="120"/>
      <c r="J1695" s="121"/>
      <c r="K1695" s="120"/>
      <c r="L1695" s="121"/>
      <c r="M1695" s="120"/>
      <c r="N1695" s="121"/>
      <c r="O1695" s="122"/>
      <c r="P1695" s="122"/>
      <c r="Q1695" s="122"/>
      <c r="R1695" s="122"/>
      <c r="S1695" s="122"/>
      <c r="T1695" s="122"/>
    </row>
    <row r="1696" s="1" customFormat="1" ht="20.1" hidden="1" customHeight="1" spans="4:20">
      <c r="D1696" s="118"/>
      <c r="E1696" s="119"/>
      <c r="F1696" s="113"/>
      <c r="G1696" s="114"/>
      <c r="H1696" s="106">
        <v>20</v>
      </c>
      <c r="I1696" s="120"/>
      <c r="J1696" s="121"/>
      <c r="K1696" s="120"/>
      <c r="L1696" s="121"/>
      <c r="M1696" s="120"/>
      <c r="N1696" s="121"/>
      <c r="O1696" s="122"/>
      <c r="P1696" s="122"/>
      <c r="Q1696" s="122"/>
      <c r="R1696" s="122"/>
      <c r="S1696" s="122"/>
      <c r="T1696" s="122"/>
    </row>
    <row r="1697" s="1" customFormat="1" ht="20.1" hidden="1" customHeight="1" spans="4:20">
      <c r="D1697" s="100">
        <v>600</v>
      </c>
      <c r="E1697" s="107"/>
      <c r="F1697" s="195" t="s">
        <v>239</v>
      </c>
      <c r="G1697" s="109"/>
      <c r="H1697" s="106">
        <v>10</v>
      </c>
      <c r="I1697" s="60"/>
      <c r="J1697" s="71"/>
      <c r="K1697" s="60"/>
      <c r="L1697" s="71"/>
      <c r="M1697" s="60"/>
      <c r="N1697" s="71"/>
      <c r="O1697" s="60"/>
      <c r="P1697" s="71"/>
      <c r="Q1697" s="60"/>
      <c r="R1697" s="71"/>
      <c r="S1697" s="60"/>
      <c r="T1697" s="71"/>
    </row>
    <row r="1698" s="1" customFormat="1" ht="20.1" hidden="1" customHeight="1" spans="4:20">
      <c r="D1698" s="101"/>
      <c r="E1698" s="110"/>
      <c r="F1698" s="111"/>
      <c r="G1698" s="112"/>
      <c r="H1698" s="106">
        <v>12</v>
      </c>
      <c r="I1698" s="60"/>
      <c r="J1698" s="71"/>
      <c r="K1698" s="60"/>
      <c r="L1698" s="71"/>
      <c r="M1698" s="60"/>
      <c r="N1698" s="71"/>
      <c r="O1698" s="60"/>
      <c r="P1698" s="71"/>
      <c r="Q1698" s="60"/>
      <c r="R1698" s="71"/>
      <c r="S1698" s="60"/>
      <c r="T1698" s="71"/>
    </row>
    <row r="1699" s="1" customFormat="1" ht="20.1" hidden="1" customHeight="1" spans="4:20">
      <c r="D1699" s="101"/>
      <c r="E1699" s="110"/>
      <c r="F1699" s="111"/>
      <c r="G1699" s="112"/>
      <c r="H1699" s="106">
        <v>14</v>
      </c>
      <c r="I1699" s="60"/>
      <c r="J1699" s="71"/>
      <c r="K1699" s="60"/>
      <c r="L1699" s="71"/>
      <c r="M1699" s="60"/>
      <c r="N1699" s="71"/>
      <c r="O1699" s="60"/>
      <c r="P1699" s="71"/>
      <c r="Q1699" s="60"/>
      <c r="R1699" s="71"/>
      <c r="S1699" s="60"/>
      <c r="T1699" s="71"/>
    </row>
    <row r="1700" s="1" customFormat="1" ht="20.1" hidden="1" customHeight="1" spans="4:20">
      <c r="D1700" s="101"/>
      <c r="E1700" s="110"/>
      <c r="F1700" s="111"/>
      <c r="G1700" s="112"/>
      <c r="H1700" s="106">
        <v>16</v>
      </c>
      <c r="I1700" s="60"/>
      <c r="J1700" s="71"/>
      <c r="K1700" s="60"/>
      <c r="L1700" s="71"/>
      <c r="M1700" s="60"/>
      <c r="N1700" s="71"/>
      <c r="O1700" s="60"/>
      <c r="P1700" s="71"/>
      <c r="Q1700" s="60"/>
      <c r="R1700" s="71"/>
      <c r="S1700" s="60"/>
      <c r="T1700" s="71"/>
    </row>
    <row r="1701" s="1" customFormat="1" ht="20.1" hidden="1" customHeight="1" spans="4:20">
      <c r="D1701" s="101"/>
      <c r="E1701" s="110"/>
      <c r="F1701" s="113"/>
      <c r="G1701" s="114"/>
      <c r="H1701" s="106">
        <v>20</v>
      </c>
      <c r="I1701" s="60"/>
      <c r="J1701" s="71"/>
      <c r="K1701" s="60"/>
      <c r="L1701" s="71"/>
      <c r="M1701" s="60"/>
      <c r="N1701" s="71"/>
      <c r="O1701" s="60"/>
      <c r="P1701" s="71"/>
      <c r="Q1701" s="60"/>
      <c r="R1701" s="71"/>
      <c r="S1701" s="60"/>
      <c r="T1701" s="71"/>
    </row>
    <row r="1702" s="1" customFormat="1" ht="20.1" hidden="1" customHeight="1" spans="4:20">
      <c r="D1702" s="101"/>
      <c r="E1702" s="110"/>
      <c r="F1702" s="195" t="s">
        <v>230</v>
      </c>
      <c r="G1702" s="109"/>
      <c r="H1702" s="106">
        <v>10</v>
      </c>
      <c r="I1702" s="120"/>
      <c r="J1702" s="121"/>
      <c r="K1702" s="120"/>
      <c r="L1702" s="121"/>
      <c r="M1702" s="120"/>
      <c r="N1702" s="121"/>
      <c r="O1702" s="122"/>
      <c r="P1702" s="122"/>
      <c r="Q1702" s="122"/>
      <c r="R1702" s="122"/>
      <c r="S1702" s="122"/>
      <c r="T1702" s="122"/>
    </row>
    <row r="1703" s="1" customFormat="1" ht="20.1" hidden="1" customHeight="1" spans="4:20">
      <c r="D1703" s="101"/>
      <c r="E1703" s="110"/>
      <c r="F1703" s="111"/>
      <c r="G1703" s="112"/>
      <c r="H1703" s="106">
        <v>12</v>
      </c>
      <c r="I1703" s="120"/>
      <c r="J1703" s="121"/>
      <c r="K1703" s="120"/>
      <c r="L1703" s="121"/>
      <c r="M1703" s="120"/>
      <c r="N1703" s="121"/>
      <c r="O1703" s="122"/>
      <c r="P1703" s="122"/>
      <c r="Q1703" s="122"/>
      <c r="R1703" s="122"/>
      <c r="S1703" s="122"/>
      <c r="T1703" s="122"/>
    </row>
    <row r="1704" s="1" customFormat="1" ht="20.1" hidden="1" customHeight="1" spans="4:20">
      <c r="D1704" s="101"/>
      <c r="E1704" s="110"/>
      <c r="F1704" s="111"/>
      <c r="G1704" s="112"/>
      <c r="H1704" s="106">
        <v>14</v>
      </c>
      <c r="I1704" s="120"/>
      <c r="J1704" s="121"/>
      <c r="K1704" s="120"/>
      <c r="L1704" s="121"/>
      <c r="M1704" s="120"/>
      <c r="N1704" s="121"/>
      <c r="O1704" s="122"/>
      <c r="P1704" s="122"/>
      <c r="Q1704" s="122"/>
      <c r="R1704" s="122"/>
      <c r="S1704" s="122"/>
      <c r="T1704" s="122"/>
    </row>
    <row r="1705" s="1" customFormat="1" ht="20.1" hidden="1" customHeight="1" spans="4:20">
      <c r="D1705" s="101"/>
      <c r="E1705" s="110"/>
      <c r="F1705" s="111"/>
      <c r="G1705" s="112"/>
      <c r="H1705" s="106">
        <v>16</v>
      </c>
      <c r="I1705" s="120"/>
      <c r="J1705" s="121"/>
      <c r="K1705" s="120"/>
      <c r="L1705" s="121"/>
      <c r="M1705" s="120"/>
      <c r="N1705" s="121"/>
      <c r="O1705" s="122"/>
      <c r="P1705" s="122"/>
      <c r="Q1705" s="122"/>
      <c r="R1705" s="122"/>
      <c r="S1705" s="122"/>
      <c r="T1705" s="122"/>
    </row>
    <row r="1706" s="3" customFormat="1" ht="20.1" hidden="1" customHeight="1" spans="4:20">
      <c r="D1706" s="118"/>
      <c r="E1706" s="119"/>
      <c r="F1706" s="113"/>
      <c r="G1706" s="114"/>
      <c r="H1706" s="106">
        <v>20</v>
      </c>
      <c r="I1706" s="120"/>
      <c r="J1706" s="121"/>
      <c r="K1706" s="120"/>
      <c r="L1706" s="121"/>
      <c r="M1706" s="120"/>
      <c r="N1706" s="121"/>
      <c r="O1706" s="122"/>
      <c r="P1706" s="122"/>
      <c r="Q1706" s="122"/>
      <c r="R1706" s="122"/>
      <c r="S1706" s="122"/>
      <c r="T1706" s="122"/>
    </row>
    <row r="1707" s="3" customFormat="1" hidden="1" spans="4:26">
      <c r="D1707" s="4"/>
      <c r="E1707" s="57"/>
      <c r="F1707" s="57"/>
      <c r="G1707" s="57"/>
      <c r="H1707" s="57"/>
      <c r="I1707" s="57"/>
      <c r="J1707" s="57"/>
      <c r="K1707" s="57"/>
      <c r="L1707" s="57"/>
      <c r="M1707" s="57"/>
      <c r="N1707" s="57"/>
      <c r="O1707" s="57"/>
      <c r="P1707" s="57"/>
      <c r="Q1707" s="57"/>
      <c r="R1707" s="57"/>
      <c r="S1707" s="57"/>
      <c r="T1707" s="57"/>
      <c r="U1707" s="57"/>
      <c r="V1707" s="57"/>
      <c r="W1707" s="57"/>
      <c r="X1707" s="57"/>
      <c r="Y1707" s="57"/>
      <c r="Z1707" s="57"/>
    </row>
    <row r="1708" s="3" customFormat="1" hidden="1" spans="4:26">
      <c r="D1708" s="196" t="s">
        <v>125</v>
      </c>
      <c r="E1708" s="196" t="s">
        <v>240</v>
      </c>
      <c r="F1708" s="57"/>
      <c r="G1708" s="57"/>
      <c r="H1708" s="57"/>
      <c r="I1708" s="57"/>
      <c r="J1708" s="57"/>
      <c r="K1708" s="57"/>
      <c r="L1708" s="57"/>
      <c r="M1708" s="57"/>
      <c r="N1708" s="57"/>
      <c r="O1708" s="57"/>
      <c r="P1708" s="57"/>
      <c r="Q1708" s="57"/>
      <c r="R1708" s="57"/>
      <c r="S1708" s="57"/>
      <c r="T1708" s="57"/>
      <c r="U1708" s="57"/>
      <c r="V1708" s="57"/>
      <c r="W1708" s="57"/>
      <c r="X1708" s="57"/>
      <c r="Y1708" s="57"/>
      <c r="Z1708" s="57"/>
    </row>
    <row r="1709" s="3" customFormat="1" ht="23.1" hidden="1" customHeight="1" spans="4:26">
      <c r="D1709" s="192" t="s">
        <v>234</v>
      </c>
      <c r="E1709" s="46"/>
      <c r="F1709" s="46"/>
      <c r="G1709" s="46"/>
      <c r="H1709" s="46"/>
      <c r="I1709" s="60" t="s">
        <v>235</v>
      </c>
      <c r="J1709" s="59"/>
      <c r="K1709" s="59"/>
      <c r="L1709" s="59"/>
      <c r="M1709" s="59"/>
      <c r="N1709" s="59"/>
      <c r="O1709" s="59"/>
      <c r="P1709" s="59"/>
      <c r="Q1709" s="59"/>
      <c r="R1709" s="59"/>
      <c r="S1709" s="59"/>
      <c r="T1709" s="71"/>
      <c r="U1709" s="57"/>
      <c r="V1709" s="57"/>
      <c r="W1709" s="57"/>
      <c r="X1709" s="57"/>
      <c r="Y1709" s="57"/>
      <c r="Z1709" s="57"/>
    </row>
    <row r="1710" s="3" customFormat="1" ht="23.1" hidden="1" customHeight="1" spans="4:26">
      <c r="D1710" s="192" t="s">
        <v>238</v>
      </c>
      <c r="E1710" s="46"/>
      <c r="F1710" s="193" t="s">
        <v>237</v>
      </c>
      <c r="G1710" s="71"/>
      <c r="H1710" s="194" t="s">
        <v>238</v>
      </c>
      <c r="I1710" s="60">
        <v>1</v>
      </c>
      <c r="J1710" s="71"/>
      <c r="K1710" s="60">
        <v>2</v>
      </c>
      <c r="L1710" s="71"/>
      <c r="M1710" s="60">
        <v>3</v>
      </c>
      <c r="N1710" s="71"/>
      <c r="O1710" s="46">
        <v>4</v>
      </c>
      <c r="P1710" s="46"/>
      <c r="Q1710" s="46">
        <v>5</v>
      </c>
      <c r="R1710" s="46"/>
      <c r="S1710" s="46">
        <v>6</v>
      </c>
      <c r="T1710" s="46"/>
      <c r="U1710" s="57"/>
      <c r="V1710" s="57"/>
      <c r="W1710" s="57"/>
      <c r="X1710" s="57"/>
      <c r="Y1710" s="57"/>
      <c r="Z1710" s="57"/>
    </row>
    <row r="1711" s="3" customFormat="1" ht="23.1" hidden="1" customHeight="1" spans="4:26">
      <c r="D1711" s="100">
        <v>10</v>
      </c>
      <c r="E1711" s="107"/>
      <c r="F1711" s="197" t="s">
        <v>239</v>
      </c>
      <c r="G1711" s="107"/>
      <c r="H1711" s="47">
        <v>300</v>
      </c>
      <c r="I1711" s="120"/>
      <c r="J1711" s="121"/>
      <c r="K1711" s="120"/>
      <c r="L1711" s="121"/>
      <c r="M1711" s="120"/>
      <c r="N1711" s="121"/>
      <c r="O1711" s="122"/>
      <c r="P1711" s="122"/>
      <c r="Q1711" s="122"/>
      <c r="R1711" s="122"/>
      <c r="S1711" s="122"/>
      <c r="T1711" s="122"/>
      <c r="U1711" s="57"/>
      <c r="V1711" s="57"/>
      <c r="W1711" s="57"/>
      <c r="X1711" s="57"/>
      <c r="Y1711" s="57"/>
      <c r="Z1711" s="57"/>
    </row>
    <row r="1712" s="3" customFormat="1" ht="23.1" hidden="1" customHeight="1" spans="4:26">
      <c r="D1712" s="101"/>
      <c r="E1712" s="110"/>
      <c r="F1712" s="101"/>
      <c r="G1712" s="110"/>
      <c r="H1712" s="47">
        <v>400</v>
      </c>
      <c r="I1712" s="120"/>
      <c r="J1712" s="121"/>
      <c r="K1712" s="120"/>
      <c r="L1712" s="121"/>
      <c r="M1712" s="120"/>
      <c r="N1712" s="121"/>
      <c r="O1712" s="122"/>
      <c r="P1712" s="122"/>
      <c r="Q1712" s="122"/>
      <c r="R1712" s="122"/>
      <c r="S1712" s="122"/>
      <c r="T1712" s="122"/>
      <c r="U1712" s="57"/>
      <c r="V1712" s="57"/>
      <c r="W1712" s="57"/>
      <c r="X1712" s="57"/>
      <c r="Y1712" s="57"/>
      <c r="Z1712" s="57"/>
    </row>
    <row r="1713" s="3" customFormat="1" ht="23.1" hidden="1" customHeight="1" spans="4:26">
      <c r="D1713" s="101"/>
      <c r="E1713" s="110"/>
      <c r="F1713" s="101"/>
      <c r="G1713" s="110"/>
      <c r="H1713" s="47">
        <v>500</v>
      </c>
      <c r="I1713" s="120"/>
      <c r="J1713" s="121"/>
      <c r="K1713" s="120"/>
      <c r="L1713" s="121"/>
      <c r="M1713" s="120"/>
      <c r="N1713" s="121"/>
      <c r="O1713" s="122"/>
      <c r="P1713" s="122"/>
      <c r="Q1713" s="122"/>
      <c r="R1713" s="122"/>
      <c r="S1713" s="122"/>
      <c r="T1713" s="122"/>
      <c r="U1713" s="57"/>
      <c r="V1713" s="57"/>
      <c r="W1713" s="57"/>
      <c r="X1713" s="57"/>
      <c r="Y1713" s="57"/>
      <c r="Z1713" s="57"/>
    </row>
    <row r="1714" s="3" customFormat="1" ht="23.1" hidden="1" customHeight="1" spans="4:26">
      <c r="D1714" s="101"/>
      <c r="E1714" s="110"/>
      <c r="F1714" s="118"/>
      <c r="G1714" s="119"/>
      <c r="H1714" s="47">
        <v>600</v>
      </c>
      <c r="I1714" s="120"/>
      <c r="J1714" s="121"/>
      <c r="K1714" s="120"/>
      <c r="L1714" s="121"/>
      <c r="M1714" s="120"/>
      <c r="N1714" s="121"/>
      <c r="O1714" s="122"/>
      <c r="P1714" s="122"/>
      <c r="Q1714" s="122"/>
      <c r="R1714" s="122"/>
      <c r="S1714" s="122"/>
      <c r="T1714" s="122"/>
      <c r="U1714" s="57"/>
      <c r="V1714" s="57"/>
      <c r="W1714" s="57"/>
      <c r="X1714" s="57"/>
      <c r="Y1714" s="57"/>
      <c r="Z1714" s="57"/>
    </row>
    <row r="1715" s="3" customFormat="1" ht="23.1" hidden="1" customHeight="1" spans="4:26">
      <c r="D1715" s="101"/>
      <c r="E1715" s="110"/>
      <c r="F1715" s="197" t="s">
        <v>230</v>
      </c>
      <c r="G1715" s="107"/>
      <c r="H1715" s="47">
        <v>300</v>
      </c>
      <c r="I1715" s="120"/>
      <c r="J1715" s="121"/>
      <c r="K1715" s="120"/>
      <c r="L1715" s="121"/>
      <c r="M1715" s="120"/>
      <c r="N1715" s="121"/>
      <c r="O1715" s="122"/>
      <c r="P1715" s="122"/>
      <c r="Q1715" s="122"/>
      <c r="R1715" s="122"/>
      <c r="S1715" s="122"/>
      <c r="T1715" s="122"/>
      <c r="U1715" s="57"/>
      <c r="V1715" s="57"/>
      <c r="W1715" s="57"/>
      <c r="X1715" s="57"/>
      <c r="Y1715" s="57"/>
      <c r="Z1715" s="57"/>
    </row>
    <row r="1716" s="3" customFormat="1" ht="23.1" hidden="1" customHeight="1" spans="4:26">
      <c r="D1716" s="101"/>
      <c r="E1716" s="110"/>
      <c r="F1716" s="101"/>
      <c r="G1716" s="110"/>
      <c r="H1716" s="47">
        <v>400</v>
      </c>
      <c r="I1716" s="120"/>
      <c r="J1716" s="121"/>
      <c r="K1716" s="120"/>
      <c r="L1716" s="121"/>
      <c r="M1716" s="120"/>
      <c r="N1716" s="121"/>
      <c r="O1716" s="122"/>
      <c r="P1716" s="122"/>
      <c r="Q1716" s="122"/>
      <c r="R1716" s="122"/>
      <c r="S1716" s="122"/>
      <c r="T1716" s="122"/>
      <c r="U1716" s="57"/>
      <c r="V1716" s="57"/>
      <c r="W1716" s="57"/>
      <c r="X1716" s="57"/>
      <c r="Y1716" s="57"/>
      <c r="Z1716" s="57"/>
    </row>
    <row r="1717" s="3" customFormat="1" ht="23.1" hidden="1" customHeight="1" spans="4:26">
      <c r="D1717" s="101"/>
      <c r="E1717" s="110"/>
      <c r="F1717" s="101"/>
      <c r="G1717" s="110"/>
      <c r="H1717" s="47">
        <v>500</v>
      </c>
      <c r="I1717" s="120"/>
      <c r="J1717" s="121"/>
      <c r="K1717" s="120"/>
      <c r="L1717" s="121"/>
      <c r="M1717" s="120"/>
      <c r="N1717" s="121"/>
      <c r="O1717" s="122"/>
      <c r="P1717" s="122"/>
      <c r="Q1717" s="122"/>
      <c r="R1717" s="122"/>
      <c r="S1717" s="122"/>
      <c r="T1717" s="122"/>
      <c r="U1717" s="57"/>
      <c r="V1717" s="57"/>
      <c r="W1717" s="57"/>
      <c r="X1717" s="57"/>
      <c r="Y1717" s="57"/>
      <c r="Z1717" s="57"/>
    </row>
    <row r="1718" s="3" customFormat="1" ht="23.1" hidden="1" customHeight="1" spans="4:26">
      <c r="D1718" s="118"/>
      <c r="E1718" s="119"/>
      <c r="F1718" s="118"/>
      <c r="G1718" s="119"/>
      <c r="H1718" s="47">
        <v>600</v>
      </c>
      <c r="I1718" s="120"/>
      <c r="J1718" s="121"/>
      <c r="K1718" s="120"/>
      <c r="L1718" s="121"/>
      <c r="M1718" s="120"/>
      <c r="N1718" s="121"/>
      <c r="O1718" s="122"/>
      <c r="P1718" s="122"/>
      <c r="Q1718" s="122"/>
      <c r="R1718" s="122"/>
      <c r="S1718" s="122"/>
      <c r="T1718" s="122"/>
      <c r="U1718" s="57"/>
      <c r="V1718" s="57"/>
      <c r="W1718" s="57"/>
      <c r="X1718" s="57"/>
      <c r="Y1718" s="57"/>
      <c r="Z1718" s="57"/>
    </row>
    <row r="1719" s="3" customFormat="1" ht="23.1" hidden="1" customHeight="1" spans="4:26">
      <c r="D1719" s="100">
        <v>12</v>
      </c>
      <c r="E1719" s="107"/>
      <c r="F1719" s="197" t="s">
        <v>239</v>
      </c>
      <c r="G1719" s="107"/>
      <c r="H1719" s="47">
        <v>300</v>
      </c>
      <c r="I1719" s="120"/>
      <c r="J1719" s="121"/>
      <c r="K1719" s="120"/>
      <c r="L1719" s="121"/>
      <c r="M1719" s="120"/>
      <c r="N1719" s="121"/>
      <c r="O1719" s="122"/>
      <c r="P1719" s="122"/>
      <c r="Q1719" s="122"/>
      <c r="R1719" s="122"/>
      <c r="S1719" s="122"/>
      <c r="T1719" s="122"/>
      <c r="U1719" s="57"/>
      <c r="V1719" s="57"/>
      <c r="W1719" s="57"/>
      <c r="X1719" s="57"/>
      <c r="Y1719" s="57"/>
      <c r="Z1719" s="57"/>
    </row>
    <row r="1720" s="3" customFormat="1" ht="23.1" hidden="1" customHeight="1" spans="4:26">
      <c r="D1720" s="101"/>
      <c r="E1720" s="110"/>
      <c r="F1720" s="101"/>
      <c r="G1720" s="110"/>
      <c r="H1720" s="47">
        <v>400</v>
      </c>
      <c r="I1720" s="120"/>
      <c r="J1720" s="121"/>
      <c r="K1720" s="120"/>
      <c r="L1720" s="121"/>
      <c r="M1720" s="120"/>
      <c r="N1720" s="121"/>
      <c r="O1720" s="122"/>
      <c r="P1720" s="122"/>
      <c r="Q1720" s="122"/>
      <c r="R1720" s="122"/>
      <c r="S1720" s="122"/>
      <c r="T1720" s="122"/>
      <c r="U1720" s="57"/>
      <c r="V1720" s="57"/>
      <c r="W1720" s="57"/>
      <c r="X1720" s="57"/>
      <c r="Y1720" s="57"/>
      <c r="Z1720" s="57"/>
    </row>
    <row r="1721" s="3" customFormat="1" ht="23.1" hidden="1" customHeight="1" spans="4:26">
      <c r="D1721" s="101"/>
      <c r="E1721" s="110"/>
      <c r="F1721" s="101"/>
      <c r="G1721" s="110"/>
      <c r="H1721" s="47">
        <v>500</v>
      </c>
      <c r="I1721" s="120"/>
      <c r="J1721" s="121"/>
      <c r="K1721" s="120"/>
      <c r="L1721" s="121"/>
      <c r="M1721" s="120"/>
      <c r="N1721" s="121"/>
      <c r="O1721" s="122"/>
      <c r="P1721" s="122"/>
      <c r="Q1721" s="122"/>
      <c r="R1721" s="122"/>
      <c r="S1721" s="122"/>
      <c r="T1721" s="122"/>
      <c r="U1721" s="57"/>
      <c r="V1721" s="57"/>
      <c r="W1721" s="57"/>
      <c r="X1721" s="57"/>
      <c r="Y1721" s="57"/>
      <c r="Z1721" s="57"/>
    </row>
    <row r="1722" s="3" customFormat="1" ht="23.1" hidden="1" customHeight="1" spans="4:26">
      <c r="D1722" s="101"/>
      <c r="E1722" s="110"/>
      <c r="F1722" s="118"/>
      <c r="G1722" s="119"/>
      <c r="H1722" s="47">
        <v>600</v>
      </c>
      <c r="I1722" s="120"/>
      <c r="J1722" s="121"/>
      <c r="K1722" s="120"/>
      <c r="L1722" s="121"/>
      <c r="M1722" s="120"/>
      <c r="N1722" s="121"/>
      <c r="O1722" s="122"/>
      <c r="P1722" s="122"/>
      <c r="Q1722" s="122"/>
      <c r="R1722" s="122"/>
      <c r="S1722" s="122"/>
      <c r="T1722" s="122"/>
      <c r="U1722" s="57"/>
      <c r="V1722" s="57"/>
      <c r="W1722" s="57"/>
      <c r="X1722" s="57"/>
      <c r="Y1722" s="57"/>
      <c r="Z1722" s="57"/>
    </row>
    <row r="1723" s="3" customFormat="1" ht="23.1" hidden="1" customHeight="1" spans="4:26">
      <c r="D1723" s="101"/>
      <c r="E1723" s="110"/>
      <c r="F1723" s="197" t="s">
        <v>230</v>
      </c>
      <c r="G1723" s="107"/>
      <c r="H1723" s="47">
        <v>300</v>
      </c>
      <c r="I1723" s="120"/>
      <c r="J1723" s="121"/>
      <c r="K1723" s="120"/>
      <c r="L1723" s="121"/>
      <c r="M1723" s="120"/>
      <c r="N1723" s="121"/>
      <c r="O1723" s="122"/>
      <c r="P1723" s="122"/>
      <c r="Q1723" s="122"/>
      <c r="R1723" s="122"/>
      <c r="S1723" s="122"/>
      <c r="T1723" s="122"/>
      <c r="U1723" s="57"/>
      <c r="V1723" s="57"/>
      <c r="W1723" s="57"/>
      <c r="X1723" s="57"/>
      <c r="Y1723" s="57"/>
      <c r="Z1723" s="57"/>
    </row>
    <row r="1724" s="3" customFormat="1" ht="23.1" hidden="1" customHeight="1" spans="4:26">
      <c r="D1724" s="101"/>
      <c r="E1724" s="110"/>
      <c r="F1724" s="101"/>
      <c r="G1724" s="110"/>
      <c r="H1724" s="47">
        <v>400</v>
      </c>
      <c r="I1724" s="120"/>
      <c r="J1724" s="121"/>
      <c r="K1724" s="120"/>
      <c r="L1724" s="121"/>
      <c r="M1724" s="120"/>
      <c r="N1724" s="121"/>
      <c r="O1724" s="122"/>
      <c r="P1724" s="122"/>
      <c r="Q1724" s="122"/>
      <c r="R1724" s="122"/>
      <c r="S1724" s="122"/>
      <c r="T1724" s="122"/>
      <c r="U1724" s="57"/>
      <c r="V1724" s="57"/>
      <c r="W1724" s="57"/>
      <c r="X1724" s="57"/>
      <c r="Y1724" s="57"/>
      <c r="Z1724" s="57"/>
    </row>
    <row r="1725" s="3" customFormat="1" ht="23.1" hidden="1" customHeight="1" spans="4:26">
      <c r="D1725" s="101"/>
      <c r="E1725" s="110"/>
      <c r="F1725" s="101"/>
      <c r="G1725" s="110"/>
      <c r="H1725" s="47">
        <v>500</v>
      </c>
      <c r="I1725" s="120"/>
      <c r="J1725" s="121"/>
      <c r="K1725" s="120"/>
      <c r="L1725" s="121"/>
      <c r="M1725" s="120"/>
      <c r="N1725" s="121"/>
      <c r="O1725" s="122"/>
      <c r="P1725" s="122"/>
      <c r="Q1725" s="122"/>
      <c r="R1725" s="122"/>
      <c r="S1725" s="122"/>
      <c r="T1725" s="122"/>
      <c r="U1725" s="57"/>
      <c r="V1725" s="57"/>
      <c r="W1725" s="57"/>
      <c r="X1725" s="57"/>
      <c r="Y1725" s="57"/>
      <c r="Z1725" s="57"/>
    </row>
    <row r="1726" s="3" customFormat="1" ht="23.1" hidden="1" customHeight="1" spans="4:26">
      <c r="D1726" s="118"/>
      <c r="E1726" s="119"/>
      <c r="F1726" s="118"/>
      <c r="G1726" s="119"/>
      <c r="H1726" s="47">
        <v>600</v>
      </c>
      <c r="I1726" s="120"/>
      <c r="J1726" s="121"/>
      <c r="K1726" s="120"/>
      <c r="L1726" s="121"/>
      <c r="M1726" s="120"/>
      <c r="N1726" s="121"/>
      <c r="O1726" s="122"/>
      <c r="P1726" s="122"/>
      <c r="Q1726" s="122"/>
      <c r="R1726" s="122"/>
      <c r="S1726" s="122"/>
      <c r="T1726" s="122"/>
      <c r="U1726" s="57"/>
      <c r="V1726" s="57"/>
      <c r="W1726" s="57"/>
      <c r="X1726" s="57"/>
      <c r="Y1726" s="57"/>
      <c r="Z1726" s="57"/>
    </row>
    <row r="1727" s="3" customFormat="1" ht="23.1" hidden="1" customHeight="1" spans="4:26">
      <c r="D1727" s="100">
        <v>14</v>
      </c>
      <c r="E1727" s="107"/>
      <c r="F1727" s="197" t="s">
        <v>239</v>
      </c>
      <c r="G1727" s="107"/>
      <c r="H1727" s="47">
        <v>300</v>
      </c>
      <c r="I1727" s="120"/>
      <c r="J1727" s="121"/>
      <c r="K1727" s="120"/>
      <c r="L1727" s="121"/>
      <c r="M1727" s="120"/>
      <c r="N1727" s="121"/>
      <c r="O1727" s="122"/>
      <c r="P1727" s="122"/>
      <c r="Q1727" s="122"/>
      <c r="R1727" s="122"/>
      <c r="S1727" s="122"/>
      <c r="T1727" s="122"/>
      <c r="U1727" s="57"/>
      <c r="V1727" s="57"/>
      <c r="W1727" s="57"/>
      <c r="X1727" s="57"/>
      <c r="Y1727" s="57"/>
      <c r="Z1727" s="57"/>
    </row>
    <row r="1728" s="3" customFormat="1" ht="23.1" hidden="1" customHeight="1" spans="4:26">
      <c r="D1728" s="101"/>
      <c r="E1728" s="110"/>
      <c r="F1728" s="101"/>
      <c r="G1728" s="110"/>
      <c r="H1728" s="47">
        <v>400</v>
      </c>
      <c r="I1728" s="120"/>
      <c r="J1728" s="121"/>
      <c r="K1728" s="120"/>
      <c r="L1728" s="121"/>
      <c r="M1728" s="120"/>
      <c r="N1728" s="121"/>
      <c r="O1728" s="122"/>
      <c r="P1728" s="122"/>
      <c r="Q1728" s="122"/>
      <c r="R1728" s="122"/>
      <c r="S1728" s="122"/>
      <c r="T1728" s="122"/>
      <c r="U1728" s="57"/>
      <c r="V1728" s="57"/>
      <c r="W1728" s="57"/>
      <c r="X1728" s="57"/>
      <c r="Y1728" s="57"/>
      <c r="Z1728" s="57"/>
    </row>
    <row r="1729" s="3" customFormat="1" ht="23.1" hidden="1" customHeight="1" spans="4:26">
      <c r="D1729" s="101"/>
      <c r="E1729" s="110"/>
      <c r="F1729" s="101"/>
      <c r="G1729" s="110"/>
      <c r="H1729" s="47">
        <v>500</v>
      </c>
      <c r="I1729" s="120"/>
      <c r="J1729" s="121"/>
      <c r="K1729" s="120"/>
      <c r="L1729" s="121"/>
      <c r="M1729" s="120"/>
      <c r="N1729" s="121"/>
      <c r="O1729" s="122"/>
      <c r="P1729" s="122"/>
      <c r="Q1729" s="122"/>
      <c r="R1729" s="122"/>
      <c r="S1729" s="122"/>
      <c r="T1729" s="122"/>
      <c r="U1729" s="57"/>
      <c r="V1729" s="57"/>
      <c r="W1729" s="57"/>
      <c r="X1729" s="57"/>
      <c r="Y1729" s="57"/>
      <c r="Z1729" s="57"/>
    </row>
    <row r="1730" s="3" customFormat="1" ht="23.1" hidden="1" customHeight="1" spans="4:26">
      <c r="D1730" s="101"/>
      <c r="E1730" s="110"/>
      <c r="F1730" s="118"/>
      <c r="G1730" s="119"/>
      <c r="H1730" s="47">
        <v>600</v>
      </c>
      <c r="I1730" s="120"/>
      <c r="J1730" s="121"/>
      <c r="K1730" s="120"/>
      <c r="L1730" s="121"/>
      <c r="M1730" s="120"/>
      <c r="N1730" s="121"/>
      <c r="O1730" s="122"/>
      <c r="P1730" s="122"/>
      <c r="Q1730" s="122"/>
      <c r="R1730" s="122"/>
      <c r="S1730" s="122"/>
      <c r="T1730" s="122"/>
      <c r="U1730" s="57"/>
      <c r="V1730" s="57"/>
      <c r="W1730" s="57"/>
      <c r="X1730" s="57"/>
      <c r="Y1730" s="57"/>
      <c r="Z1730" s="57"/>
    </row>
    <row r="1731" s="3" customFormat="1" ht="23.1" hidden="1" customHeight="1" spans="4:26">
      <c r="D1731" s="101"/>
      <c r="E1731" s="110"/>
      <c r="F1731" s="197" t="s">
        <v>230</v>
      </c>
      <c r="G1731" s="107"/>
      <c r="H1731" s="47">
        <v>300</v>
      </c>
      <c r="I1731" s="120"/>
      <c r="J1731" s="121"/>
      <c r="K1731" s="120"/>
      <c r="L1731" s="121"/>
      <c r="M1731" s="120"/>
      <c r="N1731" s="121"/>
      <c r="O1731" s="122"/>
      <c r="P1731" s="122"/>
      <c r="Q1731" s="122"/>
      <c r="R1731" s="122"/>
      <c r="S1731" s="122"/>
      <c r="T1731" s="122"/>
      <c r="U1731" s="57"/>
      <c r="V1731" s="57"/>
      <c r="W1731" s="57"/>
      <c r="X1731" s="57"/>
      <c r="Y1731" s="57"/>
      <c r="Z1731" s="57"/>
    </row>
    <row r="1732" s="3" customFormat="1" ht="23.1" hidden="1" customHeight="1" spans="4:26">
      <c r="D1732" s="101"/>
      <c r="E1732" s="110"/>
      <c r="F1732" s="101"/>
      <c r="G1732" s="110"/>
      <c r="H1732" s="47">
        <v>400</v>
      </c>
      <c r="I1732" s="120"/>
      <c r="J1732" s="121"/>
      <c r="K1732" s="120"/>
      <c r="L1732" s="121"/>
      <c r="M1732" s="120"/>
      <c r="N1732" s="121"/>
      <c r="O1732" s="122"/>
      <c r="P1732" s="122"/>
      <c r="Q1732" s="122"/>
      <c r="R1732" s="122"/>
      <c r="S1732" s="122"/>
      <c r="T1732" s="122"/>
      <c r="U1732" s="57"/>
      <c r="V1732" s="57"/>
      <c r="W1732" s="57"/>
      <c r="X1732" s="57"/>
      <c r="Y1732" s="57"/>
      <c r="Z1732" s="57"/>
    </row>
    <row r="1733" s="3" customFormat="1" ht="23.1" hidden="1" customHeight="1" spans="4:26">
      <c r="D1733" s="101"/>
      <c r="E1733" s="110"/>
      <c r="F1733" s="101"/>
      <c r="G1733" s="110"/>
      <c r="H1733" s="47">
        <v>500</v>
      </c>
      <c r="I1733" s="120"/>
      <c r="J1733" s="121"/>
      <c r="K1733" s="120"/>
      <c r="L1733" s="121"/>
      <c r="M1733" s="120"/>
      <c r="N1733" s="121"/>
      <c r="O1733" s="122"/>
      <c r="P1733" s="122"/>
      <c r="Q1733" s="122"/>
      <c r="R1733" s="122"/>
      <c r="S1733" s="122"/>
      <c r="T1733" s="122"/>
      <c r="U1733" s="57"/>
      <c r="V1733" s="57"/>
      <c r="W1733" s="57"/>
      <c r="X1733" s="57"/>
      <c r="Y1733" s="57"/>
      <c r="Z1733" s="57"/>
    </row>
    <row r="1734" s="3" customFormat="1" ht="23.1" hidden="1" customHeight="1" spans="4:26">
      <c r="D1734" s="118"/>
      <c r="E1734" s="119"/>
      <c r="F1734" s="118"/>
      <c r="G1734" s="119"/>
      <c r="H1734" s="47">
        <v>600</v>
      </c>
      <c r="I1734" s="120"/>
      <c r="J1734" s="121"/>
      <c r="K1734" s="120"/>
      <c r="L1734" s="121"/>
      <c r="M1734" s="120"/>
      <c r="N1734" s="121"/>
      <c r="O1734" s="122"/>
      <c r="P1734" s="122"/>
      <c r="Q1734" s="122"/>
      <c r="R1734" s="122"/>
      <c r="S1734" s="122"/>
      <c r="T1734" s="122"/>
      <c r="U1734" s="57"/>
      <c r="V1734" s="57"/>
      <c r="W1734" s="57"/>
      <c r="X1734" s="57"/>
      <c r="Y1734" s="57"/>
      <c r="Z1734" s="57"/>
    </row>
    <row r="1735" s="3" customFormat="1" ht="23.1" hidden="1" customHeight="1" spans="4:26">
      <c r="D1735" s="100">
        <v>16</v>
      </c>
      <c r="E1735" s="107"/>
      <c r="F1735" s="197" t="s">
        <v>239</v>
      </c>
      <c r="G1735" s="107"/>
      <c r="H1735" s="47">
        <v>300</v>
      </c>
      <c r="I1735" s="120"/>
      <c r="J1735" s="121"/>
      <c r="K1735" s="120"/>
      <c r="L1735" s="121"/>
      <c r="M1735" s="120"/>
      <c r="N1735" s="121"/>
      <c r="O1735" s="122"/>
      <c r="P1735" s="122"/>
      <c r="Q1735" s="122"/>
      <c r="R1735" s="122"/>
      <c r="S1735" s="122"/>
      <c r="T1735" s="122"/>
      <c r="U1735" s="57"/>
      <c r="V1735" s="57"/>
      <c r="W1735" s="57"/>
      <c r="X1735" s="57"/>
      <c r="Y1735" s="57"/>
      <c r="Z1735" s="57"/>
    </row>
    <row r="1736" s="3" customFormat="1" ht="23.1" hidden="1" customHeight="1" spans="4:26">
      <c r="D1736" s="101"/>
      <c r="E1736" s="110"/>
      <c r="F1736" s="101"/>
      <c r="G1736" s="110"/>
      <c r="H1736" s="47">
        <v>400</v>
      </c>
      <c r="I1736" s="120"/>
      <c r="J1736" s="121"/>
      <c r="K1736" s="120"/>
      <c r="L1736" s="121"/>
      <c r="M1736" s="120"/>
      <c r="N1736" s="121"/>
      <c r="O1736" s="122"/>
      <c r="P1736" s="122"/>
      <c r="Q1736" s="122"/>
      <c r="R1736" s="122"/>
      <c r="S1736" s="122"/>
      <c r="T1736" s="122"/>
      <c r="U1736" s="57"/>
      <c r="V1736" s="57"/>
      <c r="W1736" s="57"/>
      <c r="X1736" s="57"/>
      <c r="Y1736" s="57"/>
      <c r="Z1736" s="57"/>
    </row>
    <row r="1737" s="3" customFormat="1" ht="23.1" hidden="1" customHeight="1" spans="4:26">
      <c r="D1737" s="101"/>
      <c r="E1737" s="110"/>
      <c r="F1737" s="101"/>
      <c r="G1737" s="110"/>
      <c r="H1737" s="47">
        <v>500</v>
      </c>
      <c r="I1737" s="120"/>
      <c r="J1737" s="121"/>
      <c r="K1737" s="120"/>
      <c r="L1737" s="121"/>
      <c r="M1737" s="120"/>
      <c r="N1737" s="121"/>
      <c r="O1737" s="122"/>
      <c r="P1737" s="122"/>
      <c r="Q1737" s="122"/>
      <c r="R1737" s="122"/>
      <c r="S1737" s="122"/>
      <c r="T1737" s="122"/>
      <c r="U1737" s="57"/>
      <c r="V1737" s="57"/>
      <c r="W1737" s="57"/>
      <c r="X1737" s="57"/>
      <c r="Y1737" s="57"/>
      <c r="Z1737" s="57"/>
    </row>
    <row r="1738" s="3" customFormat="1" ht="23.1" hidden="1" customHeight="1" spans="4:26">
      <c r="D1738" s="101"/>
      <c r="E1738" s="110"/>
      <c r="F1738" s="118"/>
      <c r="G1738" s="119"/>
      <c r="H1738" s="47">
        <v>600</v>
      </c>
      <c r="I1738" s="120"/>
      <c r="J1738" s="121"/>
      <c r="K1738" s="120"/>
      <c r="L1738" s="121"/>
      <c r="M1738" s="120"/>
      <c r="N1738" s="121"/>
      <c r="O1738" s="122"/>
      <c r="P1738" s="122"/>
      <c r="Q1738" s="122"/>
      <c r="R1738" s="122"/>
      <c r="S1738" s="122"/>
      <c r="T1738" s="122"/>
      <c r="U1738" s="57"/>
      <c r="V1738" s="57"/>
      <c r="W1738" s="57"/>
      <c r="X1738" s="57"/>
      <c r="Y1738" s="57"/>
      <c r="Z1738" s="57"/>
    </row>
    <row r="1739" s="3" customFormat="1" ht="23.1" hidden="1" customHeight="1" spans="4:26">
      <c r="D1739" s="101"/>
      <c r="E1739" s="110"/>
      <c r="F1739" s="197" t="s">
        <v>230</v>
      </c>
      <c r="G1739" s="107"/>
      <c r="H1739" s="47">
        <v>300</v>
      </c>
      <c r="I1739" s="120"/>
      <c r="J1739" s="121"/>
      <c r="K1739" s="120"/>
      <c r="L1739" s="121"/>
      <c r="M1739" s="120"/>
      <c r="N1739" s="121"/>
      <c r="O1739" s="122"/>
      <c r="P1739" s="122"/>
      <c r="Q1739" s="122"/>
      <c r="R1739" s="122"/>
      <c r="S1739" s="122"/>
      <c r="T1739" s="122"/>
      <c r="U1739" s="57"/>
      <c r="V1739" s="57"/>
      <c r="W1739" s="57"/>
      <c r="X1739" s="57"/>
      <c r="Y1739" s="57"/>
      <c r="Z1739" s="57"/>
    </row>
    <row r="1740" s="3" customFormat="1" ht="23.1" hidden="1" customHeight="1" spans="4:26">
      <c r="D1740" s="101"/>
      <c r="E1740" s="110"/>
      <c r="F1740" s="101"/>
      <c r="G1740" s="110"/>
      <c r="H1740" s="47">
        <v>400</v>
      </c>
      <c r="I1740" s="120"/>
      <c r="J1740" s="121"/>
      <c r="K1740" s="120"/>
      <c r="L1740" s="121"/>
      <c r="M1740" s="120"/>
      <c r="N1740" s="121"/>
      <c r="O1740" s="122"/>
      <c r="P1740" s="122"/>
      <c r="Q1740" s="122"/>
      <c r="R1740" s="122"/>
      <c r="S1740" s="122"/>
      <c r="T1740" s="122"/>
      <c r="U1740" s="57"/>
      <c r="V1740" s="57"/>
      <c r="W1740" s="57"/>
      <c r="X1740" s="57"/>
      <c r="Y1740" s="57"/>
      <c r="Z1740" s="57"/>
    </row>
    <row r="1741" s="3" customFormat="1" ht="23.1" hidden="1" customHeight="1" spans="4:26">
      <c r="D1741" s="101"/>
      <c r="E1741" s="110"/>
      <c r="F1741" s="101"/>
      <c r="G1741" s="110"/>
      <c r="H1741" s="47">
        <v>500</v>
      </c>
      <c r="I1741" s="120"/>
      <c r="J1741" s="121"/>
      <c r="K1741" s="120"/>
      <c r="L1741" s="121"/>
      <c r="M1741" s="120"/>
      <c r="N1741" s="121"/>
      <c r="O1741" s="122"/>
      <c r="P1741" s="122"/>
      <c r="Q1741" s="122"/>
      <c r="R1741" s="122"/>
      <c r="S1741" s="122"/>
      <c r="T1741" s="122"/>
      <c r="U1741" s="57"/>
      <c r="V1741" s="57"/>
      <c r="W1741" s="57"/>
      <c r="X1741" s="57"/>
      <c r="Y1741" s="57"/>
      <c r="Z1741" s="57"/>
    </row>
    <row r="1742" s="3" customFormat="1" ht="23.1" hidden="1" customHeight="1" spans="4:26">
      <c r="D1742" s="118"/>
      <c r="E1742" s="119"/>
      <c r="F1742" s="118"/>
      <c r="G1742" s="119"/>
      <c r="H1742" s="47">
        <v>600</v>
      </c>
      <c r="I1742" s="120"/>
      <c r="J1742" s="121"/>
      <c r="K1742" s="120"/>
      <c r="L1742" s="121"/>
      <c r="M1742" s="120"/>
      <c r="N1742" s="121"/>
      <c r="O1742" s="122"/>
      <c r="P1742" s="122"/>
      <c r="Q1742" s="122"/>
      <c r="R1742" s="122"/>
      <c r="S1742" s="122"/>
      <c r="T1742" s="122"/>
      <c r="U1742" s="57"/>
      <c r="V1742" s="57"/>
      <c r="W1742" s="57"/>
      <c r="X1742" s="57"/>
      <c r="Y1742" s="57"/>
      <c r="Z1742" s="57"/>
    </row>
    <row r="1743" s="3" customFormat="1" ht="23.1" hidden="1" customHeight="1" spans="4:26">
      <c r="D1743" s="100">
        <v>20</v>
      </c>
      <c r="E1743" s="107"/>
      <c r="F1743" s="197" t="s">
        <v>239</v>
      </c>
      <c r="G1743" s="107"/>
      <c r="H1743" s="47">
        <v>300</v>
      </c>
      <c r="I1743" s="120"/>
      <c r="J1743" s="121"/>
      <c r="K1743" s="120"/>
      <c r="L1743" s="121"/>
      <c r="M1743" s="120"/>
      <c r="N1743" s="121"/>
      <c r="O1743" s="122"/>
      <c r="P1743" s="122"/>
      <c r="Q1743" s="122"/>
      <c r="R1743" s="122"/>
      <c r="S1743" s="122"/>
      <c r="T1743" s="122"/>
      <c r="U1743" s="57"/>
      <c r="V1743" s="57"/>
      <c r="W1743" s="57"/>
      <c r="X1743" s="57"/>
      <c r="Y1743" s="57"/>
      <c r="Z1743" s="57"/>
    </row>
    <row r="1744" s="3" customFormat="1" ht="23.1" hidden="1" customHeight="1" spans="4:26">
      <c r="D1744" s="101"/>
      <c r="E1744" s="110"/>
      <c r="F1744" s="101"/>
      <c r="G1744" s="110"/>
      <c r="H1744" s="47">
        <v>400</v>
      </c>
      <c r="I1744" s="120"/>
      <c r="J1744" s="121"/>
      <c r="K1744" s="120"/>
      <c r="L1744" s="121"/>
      <c r="M1744" s="120"/>
      <c r="N1744" s="121"/>
      <c r="O1744" s="122"/>
      <c r="P1744" s="122"/>
      <c r="Q1744" s="122"/>
      <c r="R1744" s="122"/>
      <c r="S1744" s="122"/>
      <c r="T1744" s="122"/>
      <c r="U1744" s="57"/>
      <c r="V1744" s="57"/>
      <c r="W1744" s="57"/>
      <c r="X1744" s="57"/>
      <c r="Y1744" s="57"/>
      <c r="Z1744" s="57"/>
    </row>
    <row r="1745" s="3" customFormat="1" ht="23.1" hidden="1" customHeight="1" spans="4:26">
      <c r="D1745" s="101"/>
      <c r="E1745" s="110"/>
      <c r="F1745" s="101"/>
      <c r="G1745" s="110"/>
      <c r="H1745" s="47">
        <v>500</v>
      </c>
      <c r="I1745" s="120"/>
      <c r="J1745" s="121"/>
      <c r="K1745" s="120"/>
      <c r="L1745" s="121"/>
      <c r="M1745" s="120"/>
      <c r="N1745" s="121"/>
      <c r="O1745" s="122"/>
      <c r="P1745" s="122"/>
      <c r="Q1745" s="122"/>
      <c r="R1745" s="122"/>
      <c r="S1745" s="122"/>
      <c r="T1745" s="122"/>
      <c r="U1745" s="57"/>
      <c r="V1745" s="57"/>
      <c r="W1745" s="57"/>
      <c r="X1745" s="57"/>
      <c r="Y1745" s="57"/>
      <c r="Z1745" s="57"/>
    </row>
    <row r="1746" s="3" customFormat="1" ht="23.1" hidden="1" customHeight="1" spans="4:26">
      <c r="D1746" s="101"/>
      <c r="E1746" s="110"/>
      <c r="F1746" s="118"/>
      <c r="G1746" s="119"/>
      <c r="H1746" s="47">
        <v>600</v>
      </c>
      <c r="I1746" s="120"/>
      <c r="J1746" s="121"/>
      <c r="K1746" s="120"/>
      <c r="L1746" s="121"/>
      <c r="M1746" s="120"/>
      <c r="N1746" s="121"/>
      <c r="O1746" s="122"/>
      <c r="P1746" s="122"/>
      <c r="Q1746" s="122"/>
      <c r="R1746" s="122"/>
      <c r="S1746" s="122"/>
      <c r="T1746" s="122"/>
      <c r="U1746" s="57"/>
      <c r="V1746" s="57"/>
      <c r="W1746" s="57"/>
      <c r="X1746" s="57"/>
      <c r="Y1746" s="57"/>
      <c r="Z1746" s="57"/>
    </row>
    <row r="1747" s="3" customFormat="1" ht="23.1" hidden="1" customHeight="1" spans="4:26">
      <c r="D1747" s="101"/>
      <c r="E1747" s="110"/>
      <c r="F1747" s="197" t="s">
        <v>230</v>
      </c>
      <c r="G1747" s="107"/>
      <c r="H1747" s="47">
        <v>300</v>
      </c>
      <c r="I1747" s="120"/>
      <c r="J1747" s="121"/>
      <c r="K1747" s="120"/>
      <c r="L1747" s="121"/>
      <c r="M1747" s="120"/>
      <c r="N1747" s="121"/>
      <c r="O1747" s="122"/>
      <c r="P1747" s="122"/>
      <c r="Q1747" s="122"/>
      <c r="R1747" s="122"/>
      <c r="S1747" s="122"/>
      <c r="T1747" s="122"/>
      <c r="U1747" s="57"/>
      <c r="V1747" s="57"/>
      <c r="W1747" s="57"/>
      <c r="X1747" s="57"/>
      <c r="Y1747" s="57"/>
      <c r="Z1747" s="57"/>
    </row>
    <row r="1748" s="3" customFormat="1" ht="23.1" hidden="1" customHeight="1" spans="4:26">
      <c r="D1748" s="101"/>
      <c r="E1748" s="110"/>
      <c r="F1748" s="101"/>
      <c r="G1748" s="110"/>
      <c r="H1748" s="47">
        <v>400</v>
      </c>
      <c r="I1748" s="120"/>
      <c r="J1748" s="121"/>
      <c r="K1748" s="120"/>
      <c r="L1748" s="121"/>
      <c r="M1748" s="120"/>
      <c r="N1748" s="121"/>
      <c r="O1748" s="122"/>
      <c r="P1748" s="122"/>
      <c r="Q1748" s="122"/>
      <c r="R1748" s="122"/>
      <c r="S1748" s="122"/>
      <c r="T1748" s="122"/>
      <c r="U1748" s="57"/>
      <c r="V1748" s="57"/>
      <c r="W1748" s="57"/>
      <c r="X1748" s="57"/>
      <c r="Y1748" s="57"/>
      <c r="Z1748" s="57"/>
    </row>
    <row r="1749" s="3" customFormat="1" ht="23.1" hidden="1" customHeight="1" spans="4:26">
      <c r="D1749" s="101"/>
      <c r="E1749" s="110"/>
      <c r="F1749" s="101"/>
      <c r="G1749" s="110"/>
      <c r="H1749" s="47">
        <v>500</v>
      </c>
      <c r="I1749" s="120"/>
      <c r="J1749" s="121"/>
      <c r="K1749" s="120"/>
      <c r="L1749" s="121"/>
      <c r="M1749" s="120"/>
      <c r="N1749" s="121"/>
      <c r="O1749" s="122"/>
      <c r="P1749" s="122"/>
      <c r="Q1749" s="122"/>
      <c r="R1749" s="122"/>
      <c r="S1749" s="122"/>
      <c r="T1749" s="122"/>
      <c r="U1749" s="57"/>
      <c r="V1749" s="57"/>
      <c r="W1749" s="57"/>
      <c r="X1749" s="57"/>
      <c r="Y1749" s="57"/>
      <c r="Z1749" s="57"/>
    </row>
    <row r="1750" s="3" customFormat="1" ht="23.1" hidden="1" customHeight="1" spans="4:26">
      <c r="D1750" s="118"/>
      <c r="E1750" s="119"/>
      <c r="F1750" s="118"/>
      <c r="G1750" s="119"/>
      <c r="H1750" s="47">
        <v>600</v>
      </c>
      <c r="I1750" s="120"/>
      <c r="J1750" s="121"/>
      <c r="K1750" s="120"/>
      <c r="L1750" s="121"/>
      <c r="M1750" s="120"/>
      <c r="N1750" s="121"/>
      <c r="O1750" s="122"/>
      <c r="P1750" s="122"/>
      <c r="Q1750" s="122"/>
      <c r="R1750" s="122"/>
      <c r="S1750" s="122"/>
      <c r="T1750" s="122"/>
      <c r="U1750" s="57"/>
      <c r="V1750" s="57"/>
      <c r="W1750" s="57"/>
      <c r="X1750" s="57"/>
      <c r="Y1750" s="57"/>
      <c r="Z1750" s="57"/>
    </row>
    <row r="1751" s="3" customFormat="1" hidden="1" spans="4:26">
      <c r="D1751" s="4"/>
      <c r="E1751" s="57"/>
      <c r="F1751" s="57"/>
      <c r="G1751" s="57"/>
      <c r="H1751" s="57"/>
      <c r="I1751" s="57"/>
      <c r="J1751" s="57"/>
      <c r="K1751" s="57"/>
      <c r="L1751" s="57"/>
      <c r="M1751" s="57"/>
      <c r="N1751" s="57"/>
      <c r="O1751" s="57"/>
      <c r="P1751" s="57"/>
      <c r="Q1751" s="57"/>
      <c r="R1751" s="57"/>
      <c r="S1751" s="57"/>
      <c r="T1751" s="57"/>
      <c r="U1751" s="57"/>
      <c r="V1751" s="57"/>
      <c r="W1751" s="57"/>
      <c r="X1751" s="57"/>
      <c r="Y1751" s="57"/>
      <c r="Z1751" s="57"/>
    </row>
    <row r="1752" s="3" customFormat="1" hidden="1" spans="4:20">
      <c r="D1752" s="196" t="s">
        <v>175</v>
      </c>
      <c r="E1752" s="196" t="s">
        <v>241</v>
      </c>
      <c r="F1752" s="57"/>
      <c r="G1752" s="57"/>
      <c r="H1752" s="57"/>
      <c r="I1752" s="57"/>
      <c r="J1752" s="57"/>
      <c r="K1752" s="57"/>
      <c r="L1752" s="57"/>
      <c r="M1752" s="57"/>
      <c r="N1752" s="57"/>
      <c r="O1752" s="57"/>
      <c r="P1752" s="57"/>
      <c r="Q1752" s="57"/>
      <c r="R1752" s="57"/>
      <c r="S1752" s="57"/>
      <c r="T1752" s="57"/>
    </row>
    <row r="1753" s="3" customFormat="1" hidden="1" spans="4:27">
      <c r="D1753" s="188" t="s">
        <v>242</v>
      </c>
      <c r="E1753" s="4"/>
      <c r="F1753" s="57"/>
      <c r="G1753" s="57"/>
      <c r="H1753" s="57"/>
      <c r="I1753" s="57"/>
      <c r="J1753" s="57"/>
      <c r="K1753" s="57"/>
      <c r="L1753" s="57"/>
      <c r="M1753" s="57"/>
      <c r="N1753" s="57"/>
      <c r="O1753" s="57"/>
      <c r="P1753" s="57"/>
      <c r="Q1753" s="57"/>
      <c r="R1753" s="57"/>
      <c r="S1753" s="57"/>
      <c r="T1753" s="57"/>
      <c r="AA1753" s="57"/>
    </row>
    <row r="1754" s="3" customFormat="1" ht="21.95" hidden="1" customHeight="1" spans="4:20">
      <c r="D1754" s="192" t="s">
        <v>234</v>
      </c>
      <c r="E1754" s="46"/>
      <c r="F1754" s="46"/>
      <c r="G1754" s="46"/>
      <c r="H1754" s="46"/>
      <c r="I1754" s="60" t="s">
        <v>235</v>
      </c>
      <c r="J1754" s="59"/>
      <c r="K1754" s="59"/>
      <c r="L1754" s="59"/>
      <c r="M1754" s="59"/>
      <c r="N1754" s="59"/>
      <c r="O1754" s="59"/>
      <c r="P1754" s="59"/>
      <c r="Q1754" s="59"/>
      <c r="R1754" s="59"/>
      <c r="S1754" s="59"/>
      <c r="T1754" s="71"/>
    </row>
    <row r="1755" s="3" customFormat="1" ht="21.95" hidden="1" customHeight="1" spans="4:20">
      <c r="D1755" s="192" t="s">
        <v>237</v>
      </c>
      <c r="E1755" s="46"/>
      <c r="F1755" s="193" t="s">
        <v>236</v>
      </c>
      <c r="G1755" s="71"/>
      <c r="H1755" s="194" t="s">
        <v>238</v>
      </c>
      <c r="I1755" s="60">
        <v>1</v>
      </c>
      <c r="J1755" s="71"/>
      <c r="K1755" s="60">
        <v>2</v>
      </c>
      <c r="L1755" s="71"/>
      <c r="M1755" s="60">
        <v>3</v>
      </c>
      <c r="N1755" s="71"/>
      <c r="O1755" s="46">
        <v>4</v>
      </c>
      <c r="P1755" s="46"/>
      <c r="Q1755" s="46">
        <v>5</v>
      </c>
      <c r="R1755" s="46"/>
      <c r="S1755" s="46">
        <v>6</v>
      </c>
      <c r="T1755" s="46"/>
    </row>
    <row r="1756" s="3" customFormat="1" ht="21.95" hidden="1" customHeight="1" spans="4:20">
      <c r="D1756" s="197" t="s">
        <v>243</v>
      </c>
      <c r="E1756" s="107"/>
      <c r="F1756" s="100">
        <v>300</v>
      </c>
      <c r="G1756" s="107"/>
      <c r="H1756" s="46">
        <v>10</v>
      </c>
      <c r="I1756" s="60"/>
      <c r="J1756" s="71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</row>
    <row r="1757" s="3" customFormat="1" ht="21.95" hidden="1" customHeight="1" spans="4:20">
      <c r="D1757" s="101"/>
      <c r="E1757" s="110"/>
      <c r="F1757" s="101"/>
      <c r="G1757" s="110"/>
      <c r="H1757" s="46">
        <v>12</v>
      </c>
      <c r="I1757" s="60"/>
      <c r="J1757" s="71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</row>
    <row r="1758" s="3" customFormat="1" ht="21.95" hidden="1" customHeight="1" spans="4:20">
      <c r="D1758" s="101"/>
      <c r="E1758" s="110"/>
      <c r="F1758" s="101"/>
      <c r="G1758" s="110"/>
      <c r="H1758" s="46">
        <v>14</v>
      </c>
      <c r="I1758" s="60"/>
      <c r="J1758" s="71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</row>
    <row r="1759" s="3" customFormat="1" ht="21.95" hidden="1" customHeight="1" spans="4:20">
      <c r="D1759" s="101"/>
      <c r="E1759" s="110"/>
      <c r="F1759" s="101"/>
      <c r="G1759" s="110"/>
      <c r="H1759" s="46">
        <v>16</v>
      </c>
      <c r="I1759" s="60"/>
      <c r="J1759" s="71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</row>
    <row r="1760" s="3" customFormat="1" ht="21.95" hidden="1" customHeight="1" spans="4:20">
      <c r="D1760" s="101"/>
      <c r="E1760" s="110"/>
      <c r="F1760" s="118"/>
      <c r="G1760" s="119"/>
      <c r="H1760" s="46">
        <v>20</v>
      </c>
      <c r="I1760" s="60"/>
      <c r="J1760" s="71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</row>
    <row r="1761" s="3" customFormat="1" ht="21.95" hidden="1" customHeight="1" spans="4:20">
      <c r="D1761" s="101"/>
      <c r="E1761" s="110"/>
      <c r="F1761" s="100">
        <v>400</v>
      </c>
      <c r="G1761" s="107"/>
      <c r="H1761" s="46">
        <v>10</v>
      </c>
      <c r="I1761" s="60"/>
      <c r="J1761" s="71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</row>
    <row r="1762" s="3" customFormat="1" ht="21.95" hidden="1" customHeight="1" spans="4:20">
      <c r="D1762" s="101"/>
      <c r="E1762" s="110"/>
      <c r="F1762" s="101"/>
      <c r="G1762" s="110"/>
      <c r="H1762" s="46">
        <v>12</v>
      </c>
      <c r="I1762" s="60"/>
      <c r="J1762" s="71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</row>
    <row r="1763" s="3" customFormat="1" ht="21.95" hidden="1" customHeight="1" spans="4:20">
      <c r="D1763" s="101"/>
      <c r="E1763" s="110"/>
      <c r="F1763" s="101"/>
      <c r="G1763" s="110"/>
      <c r="H1763" s="46">
        <v>14</v>
      </c>
      <c r="I1763" s="60"/>
      <c r="J1763" s="71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</row>
    <row r="1764" s="3" customFormat="1" ht="21.95" hidden="1" customHeight="1" spans="4:20">
      <c r="D1764" s="101"/>
      <c r="E1764" s="110"/>
      <c r="F1764" s="101"/>
      <c r="G1764" s="110"/>
      <c r="H1764" s="46">
        <v>16</v>
      </c>
      <c r="I1764" s="60"/>
      <c r="J1764" s="71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</row>
    <row r="1765" s="3" customFormat="1" ht="21.95" hidden="1" customHeight="1" spans="4:20">
      <c r="D1765" s="101"/>
      <c r="E1765" s="110"/>
      <c r="F1765" s="118"/>
      <c r="G1765" s="119"/>
      <c r="H1765" s="46">
        <v>20</v>
      </c>
      <c r="I1765" s="60"/>
      <c r="J1765" s="71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</row>
    <row r="1766" s="3" customFormat="1" ht="21.95" hidden="1" customHeight="1" spans="4:20">
      <c r="D1766" s="101"/>
      <c r="E1766" s="110"/>
      <c r="F1766" s="100">
        <v>500</v>
      </c>
      <c r="G1766" s="107"/>
      <c r="H1766" s="46">
        <v>10</v>
      </c>
      <c r="I1766" s="60"/>
      <c r="J1766" s="71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</row>
    <row r="1767" s="3" customFormat="1" ht="21.95" hidden="1" customHeight="1" spans="4:20">
      <c r="D1767" s="101"/>
      <c r="E1767" s="110"/>
      <c r="F1767" s="101"/>
      <c r="G1767" s="110"/>
      <c r="H1767" s="46">
        <v>12</v>
      </c>
      <c r="I1767" s="60"/>
      <c r="J1767" s="71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</row>
    <row r="1768" s="3" customFormat="1" ht="21.95" hidden="1" customHeight="1" spans="4:20">
      <c r="D1768" s="101"/>
      <c r="E1768" s="110"/>
      <c r="F1768" s="101"/>
      <c r="G1768" s="110"/>
      <c r="H1768" s="46">
        <v>14</v>
      </c>
      <c r="I1768" s="60"/>
      <c r="J1768" s="71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</row>
    <row r="1769" s="3" customFormat="1" ht="21.95" hidden="1" customHeight="1" spans="4:20">
      <c r="D1769" s="101"/>
      <c r="E1769" s="110"/>
      <c r="F1769" s="101"/>
      <c r="G1769" s="110"/>
      <c r="H1769" s="46">
        <v>16</v>
      </c>
      <c r="I1769" s="60"/>
      <c r="J1769" s="71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</row>
    <row r="1770" s="3" customFormat="1" ht="21.95" hidden="1" customHeight="1" spans="4:20">
      <c r="D1770" s="101"/>
      <c r="E1770" s="110"/>
      <c r="F1770" s="118"/>
      <c r="G1770" s="119"/>
      <c r="H1770" s="46">
        <v>20</v>
      </c>
      <c r="I1770" s="60"/>
      <c r="J1770" s="71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</row>
    <row r="1771" s="3" customFormat="1" ht="21.95" hidden="1" customHeight="1" spans="4:20">
      <c r="D1771" s="101"/>
      <c r="E1771" s="110"/>
      <c r="F1771" s="100">
        <v>600</v>
      </c>
      <c r="G1771" s="107"/>
      <c r="H1771" s="46">
        <v>10</v>
      </c>
      <c r="I1771" s="60"/>
      <c r="J1771" s="71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</row>
    <row r="1772" s="3" customFormat="1" ht="21.95" hidden="1" customHeight="1" spans="4:20">
      <c r="D1772" s="101"/>
      <c r="E1772" s="110"/>
      <c r="F1772" s="101"/>
      <c r="G1772" s="110"/>
      <c r="H1772" s="46">
        <v>12</v>
      </c>
      <c r="I1772" s="60"/>
      <c r="J1772" s="71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</row>
    <row r="1773" s="3" customFormat="1" ht="21.95" hidden="1" customHeight="1" spans="4:20">
      <c r="D1773" s="101"/>
      <c r="E1773" s="110"/>
      <c r="F1773" s="101"/>
      <c r="G1773" s="110"/>
      <c r="H1773" s="46">
        <v>14</v>
      </c>
      <c r="I1773" s="60"/>
      <c r="J1773" s="71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</row>
    <row r="1774" s="3" customFormat="1" ht="21.95" hidden="1" customHeight="1" spans="4:20">
      <c r="D1774" s="101"/>
      <c r="E1774" s="110"/>
      <c r="F1774" s="101"/>
      <c r="G1774" s="110"/>
      <c r="H1774" s="46">
        <v>16</v>
      </c>
      <c r="I1774" s="60"/>
      <c r="J1774" s="71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</row>
    <row r="1775" s="3" customFormat="1" ht="21.95" hidden="1" customHeight="1" spans="4:20">
      <c r="D1775" s="101"/>
      <c r="E1775" s="110"/>
      <c r="F1775" s="118"/>
      <c r="G1775" s="119"/>
      <c r="H1775" s="46">
        <v>20</v>
      </c>
      <c r="I1775" s="60"/>
      <c r="J1775" s="71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</row>
    <row r="1776" s="3" customFormat="1" ht="21.95" hidden="1" customHeight="1" spans="4:20">
      <c r="D1776" s="195" t="s">
        <v>230</v>
      </c>
      <c r="E1776" s="107"/>
      <c r="F1776" s="100">
        <v>300</v>
      </c>
      <c r="G1776" s="107"/>
      <c r="H1776" s="46">
        <v>10</v>
      </c>
      <c r="I1776" s="60"/>
      <c r="J1776" s="71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</row>
    <row r="1777" s="3" customFormat="1" ht="21.95" hidden="1" customHeight="1" spans="4:20">
      <c r="D1777" s="101"/>
      <c r="E1777" s="110"/>
      <c r="F1777" s="101"/>
      <c r="G1777" s="110"/>
      <c r="H1777" s="46">
        <v>12</v>
      </c>
      <c r="I1777" s="60"/>
      <c r="J1777" s="71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</row>
    <row r="1778" s="3" customFormat="1" ht="21.95" hidden="1" customHeight="1" spans="4:20">
      <c r="D1778" s="101"/>
      <c r="E1778" s="110"/>
      <c r="F1778" s="101"/>
      <c r="G1778" s="110"/>
      <c r="H1778" s="46">
        <v>14</v>
      </c>
      <c r="I1778" s="60"/>
      <c r="J1778" s="71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</row>
    <row r="1779" s="3" customFormat="1" ht="21.95" hidden="1" customHeight="1" spans="4:20">
      <c r="D1779" s="101"/>
      <c r="E1779" s="110"/>
      <c r="F1779" s="101"/>
      <c r="G1779" s="110"/>
      <c r="H1779" s="46">
        <v>16</v>
      </c>
      <c r="I1779" s="60"/>
      <c r="J1779" s="71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</row>
    <row r="1780" s="3" customFormat="1" ht="21.95" hidden="1" customHeight="1" spans="4:20">
      <c r="D1780" s="101"/>
      <c r="E1780" s="110"/>
      <c r="F1780" s="118"/>
      <c r="G1780" s="119"/>
      <c r="H1780" s="46">
        <v>20</v>
      </c>
      <c r="I1780" s="60"/>
      <c r="J1780" s="71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</row>
    <row r="1781" s="3" customFormat="1" ht="21.95" hidden="1" customHeight="1" spans="4:20">
      <c r="D1781" s="101"/>
      <c r="E1781" s="110"/>
      <c r="F1781" s="100">
        <v>400</v>
      </c>
      <c r="G1781" s="107"/>
      <c r="H1781" s="46">
        <v>10</v>
      </c>
      <c r="I1781" s="60"/>
      <c r="J1781" s="71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</row>
    <row r="1782" s="3" customFormat="1" ht="21.95" hidden="1" customHeight="1" spans="4:20">
      <c r="D1782" s="101"/>
      <c r="E1782" s="110"/>
      <c r="F1782" s="101"/>
      <c r="G1782" s="110"/>
      <c r="H1782" s="46">
        <v>12</v>
      </c>
      <c r="I1782" s="60"/>
      <c r="J1782" s="71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</row>
    <row r="1783" s="3" customFormat="1" ht="21.95" hidden="1" customHeight="1" spans="4:20">
      <c r="D1783" s="101"/>
      <c r="E1783" s="110"/>
      <c r="F1783" s="101"/>
      <c r="G1783" s="110"/>
      <c r="H1783" s="46">
        <v>14</v>
      </c>
      <c r="I1783" s="60"/>
      <c r="J1783" s="71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</row>
    <row r="1784" s="3" customFormat="1" ht="21.95" hidden="1" customHeight="1" spans="4:20">
      <c r="D1784" s="101"/>
      <c r="E1784" s="110"/>
      <c r="F1784" s="101"/>
      <c r="G1784" s="110"/>
      <c r="H1784" s="46">
        <v>16</v>
      </c>
      <c r="I1784" s="60"/>
      <c r="J1784" s="71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</row>
    <row r="1785" s="3" customFormat="1" ht="21.95" hidden="1" customHeight="1" spans="4:20">
      <c r="D1785" s="101"/>
      <c r="E1785" s="110"/>
      <c r="F1785" s="118"/>
      <c r="G1785" s="119"/>
      <c r="H1785" s="46">
        <v>20</v>
      </c>
      <c r="I1785" s="60"/>
      <c r="J1785" s="71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</row>
    <row r="1786" s="3" customFormat="1" ht="21.95" hidden="1" customHeight="1" spans="4:20">
      <c r="D1786" s="101"/>
      <c r="E1786" s="110"/>
      <c r="F1786" s="100">
        <v>500</v>
      </c>
      <c r="G1786" s="107"/>
      <c r="H1786" s="46">
        <v>10</v>
      </c>
      <c r="I1786" s="60"/>
      <c r="J1786" s="71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</row>
    <row r="1787" s="3" customFormat="1" ht="21.95" hidden="1" customHeight="1" spans="4:20">
      <c r="D1787" s="101"/>
      <c r="E1787" s="110"/>
      <c r="F1787" s="101"/>
      <c r="G1787" s="110"/>
      <c r="H1787" s="46">
        <v>12</v>
      </c>
      <c r="I1787" s="60"/>
      <c r="J1787" s="71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</row>
    <row r="1788" s="3" customFormat="1" ht="21.95" hidden="1" customHeight="1" spans="4:20">
      <c r="D1788" s="101"/>
      <c r="E1788" s="110"/>
      <c r="F1788" s="101"/>
      <c r="G1788" s="110"/>
      <c r="H1788" s="46">
        <v>14</v>
      </c>
      <c r="I1788" s="60"/>
      <c r="J1788" s="71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</row>
    <row r="1789" s="3" customFormat="1" ht="21.95" hidden="1" customHeight="1" spans="4:20">
      <c r="D1789" s="101"/>
      <c r="E1789" s="110"/>
      <c r="F1789" s="101"/>
      <c r="G1789" s="110"/>
      <c r="H1789" s="46">
        <v>16</v>
      </c>
      <c r="I1789" s="60"/>
      <c r="J1789" s="71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</row>
    <row r="1790" s="3" customFormat="1" ht="21.95" hidden="1" customHeight="1" spans="4:20">
      <c r="D1790" s="101"/>
      <c r="E1790" s="110"/>
      <c r="F1790" s="118"/>
      <c r="G1790" s="119"/>
      <c r="H1790" s="46">
        <v>20</v>
      </c>
      <c r="I1790" s="60"/>
      <c r="J1790" s="71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</row>
    <row r="1791" s="3" customFormat="1" ht="21.95" hidden="1" customHeight="1" spans="4:20">
      <c r="D1791" s="101"/>
      <c r="E1791" s="110"/>
      <c r="F1791" s="100">
        <v>600</v>
      </c>
      <c r="G1791" s="107"/>
      <c r="H1791" s="46">
        <v>10</v>
      </c>
      <c r="I1791" s="60"/>
      <c r="J1791" s="71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</row>
    <row r="1792" s="3" customFormat="1" ht="21.95" hidden="1" customHeight="1" spans="4:20">
      <c r="D1792" s="101"/>
      <c r="E1792" s="110"/>
      <c r="F1792" s="101"/>
      <c r="G1792" s="110"/>
      <c r="H1792" s="46">
        <v>12</v>
      </c>
      <c r="I1792" s="60"/>
      <c r="J1792" s="71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</row>
    <row r="1793" s="3" customFormat="1" ht="21.95" hidden="1" customHeight="1" spans="4:20">
      <c r="D1793" s="101"/>
      <c r="E1793" s="110"/>
      <c r="F1793" s="101"/>
      <c r="G1793" s="110"/>
      <c r="H1793" s="46">
        <v>14</v>
      </c>
      <c r="I1793" s="60"/>
      <c r="J1793" s="71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</row>
    <row r="1794" s="3" customFormat="1" ht="21.95" hidden="1" customHeight="1" spans="4:20">
      <c r="D1794" s="101"/>
      <c r="E1794" s="110"/>
      <c r="F1794" s="101"/>
      <c r="G1794" s="110"/>
      <c r="H1794" s="46">
        <v>16</v>
      </c>
      <c r="I1794" s="60"/>
      <c r="J1794" s="71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</row>
    <row r="1795" s="3" customFormat="1" ht="21.95" hidden="1" customHeight="1" spans="4:20">
      <c r="D1795" s="101"/>
      <c r="E1795" s="110"/>
      <c r="F1795" s="118"/>
      <c r="G1795" s="119"/>
      <c r="H1795" s="46">
        <v>20</v>
      </c>
      <c r="I1795" s="60"/>
      <c r="J1795" s="71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</row>
    <row r="1796" s="3" customFormat="1" ht="21.95" hidden="1" customHeight="1" spans="4:20">
      <c r="D1796" s="195" t="s">
        <v>244</v>
      </c>
      <c r="E1796" s="107"/>
      <c r="F1796" s="100">
        <v>300</v>
      </c>
      <c r="G1796" s="107"/>
      <c r="H1796" s="46">
        <v>10</v>
      </c>
      <c r="I1796" s="60"/>
      <c r="J1796" s="71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</row>
    <row r="1797" s="3" customFormat="1" ht="21.95" hidden="1" customHeight="1" spans="4:20">
      <c r="D1797" s="101"/>
      <c r="E1797" s="110"/>
      <c r="F1797" s="101"/>
      <c r="G1797" s="110"/>
      <c r="H1797" s="46">
        <v>12</v>
      </c>
      <c r="I1797" s="60"/>
      <c r="J1797" s="71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</row>
    <row r="1798" s="3" customFormat="1" ht="21.95" hidden="1" customHeight="1" spans="4:20">
      <c r="D1798" s="101"/>
      <c r="E1798" s="110"/>
      <c r="F1798" s="101"/>
      <c r="G1798" s="110"/>
      <c r="H1798" s="46">
        <v>14</v>
      </c>
      <c r="I1798" s="60"/>
      <c r="J1798" s="71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</row>
    <row r="1799" s="3" customFormat="1" ht="21.95" hidden="1" customHeight="1" spans="4:20">
      <c r="D1799" s="101"/>
      <c r="E1799" s="110"/>
      <c r="F1799" s="101"/>
      <c r="G1799" s="110"/>
      <c r="H1799" s="46">
        <v>16</v>
      </c>
      <c r="I1799" s="60"/>
      <c r="J1799" s="71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</row>
    <row r="1800" s="3" customFormat="1" ht="21.95" hidden="1" customHeight="1" spans="4:20">
      <c r="D1800" s="101"/>
      <c r="E1800" s="110"/>
      <c r="F1800" s="118"/>
      <c r="G1800" s="119"/>
      <c r="H1800" s="46">
        <v>20</v>
      </c>
      <c r="I1800" s="60"/>
      <c r="J1800" s="71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</row>
    <row r="1801" s="3" customFormat="1" ht="21.95" hidden="1" customHeight="1" spans="4:20">
      <c r="D1801" s="101"/>
      <c r="E1801" s="110"/>
      <c r="F1801" s="100">
        <v>400</v>
      </c>
      <c r="G1801" s="107"/>
      <c r="H1801" s="46">
        <v>10</v>
      </c>
      <c r="I1801" s="60"/>
      <c r="J1801" s="71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</row>
    <row r="1802" s="3" customFormat="1" ht="21.95" hidden="1" customHeight="1" spans="4:20">
      <c r="D1802" s="101"/>
      <c r="E1802" s="110"/>
      <c r="F1802" s="101"/>
      <c r="G1802" s="110"/>
      <c r="H1802" s="46">
        <v>12</v>
      </c>
      <c r="I1802" s="60"/>
      <c r="J1802" s="71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</row>
    <row r="1803" s="3" customFormat="1" ht="21.95" hidden="1" customHeight="1" spans="4:20">
      <c r="D1803" s="101"/>
      <c r="E1803" s="110"/>
      <c r="F1803" s="101"/>
      <c r="G1803" s="110"/>
      <c r="H1803" s="46">
        <v>14</v>
      </c>
      <c r="I1803" s="60"/>
      <c r="J1803" s="71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</row>
    <row r="1804" s="3" customFormat="1" ht="21.95" hidden="1" customHeight="1" spans="4:20">
      <c r="D1804" s="101"/>
      <c r="E1804" s="110"/>
      <c r="F1804" s="101"/>
      <c r="G1804" s="110"/>
      <c r="H1804" s="46">
        <v>16</v>
      </c>
      <c r="I1804" s="60"/>
      <c r="J1804" s="71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</row>
    <row r="1805" s="3" customFormat="1" ht="21.95" hidden="1" customHeight="1" spans="4:20">
      <c r="D1805" s="101"/>
      <c r="E1805" s="110"/>
      <c r="F1805" s="118"/>
      <c r="G1805" s="119"/>
      <c r="H1805" s="46">
        <v>20</v>
      </c>
      <c r="I1805" s="60"/>
      <c r="J1805" s="71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</row>
    <row r="1806" s="3" customFormat="1" ht="21.95" hidden="1" customHeight="1" spans="4:20">
      <c r="D1806" s="101"/>
      <c r="E1806" s="110"/>
      <c r="F1806" s="100">
        <v>500</v>
      </c>
      <c r="G1806" s="107"/>
      <c r="H1806" s="46">
        <v>10</v>
      </c>
      <c r="I1806" s="60"/>
      <c r="J1806" s="71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</row>
    <row r="1807" s="3" customFormat="1" ht="21.95" hidden="1" customHeight="1" spans="4:20">
      <c r="D1807" s="101"/>
      <c r="E1807" s="110"/>
      <c r="F1807" s="101"/>
      <c r="G1807" s="110"/>
      <c r="H1807" s="46">
        <v>12</v>
      </c>
      <c r="I1807" s="60"/>
      <c r="J1807" s="71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</row>
    <row r="1808" s="3" customFormat="1" ht="21.95" hidden="1" customHeight="1" spans="4:20">
      <c r="D1808" s="101"/>
      <c r="E1808" s="110"/>
      <c r="F1808" s="101"/>
      <c r="G1808" s="110"/>
      <c r="H1808" s="46">
        <v>14</v>
      </c>
      <c r="I1808" s="60"/>
      <c r="J1808" s="71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</row>
    <row r="1809" s="3" customFormat="1" ht="21.95" hidden="1" customHeight="1" spans="4:20">
      <c r="D1809" s="101"/>
      <c r="E1809" s="110"/>
      <c r="F1809" s="101"/>
      <c r="G1809" s="110"/>
      <c r="H1809" s="46">
        <v>16</v>
      </c>
      <c r="I1809" s="60"/>
      <c r="J1809" s="71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</row>
    <row r="1810" s="3" customFormat="1" ht="21.95" hidden="1" customHeight="1" spans="4:20">
      <c r="D1810" s="101"/>
      <c r="E1810" s="110"/>
      <c r="F1810" s="118"/>
      <c r="G1810" s="119"/>
      <c r="H1810" s="46">
        <v>20</v>
      </c>
      <c r="I1810" s="60"/>
      <c r="J1810" s="71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</row>
    <row r="1811" s="3" customFormat="1" ht="21.95" hidden="1" customHeight="1" spans="4:20">
      <c r="D1811" s="101"/>
      <c r="E1811" s="110"/>
      <c r="F1811" s="100">
        <v>600</v>
      </c>
      <c r="G1811" s="107"/>
      <c r="H1811" s="46">
        <v>10</v>
      </c>
      <c r="I1811" s="60"/>
      <c r="J1811" s="71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</row>
    <row r="1812" s="3" customFormat="1" ht="21.95" hidden="1" customHeight="1" spans="4:20">
      <c r="D1812" s="101"/>
      <c r="E1812" s="110"/>
      <c r="F1812" s="101"/>
      <c r="G1812" s="110"/>
      <c r="H1812" s="46">
        <v>12</v>
      </c>
      <c r="I1812" s="60"/>
      <c r="J1812" s="71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</row>
    <row r="1813" s="3" customFormat="1" ht="21.95" hidden="1" customHeight="1" spans="4:20">
      <c r="D1813" s="101"/>
      <c r="E1813" s="110"/>
      <c r="F1813" s="101"/>
      <c r="G1813" s="110"/>
      <c r="H1813" s="46">
        <v>14</v>
      </c>
      <c r="I1813" s="60"/>
      <c r="J1813" s="71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</row>
    <row r="1814" s="3" customFormat="1" ht="21.95" hidden="1" customHeight="1" spans="4:20">
      <c r="D1814" s="101"/>
      <c r="E1814" s="110"/>
      <c r="F1814" s="101"/>
      <c r="G1814" s="110"/>
      <c r="H1814" s="46">
        <v>16</v>
      </c>
      <c r="I1814" s="60"/>
      <c r="J1814" s="71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</row>
    <row r="1815" s="3" customFormat="1" ht="21.95" hidden="1" customHeight="1" spans="4:20">
      <c r="D1815" s="118"/>
      <c r="E1815" s="119"/>
      <c r="F1815" s="118"/>
      <c r="G1815" s="119"/>
      <c r="H1815" s="46">
        <v>20</v>
      </c>
      <c r="I1815" s="60"/>
      <c r="J1815" s="71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</row>
    <row r="1816" s="3" customFormat="1" hidden="1" spans="4:20">
      <c r="D1816" s="4"/>
      <c r="E1816" s="57"/>
      <c r="F1816" s="57"/>
      <c r="G1816" s="57"/>
      <c r="H1816" s="57"/>
      <c r="I1816" s="57"/>
      <c r="J1816" s="57"/>
      <c r="K1816" s="57"/>
      <c r="L1816" s="57"/>
      <c r="M1816" s="57"/>
      <c r="N1816" s="57"/>
      <c r="O1816" s="57"/>
      <c r="P1816" s="57"/>
      <c r="Q1816" s="57"/>
      <c r="R1816" s="57"/>
      <c r="S1816" s="57"/>
      <c r="T1816" s="57"/>
    </row>
    <row r="1817" s="3" customFormat="1" hidden="1" spans="4:26">
      <c r="D1817" s="196" t="s">
        <v>178</v>
      </c>
      <c r="E1817" s="196" t="s">
        <v>187</v>
      </c>
      <c r="F1817" s="57"/>
      <c r="G1817" s="57"/>
      <c r="H1817" s="57"/>
      <c r="I1817" s="57"/>
      <c r="J1817" s="57"/>
      <c r="K1817" s="57"/>
      <c r="L1817" s="57"/>
      <c r="M1817" s="57"/>
      <c r="N1817" s="57"/>
      <c r="O1817" s="57"/>
      <c r="P1817" s="57"/>
      <c r="Q1817" s="57"/>
      <c r="R1817" s="57"/>
      <c r="S1817" s="57"/>
      <c r="T1817" s="57"/>
      <c r="U1817" s="57"/>
      <c r="V1817" s="57"/>
      <c r="W1817" s="57"/>
      <c r="X1817" s="57"/>
      <c r="Y1817" s="57"/>
      <c r="Z1817" s="57"/>
    </row>
    <row r="1818" s="3" customFormat="1" ht="21" hidden="1" customHeight="1" spans="4:26">
      <c r="D1818" s="192" t="s">
        <v>234</v>
      </c>
      <c r="E1818" s="46"/>
      <c r="F1818" s="46"/>
      <c r="G1818" s="46"/>
      <c r="H1818" s="46"/>
      <c r="I1818" s="60" t="s">
        <v>235</v>
      </c>
      <c r="J1818" s="59"/>
      <c r="K1818" s="59"/>
      <c r="L1818" s="59"/>
      <c r="M1818" s="59"/>
      <c r="N1818" s="59"/>
      <c r="O1818" s="59"/>
      <c r="P1818" s="59"/>
      <c r="Q1818" s="59"/>
      <c r="R1818" s="59"/>
      <c r="S1818" s="59"/>
      <c r="T1818" s="71"/>
      <c r="U1818" s="57"/>
      <c r="V1818" s="57"/>
      <c r="W1818" s="57"/>
      <c r="X1818" s="57"/>
      <c r="Y1818" s="57"/>
      <c r="Z1818" s="57"/>
    </row>
    <row r="1819" s="3" customFormat="1" ht="21" hidden="1" customHeight="1" spans="4:26">
      <c r="D1819" s="192" t="s">
        <v>187</v>
      </c>
      <c r="E1819" s="46"/>
      <c r="F1819" s="192" t="s">
        <v>236</v>
      </c>
      <c r="G1819" s="46"/>
      <c r="H1819" s="46"/>
      <c r="I1819" s="60">
        <v>1</v>
      </c>
      <c r="J1819" s="71"/>
      <c r="K1819" s="60">
        <v>2</v>
      </c>
      <c r="L1819" s="71"/>
      <c r="M1819" s="60">
        <v>3</v>
      </c>
      <c r="N1819" s="71"/>
      <c r="O1819" s="46">
        <v>4</v>
      </c>
      <c r="P1819" s="46"/>
      <c r="Q1819" s="46">
        <v>5</v>
      </c>
      <c r="R1819" s="46"/>
      <c r="S1819" s="46">
        <v>6</v>
      </c>
      <c r="T1819" s="46"/>
      <c r="U1819" s="57"/>
      <c r="V1819" s="57"/>
      <c r="W1819" s="57"/>
      <c r="X1819" s="57"/>
      <c r="Y1819" s="57"/>
      <c r="Z1819" s="57"/>
    </row>
    <row r="1820" s="3" customFormat="1" ht="21" hidden="1" customHeight="1" spans="4:26">
      <c r="D1820" s="123">
        <v>5</v>
      </c>
      <c r="E1820" s="126"/>
      <c r="F1820" s="123">
        <v>300</v>
      </c>
      <c r="G1820" s="126"/>
      <c r="H1820" s="127">
        <v>10</v>
      </c>
      <c r="I1820" s="60"/>
      <c r="J1820" s="71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57"/>
      <c r="V1820" s="57"/>
      <c r="W1820" s="57"/>
      <c r="X1820" s="57"/>
      <c r="Y1820" s="57"/>
      <c r="Z1820" s="57"/>
    </row>
    <row r="1821" s="3" customFormat="1" ht="21" hidden="1" customHeight="1" spans="4:26">
      <c r="D1821" s="124"/>
      <c r="E1821" s="128"/>
      <c r="F1821" s="124"/>
      <c r="G1821" s="128"/>
      <c r="H1821" s="127">
        <v>12</v>
      </c>
      <c r="I1821" s="60"/>
      <c r="J1821" s="71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57"/>
      <c r="V1821" s="57"/>
      <c r="W1821" s="57"/>
      <c r="X1821" s="57"/>
      <c r="Y1821" s="57"/>
      <c r="Z1821" s="57"/>
    </row>
    <row r="1822" s="3" customFormat="1" ht="21" hidden="1" customHeight="1" spans="4:26">
      <c r="D1822" s="124"/>
      <c r="E1822" s="128"/>
      <c r="F1822" s="124"/>
      <c r="G1822" s="128"/>
      <c r="H1822" s="127">
        <v>14</v>
      </c>
      <c r="I1822" s="60"/>
      <c r="J1822" s="71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57"/>
      <c r="V1822" s="57"/>
      <c r="W1822" s="57"/>
      <c r="X1822" s="57"/>
      <c r="Y1822" s="57"/>
      <c r="Z1822" s="57"/>
    </row>
    <row r="1823" s="3" customFormat="1" ht="21" hidden="1" customHeight="1" spans="4:26">
      <c r="D1823" s="124"/>
      <c r="E1823" s="128"/>
      <c r="F1823" s="124"/>
      <c r="G1823" s="128"/>
      <c r="H1823" s="127">
        <v>16</v>
      </c>
      <c r="I1823" s="60"/>
      <c r="J1823" s="71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57"/>
      <c r="V1823" s="57"/>
      <c r="W1823" s="57"/>
      <c r="X1823" s="57"/>
      <c r="Y1823" s="57"/>
      <c r="Z1823" s="57"/>
    </row>
    <row r="1824" s="3" customFormat="1" ht="21" hidden="1" customHeight="1" spans="4:26">
      <c r="D1824" s="124"/>
      <c r="E1824" s="128"/>
      <c r="F1824" s="125"/>
      <c r="G1824" s="129"/>
      <c r="H1824" s="127">
        <v>20</v>
      </c>
      <c r="I1824" s="60"/>
      <c r="J1824" s="71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57"/>
      <c r="V1824" s="57"/>
      <c r="W1824" s="57"/>
      <c r="X1824" s="57"/>
      <c r="Y1824" s="57"/>
      <c r="Z1824" s="57"/>
    </row>
    <row r="1825" s="3" customFormat="1" ht="21" hidden="1" customHeight="1" spans="4:26">
      <c r="D1825" s="124"/>
      <c r="E1825" s="128"/>
      <c r="F1825" s="123">
        <v>400</v>
      </c>
      <c r="G1825" s="126"/>
      <c r="H1825" s="127">
        <v>10</v>
      </c>
      <c r="I1825" s="60"/>
      <c r="J1825" s="71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57"/>
      <c r="V1825" s="57"/>
      <c r="W1825" s="57"/>
      <c r="X1825" s="57"/>
      <c r="Y1825" s="57"/>
      <c r="Z1825" s="57"/>
    </row>
    <row r="1826" s="3" customFormat="1" ht="21" hidden="1" customHeight="1" spans="4:26">
      <c r="D1826" s="124"/>
      <c r="E1826" s="128"/>
      <c r="F1826" s="124"/>
      <c r="G1826" s="128"/>
      <c r="H1826" s="127">
        <v>12</v>
      </c>
      <c r="I1826" s="60"/>
      <c r="J1826" s="71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57"/>
      <c r="V1826" s="57"/>
      <c r="W1826" s="57"/>
      <c r="X1826" s="57"/>
      <c r="Y1826" s="57"/>
      <c r="Z1826" s="57"/>
    </row>
    <row r="1827" s="3" customFormat="1" ht="21" hidden="1" customHeight="1" spans="4:26">
      <c r="D1827" s="124"/>
      <c r="E1827" s="128"/>
      <c r="F1827" s="124"/>
      <c r="G1827" s="128"/>
      <c r="H1827" s="127">
        <v>14</v>
      </c>
      <c r="I1827" s="60"/>
      <c r="J1827" s="71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57"/>
      <c r="V1827" s="57"/>
      <c r="W1827" s="57"/>
      <c r="X1827" s="57"/>
      <c r="Y1827" s="57"/>
      <c r="Z1827" s="57"/>
    </row>
    <row r="1828" s="3" customFormat="1" ht="21" hidden="1" customHeight="1" spans="4:26">
      <c r="D1828" s="124"/>
      <c r="E1828" s="128"/>
      <c r="F1828" s="124"/>
      <c r="G1828" s="128"/>
      <c r="H1828" s="127">
        <v>16</v>
      </c>
      <c r="I1828" s="60"/>
      <c r="J1828" s="71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57"/>
      <c r="V1828" s="57"/>
      <c r="W1828" s="57"/>
      <c r="X1828" s="57"/>
      <c r="Y1828" s="57"/>
      <c r="Z1828" s="57"/>
    </row>
    <row r="1829" s="3" customFormat="1" ht="21" hidden="1" customHeight="1" spans="4:26">
      <c r="D1829" s="124"/>
      <c r="E1829" s="128"/>
      <c r="F1829" s="125"/>
      <c r="G1829" s="129"/>
      <c r="H1829" s="127">
        <v>20</v>
      </c>
      <c r="I1829" s="60"/>
      <c r="J1829" s="71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57"/>
      <c r="V1829" s="57"/>
      <c r="W1829" s="57"/>
      <c r="X1829" s="57"/>
      <c r="Y1829" s="57"/>
      <c r="Z1829" s="57"/>
    </row>
    <row r="1830" s="3" customFormat="1" ht="21" hidden="1" customHeight="1" spans="4:26">
      <c r="D1830" s="124"/>
      <c r="E1830" s="128"/>
      <c r="F1830" s="123">
        <v>500</v>
      </c>
      <c r="G1830" s="126"/>
      <c r="H1830" s="127">
        <v>10</v>
      </c>
      <c r="I1830" s="60"/>
      <c r="J1830" s="71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57"/>
      <c r="V1830" s="57"/>
      <c r="W1830" s="57"/>
      <c r="X1830" s="57"/>
      <c r="Y1830" s="57"/>
      <c r="Z1830" s="57"/>
    </row>
    <row r="1831" s="3" customFormat="1" ht="21" hidden="1" customHeight="1" spans="4:26">
      <c r="D1831" s="124"/>
      <c r="E1831" s="128"/>
      <c r="F1831" s="124"/>
      <c r="G1831" s="128"/>
      <c r="H1831" s="127">
        <v>12</v>
      </c>
      <c r="I1831" s="60"/>
      <c r="J1831" s="71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57"/>
      <c r="V1831" s="57"/>
      <c r="W1831" s="57"/>
      <c r="X1831" s="57"/>
      <c r="Y1831" s="57"/>
      <c r="Z1831" s="57"/>
    </row>
    <row r="1832" s="3" customFormat="1" ht="21" hidden="1" customHeight="1" spans="4:26">
      <c r="D1832" s="124"/>
      <c r="E1832" s="128"/>
      <c r="F1832" s="124"/>
      <c r="G1832" s="128"/>
      <c r="H1832" s="127">
        <v>14</v>
      </c>
      <c r="I1832" s="60"/>
      <c r="J1832" s="71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57"/>
      <c r="V1832" s="57"/>
      <c r="W1832" s="57"/>
      <c r="X1832" s="57"/>
      <c r="Y1832" s="57"/>
      <c r="Z1832" s="57"/>
    </row>
    <row r="1833" s="3" customFormat="1" ht="21" hidden="1" customHeight="1" spans="4:26">
      <c r="D1833" s="124"/>
      <c r="E1833" s="128"/>
      <c r="F1833" s="124"/>
      <c r="G1833" s="128"/>
      <c r="H1833" s="127">
        <v>16</v>
      </c>
      <c r="I1833" s="60"/>
      <c r="J1833" s="71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57"/>
      <c r="V1833" s="57"/>
      <c r="W1833" s="57"/>
      <c r="X1833" s="57"/>
      <c r="Y1833" s="57"/>
      <c r="Z1833" s="57"/>
    </row>
    <row r="1834" s="3" customFormat="1" ht="21" hidden="1" customHeight="1" spans="4:26">
      <c r="D1834" s="124"/>
      <c r="E1834" s="128"/>
      <c r="F1834" s="125"/>
      <c r="G1834" s="129"/>
      <c r="H1834" s="127">
        <v>20</v>
      </c>
      <c r="I1834" s="60"/>
      <c r="J1834" s="71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57"/>
      <c r="V1834" s="57"/>
      <c r="W1834" s="57"/>
      <c r="X1834" s="57"/>
      <c r="Y1834" s="57"/>
      <c r="Z1834" s="57"/>
    </row>
    <row r="1835" s="3" customFormat="1" ht="21" hidden="1" customHeight="1" spans="4:26">
      <c r="D1835" s="124"/>
      <c r="E1835" s="128"/>
      <c r="F1835" s="123">
        <v>600</v>
      </c>
      <c r="G1835" s="126"/>
      <c r="H1835" s="127">
        <v>10</v>
      </c>
      <c r="I1835" s="60"/>
      <c r="J1835" s="71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57"/>
      <c r="V1835" s="57"/>
      <c r="W1835" s="57"/>
      <c r="X1835" s="57"/>
      <c r="Y1835" s="57"/>
      <c r="Z1835" s="57"/>
    </row>
    <row r="1836" s="3" customFormat="1" ht="21" hidden="1" customHeight="1" spans="4:26">
      <c r="D1836" s="124"/>
      <c r="E1836" s="128"/>
      <c r="F1836" s="124"/>
      <c r="G1836" s="128"/>
      <c r="H1836" s="127">
        <v>12</v>
      </c>
      <c r="I1836" s="60"/>
      <c r="J1836" s="71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57"/>
      <c r="V1836" s="57"/>
      <c r="W1836" s="57"/>
      <c r="X1836" s="57"/>
      <c r="Y1836" s="57"/>
      <c r="Z1836" s="57"/>
    </row>
    <row r="1837" s="3" customFormat="1" ht="21" hidden="1" customHeight="1" spans="4:26">
      <c r="D1837" s="124"/>
      <c r="E1837" s="128"/>
      <c r="F1837" s="124"/>
      <c r="G1837" s="128"/>
      <c r="H1837" s="127">
        <v>14</v>
      </c>
      <c r="I1837" s="60"/>
      <c r="J1837" s="71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57"/>
      <c r="V1837" s="57"/>
      <c r="W1837" s="57"/>
      <c r="X1837" s="57"/>
      <c r="Y1837" s="57"/>
      <c r="Z1837" s="57"/>
    </row>
    <row r="1838" s="3" customFormat="1" ht="21" hidden="1" customHeight="1" spans="4:26">
      <c r="D1838" s="124"/>
      <c r="E1838" s="128"/>
      <c r="F1838" s="124"/>
      <c r="G1838" s="128"/>
      <c r="H1838" s="127">
        <v>16</v>
      </c>
      <c r="I1838" s="60"/>
      <c r="J1838" s="71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57"/>
      <c r="V1838" s="57"/>
      <c r="W1838" s="57"/>
      <c r="X1838" s="57"/>
      <c r="Y1838" s="57"/>
      <c r="Z1838" s="57"/>
    </row>
    <row r="1839" s="3" customFormat="1" ht="21" hidden="1" customHeight="1" spans="4:26">
      <c r="D1839" s="125"/>
      <c r="E1839" s="129"/>
      <c r="F1839" s="125"/>
      <c r="G1839" s="129"/>
      <c r="H1839" s="127">
        <v>20</v>
      </c>
      <c r="I1839" s="60"/>
      <c r="J1839" s="71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57"/>
      <c r="V1839" s="57"/>
      <c r="W1839" s="57"/>
      <c r="X1839" s="57"/>
      <c r="Y1839" s="57"/>
      <c r="Z1839" s="57"/>
    </row>
    <row r="1840" s="3" customFormat="1" ht="21" hidden="1" customHeight="1" spans="4:26">
      <c r="D1840" s="123">
        <v>10</v>
      </c>
      <c r="E1840" s="126"/>
      <c r="F1840" s="123">
        <v>300</v>
      </c>
      <c r="G1840" s="126"/>
      <c r="H1840" s="127">
        <v>10</v>
      </c>
      <c r="I1840" s="60"/>
      <c r="J1840" s="71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57"/>
      <c r="V1840" s="57"/>
      <c r="W1840" s="57"/>
      <c r="X1840" s="57"/>
      <c r="Y1840" s="57"/>
      <c r="Z1840" s="57"/>
    </row>
    <row r="1841" s="3" customFormat="1" ht="21" hidden="1" customHeight="1" spans="4:26">
      <c r="D1841" s="124"/>
      <c r="E1841" s="128"/>
      <c r="F1841" s="124"/>
      <c r="G1841" s="128"/>
      <c r="H1841" s="127">
        <v>12</v>
      </c>
      <c r="I1841" s="60"/>
      <c r="J1841" s="71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57"/>
      <c r="V1841" s="57"/>
      <c r="W1841" s="57"/>
      <c r="X1841" s="57"/>
      <c r="Y1841" s="57"/>
      <c r="Z1841" s="57"/>
    </row>
    <row r="1842" s="3" customFormat="1" ht="21" hidden="1" customHeight="1" spans="4:26">
      <c r="D1842" s="124"/>
      <c r="E1842" s="128"/>
      <c r="F1842" s="124"/>
      <c r="G1842" s="128"/>
      <c r="H1842" s="127">
        <v>14</v>
      </c>
      <c r="I1842" s="60"/>
      <c r="J1842" s="71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57"/>
      <c r="V1842" s="57"/>
      <c r="W1842" s="57"/>
      <c r="X1842" s="57"/>
      <c r="Y1842" s="57"/>
      <c r="Z1842" s="57"/>
    </row>
    <row r="1843" s="3" customFormat="1" ht="21" hidden="1" customHeight="1" spans="4:26">
      <c r="D1843" s="124"/>
      <c r="E1843" s="128"/>
      <c r="F1843" s="124"/>
      <c r="G1843" s="128"/>
      <c r="H1843" s="127">
        <v>16</v>
      </c>
      <c r="I1843" s="60"/>
      <c r="J1843" s="71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57"/>
      <c r="V1843" s="57"/>
      <c r="W1843" s="57"/>
      <c r="X1843" s="57"/>
      <c r="Y1843" s="57"/>
      <c r="Z1843" s="57"/>
    </row>
    <row r="1844" s="3" customFormat="1" ht="21" hidden="1" customHeight="1" spans="4:26">
      <c r="D1844" s="124"/>
      <c r="E1844" s="128"/>
      <c r="F1844" s="125"/>
      <c r="G1844" s="129"/>
      <c r="H1844" s="127">
        <v>20</v>
      </c>
      <c r="I1844" s="60"/>
      <c r="J1844" s="71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57"/>
      <c r="V1844" s="57"/>
      <c r="W1844" s="57"/>
      <c r="X1844" s="57"/>
      <c r="Y1844" s="57"/>
      <c r="Z1844" s="57"/>
    </row>
    <row r="1845" s="3" customFormat="1" ht="21" hidden="1" customHeight="1" spans="4:26">
      <c r="D1845" s="124"/>
      <c r="E1845" s="128"/>
      <c r="F1845" s="123">
        <v>400</v>
      </c>
      <c r="G1845" s="126"/>
      <c r="H1845" s="127">
        <v>10</v>
      </c>
      <c r="I1845" s="60"/>
      <c r="J1845" s="71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57"/>
      <c r="V1845" s="57"/>
      <c r="W1845" s="57"/>
      <c r="X1845" s="57"/>
      <c r="Y1845" s="57"/>
      <c r="Z1845" s="57"/>
    </row>
    <row r="1846" s="3" customFormat="1" ht="21" hidden="1" customHeight="1" spans="4:26">
      <c r="D1846" s="124"/>
      <c r="E1846" s="128"/>
      <c r="F1846" s="124"/>
      <c r="G1846" s="128"/>
      <c r="H1846" s="127">
        <v>12</v>
      </c>
      <c r="I1846" s="60"/>
      <c r="J1846" s="71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57"/>
      <c r="V1846" s="57"/>
      <c r="W1846" s="57"/>
      <c r="X1846" s="57"/>
      <c r="Y1846" s="57"/>
      <c r="Z1846" s="57"/>
    </row>
    <row r="1847" s="3" customFormat="1" ht="21" hidden="1" customHeight="1" spans="4:26">
      <c r="D1847" s="124"/>
      <c r="E1847" s="128"/>
      <c r="F1847" s="124"/>
      <c r="G1847" s="128"/>
      <c r="H1847" s="127">
        <v>14</v>
      </c>
      <c r="I1847" s="60"/>
      <c r="J1847" s="71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57"/>
      <c r="V1847" s="57"/>
      <c r="W1847" s="57"/>
      <c r="X1847" s="57"/>
      <c r="Y1847" s="57"/>
      <c r="Z1847" s="57"/>
    </row>
    <row r="1848" s="3" customFormat="1" ht="21" hidden="1" customHeight="1" spans="4:26">
      <c r="D1848" s="124"/>
      <c r="E1848" s="128"/>
      <c r="F1848" s="124"/>
      <c r="G1848" s="128"/>
      <c r="H1848" s="127">
        <v>16</v>
      </c>
      <c r="I1848" s="60"/>
      <c r="J1848" s="71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57"/>
      <c r="V1848" s="57"/>
      <c r="W1848" s="57"/>
      <c r="X1848" s="57"/>
      <c r="Y1848" s="57"/>
      <c r="Z1848" s="57"/>
    </row>
    <row r="1849" s="3" customFormat="1" ht="21" hidden="1" customHeight="1" spans="4:26">
      <c r="D1849" s="124"/>
      <c r="E1849" s="128"/>
      <c r="F1849" s="125"/>
      <c r="G1849" s="129"/>
      <c r="H1849" s="127">
        <v>20</v>
      </c>
      <c r="I1849" s="60"/>
      <c r="J1849" s="71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57"/>
      <c r="V1849" s="57"/>
      <c r="W1849" s="57"/>
      <c r="X1849" s="57"/>
      <c r="Y1849" s="57"/>
      <c r="Z1849" s="57"/>
    </row>
    <row r="1850" s="3" customFormat="1" ht="21" hidden="1" customHeight="1" spans="4:26">
      <c r="D1850" s="124"/>
      <c r="E1850" s="128"/>
      <c r="F1850" s="123">
        <v>500</v>
      </c>
      <c r="G1850" s="126"/>
      <c r="H1850" s="127">
        <v>10</v>
      </c>
      <c r="I1850" s="60"/>
      <c r="J1850" s="71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57"/>
      <c r="V1850" s="57"/>
      <c r="W1850" s="57"/>
      <c r="X1850" s="57"/>
      <c r="Y1850" s="57"/>
      <c r="Z1850" s="57"/>
    </row>
    <row r="1851" s="3" customFormat="1" ht="21" hidden="1" customHeight="1" spans="4:26">
      <c r="D1851" s="124"/>
      <c r="E1851" s="128"/>
      <c r="F1851" s="124"/>
      <c r="G1851" s="128"/>
      <c r="H1851" s="127">
        <v>12</v>
      </c>
      <c r="I1851" s="60"/>
      <c r="J1851" s="71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57"/>
      <c r="V1851" s="57"/>
      <c r="W1851" s="57"/>
      <c r="X1851" s="57"/>
      <c r="Y1851" s="57"/>
      <c r="Z1851" s="57"/>
    </row>
    <row r="1852" s="3" customFormat="1" ht="21" hidden="1" customHeight="1" spans="4:26">
      <c r="D1852" s="124"/>
      <c r="E1852" s="128"/>
      <c r="F1852" s="124"/>
      <c r="G1852" s="128"/>
      <c r="H1852" s="127">
        <v>14</v>
      </c>
      <c r="I1852" s="60"/>
      <c r="J1852" s="71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57"/>
      <c r="V1852" s="57"/>
      <c r="W1852" s="57"/>
      <c r="X1852" s="57"/>
      <c r="Y1852" s="57"/>
      <c r="Z1852" s="57"/>
    </row>
    <row r="1853" s="3" customFormat="1" ht="21" hidden="1" customHeight="1" spans="4:26">
      <c r="D1853" s="124"/>
      <c r="E1853" s="128"/>
      <c r="F1853" s="124"/>
      <c r="G1853" s="128"/>
      <c r="H1853" s="127">
        <v>16</v>
      </c>
      <c r="I1853" s="60"/>
      <c r="J1853" s="71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57"/>
      <c r="V1853" s="57"/>
      <c r="W1853" s="57"/>
      <c r="X1853" s="57"/>
      <c r="Y1853" s="57"/>
      <c r="Z1853" s="57"/>
    </row>
    <row r="1854" s="3" customFormat="1" ht="21" hidden="1" customHeight="1" spans="4:26">
      <c r="D1854" s="124"/>
      <c r="E1854" s="128"/>
      <c r="F1854" s="125"/>
      <c r="G1854" s="129"/>
      <c r="H1854" s="127">
        <v>20</v>
      </c>
      <c r="I1854" s="60"/>
      <c r="J1854" s="71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57"/>
      <c r="V1854" s="57"/>
      <c r="W1854" s="57"/>
      <c r="X1854" s="57"/>
      <c r="Y1854" s="57"/>
      <c r="Z1854" s="57"/>
    </row>
    <row r="1855" s="3" customFormat="1" ht="21" hidden="1" customHeight="1" spans="4:26">
      <c r="D1855" s="124"/>
      <c r="E1855" s="128"/>
      <c r="F1855" s="123">
        <v>600</v>
      </c>
      <c r="G1855" s="126"/>
      <c r="H1855" s="127">
        <v>10</v>
      </c>
      <c r="I1855" s="60"/>
      <c r="J1855" s="71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57"/>
      <c r="V1855" s="57"/>
      <c r="W1855" s="57"/>
      <c r="X1855" s="57"/>
      <c r="Y1855" s="57"/>
      <c r="Z1855" s="57"/>
    </row>
    <row r="1856" s="3" customFormat="1" ht="21" hidden="1" customHeight="1" spans="4:26">
      <c r="D1856" s="124"/>
      <c r="E1856" s="128"/>
      <c r="F1856" s="124"/>
      <c r="G1856" s="128"/>
      <c r="H1856" s="127">
        <v>12</v>
      </c>
      <c r="I1856" s="60"/>
      <c r="J1856" s="71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57"/>
      <c r="V1856" s="57"/>
      <c r="W1856" s="57"/>
      <c r="X1856" s="57"/>
      <c r="Y1856" s="57"/>
      <c r="Z1856" s="57"/>
    </row>
    <row r="1857" s="3" customFormat="1" ht="21" hidden="1" customHeight="1" spans="4:26">
      <c r="D1857" s="124"/>
      <c r="E1857" s="128"/>
      <c r="F1857" s="124"/>
      <c r="G1857" s="128"/>
      <c r="H1857" s="127">
        <v>14</v>
      </c>
      <c r="I1857" s="60"/>
      <c r="J1857" s="71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57"/>
      <c r="V1857" s="57"/>
      <c r="W1857" s="57"/>
      <c r="X1857" s="57"/>
      <c r="Y1857" s="57"/>
      <c r="Z1857" s="57"/>
    </row>
    <row r="1858" s="3" customFormat="1" ht="21" hidden="1" customHeight="1" spans="4:26">
      <c r="D1858" s="124"/>
      <c r="E1858" s="128"/>
      <c r="F1858" s="124"/>
      <c r="G1858" s="128"/>
      <c r="H1858" s="127">
        <v>16</v>
      </c>
      <c r="I1858" s="60"/>
      <c r="J1858" s="71"/>
      <c r="K1858" s="46"/>
      <c r="L1858" s="46"/>
      <c r="M1858" s="46"/>
      <c r="N1858" s="46"/>
      <c r="O1858" s="46"/>
      <c r="P1858" s="46"/>
      <c r="Q1858" s="46"/>
      <c r="R1858" s="46"/>
      <c r="S1858" s="46"/>
      <c r="T1858" s="46"/>
      <c r="U1858" s="57"/>
      <c r="V1858" s="57"/>
      <c r="W1858" s="57"/>
      <c r="X1858" s="57"/>
      <c r="Y1858" s="57"/>
      <c r="Z1858" s="57"/>
    </row>
    <row r="1859" s="3" customFormat="1" ht="21" hidden="1" customHeight="1" spans="4:26">
      <c r="D1859" s="125"/>
      <c r="E1859" s="129"/>
      <c r="F1859" s="125"/>
      <c r="G1859" s="129"/>
      <c r="H1859" s="127">
        <v>20</v>
      </c>
      <c r="I1859" s="60"/>
      <c r="J1859" s="71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57"/>
      <c r="V1859" s="57"/>
      <c r="W1859" s="57"/>
      <c r="X1859" s="57"/>
      <c r="Y1859" s="57"/>
      <c r="Z1859" s="57"/>
    </row>
    <row r="1860" s="3" customFormat="1" ht="21" hidden="1" customHeight="1" spans="4:26">
      <c r="D1860" s="123">
        <v>15</v>
      </c>
      <c r="E1860" s="126"/>
      <c r="F1860" s="123">
        <v>300</v>
      </c>
      <c r="G1860" s="126"/>
      <c r="H1860" s="127">
        <v>10</v>
      </c>
      <c r="I1860" s="60"/>
      <c r="J1860" s="71"/>
      <c r="K1860" s="46"/>
      <c r="L1860" s="46"/>
      <c r="M1860" s="46"/>
      <c r="N1860" s="46"/>
      <c r="O1860" s="46"/>
      <c r="P1860" s="46"/>
      <c r="Q1860" s="46"/>
      <c r="R1860" s="46"/>
      <c r="S1860" s="46"/>
      <c r="T1860" s="46"/>
      <c r="U1860" s="57"/>
      <c r="V1860" s="57"/>
      <c r="W1860" s="57"/>
      <c r="X1860" s="57"/>
      <c r="Y1860" s="57"/>
      <c r="Z1860" s="57"/>
    </row>
    <row r="1861" s="3" customFormat="1" ht="21" hidden="1" customHeight="1" spans="4:26">
      <c r="D1861" s="124"/>
      <c r="E1861" s="128"/>
      <c r="F1861" s="124"/>
      <c r="G1861" s="128"/>
      <c r="H1861" s="127">
        <v>12</v>
      </c>
      <c r="I1861" s="60"/>
      <c r="J1861" s="71"/>
      <c r="K1861" s="46"/>
      <c r="L1861" s="46"/>
      <c r="M1861" s="46"/>
      <c r="N1861" s="46"/>
      <c r="O1861" s="46"/>
      <c r="P1861" s="46"/>
      <c r="Q1861" s="46"/>
      <c r="R1861" s="46"/>
      <c r="S1861" s="46"/>
      <c r="T1861" s="46"/>
      <c r="U1861" s="57"/>
      <c r="V1861" s="57"/>
      <c r="W1861" s="57"/>
      <c r="X1861" s="57"/>
      <c r="Y1861" s="57"/>
      <c r="Z1861" s="57"/>
    </row>
    <row r="1862" s="3" customFormat="1" ht="21" hidden="1" customHeight="1" spans="4:26">
      <c r="D1862" s="124"/>
      <c r="E1862" s="128"/>
      <c r="F1862" s="124"/>
      <c r="G1862" s="128"/>
      <c r="H1862" s="127">
        <v>14</v>
      </c>
      <c r="I1862" s="60"/>
      <c r="J1862" s="71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57"/>
      <c r="V1862" s="57"/>
      <c r="W1862" s="57"/>
      <c r="X1862" s="57"/>
      <c r="Y1862" s="57"/>
      <c r="Z1862" s="57"/>
    </row>
    <row r="1863" s="3" customFormat="1" ht="21" hidden="1" customHeight="1" spans="4:26">
      <c r="D1863" s="124"/>
      <c r="E1863" s="128"/>
      <c r="F1863" s="124"/>
      <c r="G1863" s="128"/>
      <c r="H1863" s="127">
        <v>16</v>
      </c>
      <c r="I1863" s="60"/>
      <c r="J1863" s="71"/>
      <c r="K1863" s="46"/>
      <c r="L1863" s="46"/>
      <c r="M1863" s="46"/>
      <c r="N1863" s="46"/>
      <c r="O1863" s="46"/>
      <c r="P1863" s="46"/>
      <c r="Q1863" s="46"/>
      <c r="R1863" s="46"/>
      <c r="S1863" s="46"/>
      <c r="T1863" s="46"/>
      <c r="U1863" s="57"/>
      <c r="V1863" s="57"/>
      <c r="W1863" s="57"/>
      <c r="X1863" s="57"/>
      <c r="Y1863" s="57"/>
      <c r="Z1863" s="57"/>
    </row>
    <row r="1864" s="3" customFormat="1" ht="21" hidden="1" customHeight="1" spans="4:26">
      <c r="D1864" s="124"/>
      <c r="E1864" s="128"/>
      <c r="F1864" s="125"/>
      <c r="G1864" s="129"/>
      <c r="H1864" s="127">
        <v>20</v>
      </c>
      <c r="I1864" s="60"/>
      <c r="J1864" s="71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57"/>
      <c r="V1864" s="57"/>
      <c r="W1864" s="57"/>
      <c r="X1864" s="57"/>
      <c r="Y1864" s="57"/>
      <c r="Z1864" s="57"/>
    </row>
    <row r="1865" s="3" customFormat="1" ht="21" hidden="1" customHeight="1" spans="4:26">
      <c r="D1865" s="124"/>
      <c r="E1865" s="128"/>
      <c r="F1865" s="123">
        <v>400</v>
      </c>
      <c r="G1865" s="126"/>
      <c r="H1865" s="127">
        <v>10</v>
      </c>
      <c r="I1865" s="60"/>
      <c r="J1865" s="71"/>
      <c r="K1865" s="46"/>
      <c r="L1865" s="46"/>
      <c r="M1865" s="46"/>
      <c r="N1865" s="46"/>
      <c r="O1865" s="46"/>
      <c r="P1865" s="46"/>
      <c r="Q1865" s="46"/>
      <c r="R1865" s="46"/>
      <c r="S1865" s="46"/>
      <c r="T1865" s="46"/>
      <c r="U1865" s="57"/>
      <c r="V1865" s="57"/>
      <c r="W1865" s="57"/>
      <c r="X1865" s="57"/>
      <c r="Y1865" s="57"/>
      <c r="Z1865" s="57"/>
    </row>
    <row r="1866" s="3" customFormat="1" ht="21" hidden="1" customHeight="1" spans="4:26">
      <c r="D1866" s="124"/>
      <c r="E1866" s="128"/>
      <c r="F1866" s="124"/>
      <c r="G1866" s="128"/>
      <c r="H1866" s="127">
        <v>12</v>
      </c>
      <c r="I1866" s="60"/>
      <c r="J1866" s="71"/>
      <c r="K1866" s="46"/>
      <c r="L1866" s="46"/>
      <c r="M1866" s="46"/>
      <c r="N1866" s="46"/>
      <c r="O1866" s="46"/>
      <c r="P1866" s="46"/>
      <c r="Q1866" s="46"/>
      <c r="R1866" s="46"/>
      <c r="S1866" s="46"/>
      <c r="T1866" s="46"/>
      <c r="U1866" s="57"/>
      <c r="V1866" s="57"/>
      <c r="W1866" s="57"/>
      <c r="X1866" s="57"/>
      <c r="Y1866" s="57"/>
      <c r="Z1866" s="57"/>
    </row>
    <row r="1867" s="3" customFormat="1" ht="21" hidden="1" customHeight="1" spans="4:26">
      <c r="D1867" s="124"/>
      <c r="E1867" s="128"/>
      <c r="F1867" s="124"/>
      <c r="G1867" s="128"/>
      <c r="H1867" s="127">
        <v>14</v>
      </c>
      <c r="I1867" s="60"/>
      <c r="J1867" s="71"/>
      <c r="K1867" s="46"/>
      <c r="L1867" s="46"/>
      <c r="M1867" s="46"/>
      <c r="N1867" s="46"/>
      <c r="O1867" s="46"/>
      <c r="P1867" s="46"/>
      <c r="Q1867" s="46"/>
      <c r="R1867" s="46"/>
      <c r="S1867" s="46"/>
      <c r="T1867" s="46"/>
      <c r="U1867" s="57"/>
      <c r="V1867" s="57"/>
      <c r="W1867" s="57"/>
      <c r="X1867" s="57"/>
      <c r="Y1867" s="57"/>
      <c r="Z1867" s="57"/>
    </row>
    <row r="1868" s="3" customFormat="1" ht="21" hidden="1" customHeight="1" spans="4:26">
      <c r="D1868" s="124"/>
      <c r="E1868" s="128"/>
      <c r="F1868" s="124"/>
      <c r="G1868" s="128"/>
      <c r="H1868" s="127">
        <v>16</v>
      </c>
      <c r="I1868" s="60"/>
      <c r="J1868" s="71"/>
      <c r="K1868" s="46"/>
      <c r="L1868" s="46"/>
      <c r="M1868" s="46"/>
      <c r="N1868" s="46"/>
      <c r="O1868" s="46"/>
      <c r="P1868" s="46"/>
      <c r="Q1868" s="46"/>
      <c r="R1868" s="46"/>
      <c r="S1868" s="46"/>
      <c r="T1868" s="46"/>
      <c r="U1868" s="57"/>
      <c r="V1868" s="57"/>
      <c r="W1868" s="57"/>
      <c r="X1868" s="57"/>
      <c r="Y1868" s="57"/>
      <c r="Z1868" s="57"/>
    </row>
    <row r="1869" s="3" customFormat="1" ht="21" hidden="1" customHeight="1" spans="4:26">
      <c r="D1869" s="124"/>
      <c r="E1869" s="128"/>
      <c r="F1869" s="125"/>
      <c r="G1869" s="129"/>
      <c r="H1869" s="127">
        <v>20</v>
      </c>
      <c r="I1869" s="60"/>
      <c r="J1869" s="71"/>
      <c r="K1869" s="46"/>
      <c r="L1869" s="46"/>
      <c r="M1869" s="46"/>
      <c r="N1869" s="46"/>
      <c r="O1869" s="46"/>
      <c r="P1869" s="46"/>
      <c r="Q1869" s="46"/>
      <c r="R1869" s="46"/>
      <c r="S1869" s="46"/>
      <c r="T1869" s="46"/>
      <c r="U1869" s="57"/>
      <c r="V1869" s="57"/>
      <c r="W1869" s="57"/>
      <c r="X1869" s="57"/>
      <c r="Y1869" s="57"/>
      <c r="Z1869" s="57"/>
    </row>
    <row r="1870" s="3" customFormat="1" ht="21" hidden="1" customHeight="1" spans="4:26">
      <c r="D1870" s="124"/>
      <c r="E1870" s="128"/>
      <c r="F1870" s="123">
        <v>500</v>
      </c>
      <c r="G1870" s="126"/>
      <c r="H1870" s="127">
        <v>10</v>
      </c>
      <c r="I1870" s="60"/>
      <c r="J1870" s="71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57"/>
      <c r="V1870" s="57"/>
      <c r="W1870" s="57"/>
      <c r="X1870" s="57"/>
      <c r="Y1870" s="57"/>
      <c r="Z1870" s="57"/>
    </row>
    <row r="1871" s="3" customFormat="1" ht="21" hidden="1" customHeight="1" spans="4:26">
      <c r="D1871" s="124"/>
      <c r="E1871" s="128"/>
      <c r="F1871" s="124"/>
      <c r="G1871" s="128"/>
      <c r="H1871" s="127">
        <v>12</v>
      </c>
      <c r="I1871" s="60"/>
      <c r="J1871" s="71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57"/>
      <c r="V1871" s="57"/>
      <c r="W1871" s="57"/>
      <c r="X1871" s="57"/>
      <c r="Y1871" s="57"/>
      <c r="Z1871" s="57"/>
    </row>
    <row r="1872" s="3" customFormat="1" ht="21" hidden="1" customHeight="1" spans="4:26">
      <c r="D1872" s="124"/>
      <c r="E1872" s="128"/>
      <c r="F1872" s="124"/>
      <c r="G1872" s="128"/>
      <c r="H1872" s="127">
        <v>14</v>
      </c>
      <c r="I1872" s="60"/>
      <c r="J1872" s="71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57"/>
      <c r="V1872" s="57"/>
      <c r="W1872" s="57"/>
      <c r="X1872" s="57"/>
      <c r="Y1872" s="57"/>
      <c r="Z1872" s="57"/>
    </row>
    <row r="1873" s="3" customFormat="1" ht="21" hidden="1" customHeight="1" spans="4:26">
      <c r="D1873" s="124"/>
      <c r="E1873" s="128"/>
      <c r="F1873" s="124"/>
      <c r="G1873" s="128"/>
      <c r="H1873" s="127">
        <v>16</v>
      </c>
      <c r="I1873" s="60"/>
      <c r="J1873" s="71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57"/>
      <c r="V1873" s="57"/>
      <c r="W1873" s="57"/>
      <c r="X1873" s="57"/>
      <c r="Y1873" s="57"/>
      <c r="Z1873" s="57"/>
    </row>
    <row r="1874" s="3" customFormat="1" ht="21" hidden="1" customHeight="1" spans="4:26">
      <c r="D1874" s="124"/>
      <c r="E1874" s="128"/>
      <c r="F1874" s="125"/>
      <c r="G1874" s="129"/>
      <c r="H1874" s="127">
        <v>20</v>
      </c>
      <c r="I1874" s="60"/>
      <c r="J1874" s="71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57"/>
      <c r="V1874" s="57"/>
      <c r="W1874" s="57"/>
      <c r="X1874" s="57"/>
      <c r="Y1874" s="57"/>
      <c r="Z1874" s="57"/>
    </row>
    <row r="1875" s="3" customFormat="1" ht="21" hidden="1" customHeight="1" spans="4:26">
      <c r="D1875" s="124"/>
      <c r="E1875" s="128"/>
      <c r="F1875" s="123">
        <v>600</v>
      </c>
      <c r="G1875" s="126"/>
      <c r="H1875" s="127">
        <v>10</v>
      </c>
      <c r="I1875" s="60"/>
      <c r="J1875" s="71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57"/>
      <c r="V1875" s="57"/>
      <c r="W1875" s="57"/>
      <c r="X1875" s="57"/>
      <c r="Y1875" s="57"/>
      <c r="Z1875" s="57"/>
    </row>
    <row r="1876" s="3" customFormat="1" ht="21" hidden="1" customHeight="1" spans="4:26">
      <c r="D1876" s="124"/>
      <c r="E1876" s="128"/>
      <c r="F1876" s="124"/>
      <c r="G1876" s="128"/>
      <c r="H1876" s="127">
        <v>12</v>
      </c>
      <c r="I1876" s="60"/>
      <c r="J1876" s="71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57"/>
      <c r="V1876" s="57"/>
      <c r="W1876" s="57"/>
      <c r="X1876" s="57"/>
      <c r="Y1876" s="57"/>
      <c r="Z1876" s="57"/>
    </row>
    <row r="1877" s="3" customFormat="1" ht="21" hidden="1" customHeight="1" spans="4:26">
      <c r="D1877" s="124"/>
      <c r="E1877" s="128"/>
      <c r="F1877" s="124"/>
      <c r="G1877" s="128"/>
      <c r="H1877" s="127">
        <v>14</v>
      </c>
      <c r="I1877" s="60"/>
      <c r="J1877" s="71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57"/>
      <c r="V1877" s="57"/>
      <c r="W1877" s="57"/>
      <c r="X1877" s="57"/>
      <c r="Y1877" s="57"/>
      <c r="Z1877" s="57"/>
    </row>
    <row r="1878" s="3" customFormat="1" ht="21" hidden="1" customHeight="1" spans="4:26">
      <c r="D1878" s="124"/>
      <c r="E1878" s="128"/>
      <c r="F1878" s="124"/>
      <c r="G1878" s="128"/>
      <c r="H1878" s="127">
        <v>16</v>
      </c>
      <c r="I1878" s="60"/>
      <c r="J1878" s="71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57"/>
      <c r="V1878" s="57"/>
      <c r="W1878" s="57"/>
      <c r="X1878" s="57"/>
      <c r="Y1878" s="57"/>
      <c r="Z1878" s="57"/>
    </row>
    <row r="1879" s="3" customFormat="1" ht="21" hidden="1" customHeight="1" spans="4:26">
      <c r="D1879" s="125"/>
      <c r="E1879" s="129"/>
      <c r="F1879" s="125"/>
      <c r="G1879" s="129"/>
      <c r="H1879" s="127">
        <v>20</v>
      </c>
      <c r="I1879" s="60"/>
      <c r="J1879" s="71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57"/>
      <c r="V1879" s="57"/>
      <c r="W1879" s="57"/>
      <c r="X1879" s="57"/>
      <c r="Y1879" s="57"/>
      <c r="Z1879" s="57"/>
    </row>
    <row r="1880" s="3" customFormat="1" ht="21" hidden="1" customHeight="1" spans="4:26">
      <c r="D1880" s="123">
        <v>20</v>
      </c>
      <c r="E1880" s="126"/>
      <c r="F1880" s="123">
        <v>300</v>
      </c>
      <c r="G1880" s="126"/>
      <c r="H1880" s="127">
        <v>10</v>
      </c>
      <c r="I1880" s="60"/>
      <c r="J1880" s="71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57"/>
      <c r="V1880" s="57"/>
      <c r="W1880" s="57"/>
      <c r="X1880" s="57"/>
      <c r="Y1880" s="57"/>
      <c r="Z1880" s="57"/>
    </row>
    <row r="1881" s="3" customFormat="1" ht="21" hidden="1" customHeight="1" spans="4:26">
      <c r="D1881" s="124"/>
      <c r="E1881" s="128"/>
      <c r="F1881" s="124"/>
      <c r="G1881" s="128"/>
      <c r="H1881" s="127">
        <v>12</v>
      </c>
      <c r="I1881" s="60"/>
      <c r="J1881" s="71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57"/>
      <c r="V1881" s="57"/>
      <c r="W1881" s="57"/>
      <c r="X1881" s="57"/>
      <c r="Y1881" s="57"/>
      <c r="Z1881" s="57"/>
    </row>
    <row r="1882" s="3" customFormat="1" ht="21" hidden="1" customHeight="1" spans="4:26">
      <c r="D1882" s="124"/>
      <c r="E1882" s="128"/>
      <c r="F1882" s="124"/>
      <c r="G1882" s="128"/>
      <c r="H1882" s="127">
        <v>14</v>
      </c>
      <c r="I1882" s="60"/>
      <c r="J1882" s="71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57"/>
      <c r="V1882" s="57"/>
      <c r="W1882" s="57"/>
      <c r="X1882" s="57"/>
      <c r="Y1882" s="57"/>
      <c r="Z1882" s="57"/>
    </row>
    <row r="1883" s="3" customFormat="1" ht="21" hidden="1" customHeight="1" spans="4:26">
      <c r="D1883" s="124"/>
      <c r="E1883" s="128"/>
      <c r="F1883" s="124"/>
      <c r="G1883" s="128"/>
      <c r="H1883" s="127">
        <v>16</v>
      </c>
      <c r="I1883" s="60"/>
      <c r="J1883" s="71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57"/>
      <c r="V1883" s="57"/>
      <c r="W1883" s="57"/>
      <c r="X1883" s="57"/>
      <c r="Y1883" s="57"/>
      <c r="Z1883" s="57"/>
    </row>
    <row r="1884" s="3" customFormat="1" ht="21" hidden="1" customHeight="1" spans="4:26">
      <c r="D1884" s="124"/>
      <c r="E1884" s="128"/>
      <c r="F1884" s="125"/>
      <c r="G1884" s="129"/>
      <c r="H1884" s="127">
        <v>20</v>
      </c>
      <c r="I1884" s="60"/>
      <c r="J1884" s="71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57"/>
      <c r="V1884" s="57"/>
      <c r="W1884" s="57"/>
      <c r="X1884" s="57"/>
      <c r="Y1884" s="57"/>
      <c r="Z1884" s="57"/>
    </row>
    <row r="1885" s="3" customFormat="1" ht="21" hidden="1" customHeight="1" spans="4:26">
      <c r="D1885" s="124"/>
      <c r="E1885" s="128"/>
      <c r="F1885" s="123">
        <v>400</v>
      </c>
      <c r="G1885" s="126"/>
      <c r="H1885" s="127">
        <v>10</v>
      </c>
      <c r="I1885" s="60"/>
      <c r="J1885" s="71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57"/>
      <c r="V1885" s="57"/>
      <c r="W1885" s="57"/>
      <c r="X1885" s="57"/>
      <c r="Y1885" s="57"/>
      <c r="Z1885" s="57"/>
    </row>
    <row r="1886" s="3" customFormat="1" ht="21" hidden="1" customHeight="1" spans="4:26">
      <c r="D1886" s="124"/>
      <c r="E1886" s="128"/>
      <c r="F1886" s="124"/>
      <c r="G1886" s="128"/>
      <c r="H1886" s="127">
        <v>12</v>
      </c>
      <c r="I1886" s="60"/>
      <c r="J1886" s="71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57"/>
      <c r="V1886" s="57"/>
      <c r="W1886" s="57"/>
      <c r="X1886" s="57"/>
      <c r="Y1886" s="57"/>
      <c r="Z1886" s="57"/>
    </row>
    <row r="1887" s="3" customFormat="1" ht="21" hidden="1" customHeight="1" spans="4:26">
      <c r="D1887" s="124"/>
      <c r="E1887" s="128"/>
      <c r="F1887" s="124"/>
      <c r="G1887" s="128"/>
      <c r="H1887" s="127">
        <v>14</v>
      </c>
      <c r="I1887" s="60"/>
      <c r="J1887" s="71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57"/>
      <c r="V1887" s="57"/>
      <c r="W1887" s="57"/>
      <c r="X1887" s="57"/>
      <c r="Y1887" s="57"/>
      <c r="Z1887" s="57"/>
    </row>
    <row r="1888" s="3" customFormat="1" ht="21" hidden="1" customHeight="1" spans="4:26">
      <c r="D1888" s="124"/>
      <c r="E1888" s="128"/>
      <c r="F1888" s="124"/>
      <c r="G1888" s="128"/>
      <c r="H1888" s="127">
        <v>16</v>
      </c>
      <c r="I1888" s="60"/>
      <c r="J1888" s="71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57"/>
      <c r="V1888" s="57"/>
      <c r="W1888" s="57"/>
      <c r="X1888" s="57"/>
      <c r="Y1888" s="57"/>
      <c r="Z1888" s="57"/>
    </row>
    <row r="1889" s="3" customFormat="1" ht="21" hidden="1" customHeight="1" spans="4:26">
      <c r="D1889" s="124"/>
      <c r="E1889" s="128"/>
      <c r="F1889" s="125"/>
      <c r="G1889" s="129"/>
      <c r="H1889" s="127">
        <v>20</v>
      </c>
      <c r="I1889" s="60"/>
      <c r="J1889" s="71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57"/>
      <c r="V1889" s="57"/>
      <c r="W1889" s="57"/>
      <c r="X1889" s="57"/>
      <c r="Y1889" s="57"/>
      <c r="Z1889" s="57"/>
    </row>
    <row r="1890" s="3" customFormat="1" ht="21" hidden="1" customHeight="1" spans="4:26">
      <c r="D1890" s="124"/>
      <c r="E1890" s="128"/>
      <c r="F1890" s="123">
        <v>500</v>
      </c>
      <c r="G1890" s="126"/>
      <c r="H1890" s="127">
        <v>10</v>
      </c>
      <c r="I1890" s="60"/>
      <c r="J1890" s="71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57"/>
      <c r="V1890" s="57"/>
      <c r="W1890" s="57"/>
      <c r="X1890" s="57"/>
      <c r="Y1890" s="57"/>
      <c r="Z1890" s="57"/>
    </row>
    <row r="1891" s="3" customFormat="1" ht="21" hidden="1" customHeight="1" spans="4:26">
      <c r="D1891" s="124"/>
      <c r="E1891" s="128"/>
      <c r="F1891" s="124"/>
      <c r="G1891" s="128"/>
      <c r="H1891" s="127">
        <v>12</v>
      </c>
      <c r="I1891" s="60"/>
      <c r="J1891" s="71"/>
      <c r="K1891" s="46"/>
      <c r="L1891" s="46"/>
      <c r="M1891" s="46"/>
      <c r="N1891" s="46"/>
      <c r="O1891" s="46"/>
      <c r="P1891" s="46"/>
      <c r="Q1891" s="46"/>
      <c r="R1891" s="46"/>
      <c r="S1891" s="46"/>
      <c r="T1891" s="46"/>
      <c r="U1891" s="57"/>
      <c r="V1891" s="57"/>
      <c r="W1891" s="57"/>
      <c r="X1891" s="57"/>
      <c r="Y1891" s="57"/>
      <c r="Z1891" s="57"/>
    </row>
    <row r="1892" s="3" customFormat="1" ht="21" hidden="1" customHeight="1" spans="4:26">
      <c r="D1892" s="124"/>
      <c r="E1892" s="128"/>
      <c r="F1892" s="124"/>
      <c r="G1892" s="128"/>
      <c r="H1892" s="127">
        <v>14</v>
      </c>
      <c r="I1892" s="60"/>
      <c r="J1892" s="71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57"/>
      <c r="V1892" s="57"/>
      <c r="W1892" s="57"/>
      <c r="X1892" s="57"/>
      <c r="Y1892" s="57"/>
      <c r="Z1892" s="57"/>
    </row>
    <row r="1893" s="3" customFormat="1" ht="21" hidden="1" customHeight="1" spans="4:26">
      <c r="D1893" s="124"/>
      <c r="E1893" s="128"/>
      <c r="F1893" s="124"/>
      <c r="G1893" s="128"/>
      <c r="H1893" s="127">
        <v>16</v>
      </c>
      <c r="I1893" s="60"/>
      <c r="J1893" s="71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57"/>
      <c r="V1893" s="57"/>
      <c r="W1893" s="57"/>
      <c r="X1893" s="57"/>
      <c r="Y1893" s="57"/>
      <c r="Z1893" s="57"/>
    </row>
    <row r="1894" s="3" customFormat="1" ht="21" hidden="1" customHeight="1" spans="4:26">
      <c r="D1894" s="124"/>
      <c r="E1894" s="128"/>
      <c r="F1894" s="125"/>
      <c r="G1894" s="129"/>
      <c r="H1894" s="127">
        <v>20</v>
      </c>
      <c r="I1894" s="60"/>
      <c r="J1894" s="71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57"/>
      <c r="V1894" s="57"/>
      <c r="W1894" s="57"/>
      <c r="X1894" s="57"/>
      <c r="Y1894" s="57"/>
      <c r="Z1894" s="57"/>
    </row>
    <row r="1895" s="3" customFormat="1" ht="21" hidden="1" customHeight="1" spans="4:26">
      <c r="D1895" s="124"/>
      <c r="E1895" s="128"/>
      <c r="F1895" s="123">
        <v>600</v>
      </c>
      <c r="G1895" s="126"/>
      <c r="H1895" s="127">
        <v>10</v>
      </c>
      <c r="I1895" s="60"/>
      <c r="J1895" s="71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57"/>
      <c r="V1895" s="57"/>
      <c r="W1895" s="57"/>
      <c r="X1895" s="57"/>
      <c r="Y1895" s="57"/>
      <c r="Z1895" s="57"/>
    </row>
    <row r="1896" s="3" customFormat="1" ht="21" hidden="1" customHeight="1" spans="4:26">
      <c r="D1896" s="124"/>
      <c r="E1896" s="128"/>
      <c r="F1896" s="124"/>
      <c r="G1896" s="128"/>
      <c r="H1896" s="127">
        <v>12</v>
      </c>
      <c r="I1896" s="60"/>
      <c r="J1896" s="71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57"/>
      <c r="V1896" s="57"/>
      <c r="W1896" s="57"/>
      <c r="X1896" s="57"/>
      <c r="Y1896" s="57"/>
      <c r="Z1896" s="57"/>
    </row>
    <row r="1897" s="3" customFormat="1" ht="21" hidden="1" customHeight="1" spans="4:26">
      <c r="D1897" s="124"/>
      <c r="E1897" s="128"/>
      <c r="F1897" s="124"/>
      <c r="G1897" s="128"/>
      <c r="H1897" s="127">
        <v>14</v>
      </c>
      <c r="I1897" s="60"/>
      <c r="J1897" s="71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57"/>
      <c r="V1897" s="57"/>
      <c r="W1897" s="57"/>
      <c r="X1897" s="57"/>
      <c r="Y1897" s="57"/>
      <c r="Z1897" s="57"/>
    </row>
    <row r="1898" s="3" customFormat="1" ht="21" hidden="1" customHeight="1" spans="4:26">
      <c r="D1898" s="124"/>
      <c r="E1898" s="128"/>
      <c r="F1898" s="124"/>
      <c r="G1898" s="128"/>
      <c r="H1898" s="127">
        <v>16</v>
      </c>
      <c r="I1898" s="60"/>
      <c r="J1898" s="71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57"/>
      <c r="V1898" s="57"/>
      <c r="W1898" s="57"/>
      <c r="X1898" s="57"/>
      <c r="Y1898" s="57"/>
      <c r="Z1898" s="57"/>
    </row>
    <row r="1899" s="3" customFormat="1" ht="21" hidden="1" customHeight="1" spans="4:26">
      <c r="D1899" s="125"/>
      <c r="E1899" s="129"/>
      <c r="F1899" s="125"/>
      <c r="G1899" s="129"/>
      <c r="H1899" s="127">
        <v>20</v>
      </c>
      <c r="I1899" s="60"/>
      <c r="J1899" s="71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57"/>
      <c r="V1899" s="57"/>
      <c r="W1899" s="57"/>
      <c r="X1899" s="57"/>
      <c r="Y1899" s="57"/>
      <c r="Z1899" s="57"/>
    </row>
    <row r="1900" s="3" customFormat="1" hidden="1" spans="4:26">
      <c r="D1900" s="4"/>
      <c r="E1900" s="130"/>
      <c r="F1900" s="130"/>
      <c r="G1900" s="130"/>
      <c r="H1900" s="130"/>
      <c r="I1900" s="130"/>
      <c r="J1900" s="130"/>
      <c r="K1900" s="130"/>
      <c r="L1900" s="38"/>
      <c r="M1900" s="38"/>
      <c r="N1900" s="38"/>
      <c r="O1900" s="38"/>
      <c r="P1900" s="38"/>
      <c r="Q1900" s="38"/>
      <c r="R1900" s="38"/>
      <c r="S1900" s="38"/>
      <c r="T1900" s="38"/>
      <c r="U1900" s="57"/>
      <c r="V1900" s="57"/>
      <c r="W1900" s="57"/>
      <c r="X1900" s="57"/>
      <c r="Y1900" s="57"/>
      <c r="Z1900" s="57"/>
    </row>
    <row r="1901" s="3" customFormat="1" ht="12.75" hidden="1" spans="4:26">
      <c r="D1901" s="196" t="s">
        <v>203</v>
      </c>
      <c r="E1901" s="196" t="s">
        <v>245</v>
      </c>
      <c r="F1901" s="57"/>
      <c r="G1901" s="57"/>
      <c r="H1901" s="57"/>
      <c r="I1901" s="57"/>
      <c r="J1901" s="57"/>
      <c r="K1901" s="57"/>
      <c r="L1901" s="57"/>
      <c r="M1901" s="57"/>
      <c r="N1901" s="57"/>
      <c r="O1901" s="57"/>
      <c r="P1901" s="57"/>
      <c r="Q1901" s="57"/>
      <c r="R1901" s="57"/>
      <c r="S1901" s="57"/>
      <c r="T1901" s="57"/>
      <c r="U1901" s="57"/>
      <c r="V1901" s="57"/>
      <c r="W1901" s="57"/>
      <c r="X1901" s="57"/>
      <c r="Y1901" s="57"/>
      <c r="Z1901" s="57"/>
    </row>
    <row r="1902" s="3" customFormat="1" ht="21.95" hidden="1" customHeight="1" spans="4:26">
      <c r="D1902" s="192" t="s">
        <v>234</v>
      </c>
      <c r="E1902" s="46"/>
      <c r="F1902" s="46"/>
      <c r="G1902" s="46"/>
      <c r="H1902" s="46"/>
      <c r="I1902" s="60" t="s">
        <v>235</v>
      </c>
      <c r="J1902" s="59"/>
      <c r="K1902" s="59"/>
      <c r="L1902" s="59"/>
      <c r="M1902" s="59"/>
      <c r="N1902" s="59"/>
      <c r="O1902" s="59"/>
      <c r="P1902" s="59"/>
      <c r="Q1902" s="59"/>
      <c r="R1902" s="59"/>
      <c r="S1902" s="59"/>
      <c r="T1902" s="71"/>
      <c r="U1902" s="57"/>
      <c r="V1902" s="57"/>
      <c r="W1902" s="57"/>
      <c r="X1902" s="57"/>
      <c r="Y1902" s="57"/>
      <c r="Z1902" s="57"/>
    </row>
    <row r="1903" s="3" customFormat="1" ht="21.95" hidden="1" customHeight="1" spans="4:26">
      <c r="D1903" s="192" t="s">
        <v>246</v>
      </c>
      <c r="E1903" s="46"/>
      <c r="F1903" s="192" t="s">
        <v>236</v>
      </c>
      <c r="G1903" s="46"/>
      <c r="H1903" s="46"/>
      <c r="I1903" s="60">
        <v>1</v>
      </c>
      <c r="J1903" s="71"/>
      <c r="K1903" s="60">
        <v>2</v>
      </c>
      <c r="L1903" s="71"/>
      <c r="M1903" s="60">
        <v>3</v>
      </c>
      <c r="N1903" s="71"/>
      <c r="O1903" s="46">
        <v>4</v>
      </c>
      <c r="P1903" s="46"/>
      <c r="Q1903" s="46">
        <v>5</v>
      </c>
      <c r="R1903" s="46"/>
      <c r="S1903" s="46">
        <v>6</v>
      </c>
      <c r="T1903" s="46"/>
      <c r="U1903" s="57"/>
      <c r="V1903" s="57"/>
      <c r="W1903" s="57"/>
      <c r="X1903" s="57"/>
      <c r="Y1903" s="57"/>
      <c r="Z1903" s="57"/>
    </row>
    <row r="1904" s="3" customFormat="1" ht="21" hidden="1" customHeight="1" spans="4:26">
      <c r="D1904" s="123">
        <v>50</v>
      </c>
      <c r="E1904" s="126"/>
      <c r="F1904" s="123">
        <v>300</v>
      </c>
      <c r="G1904" s="126"/>
      <c r="H1904" s="127">
        <v>10</v>
      </c>
      <c r="I1904" s="60"/>
      <c r="J1904" s="71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57"/>
      <c r="V1904" s="57"/>
      <c r="W1904" s="57"/>
      <c r="X1904" s="57"/>
      <c r="Y1904" s="57"/>
      <c r="Z1904" s="57"/>
    </row>
    <row r="1905" s="3" customFormat="1" ht="21" hidden="1" customHeight="1" spans="4:26">
      <c r="D1905" s="124"/>
      <c r="E1905" s="128"/>
      <c r="F1905" s="124"/>
      <c r="G1905" s="128"/>
      <c r="H1905" s="127">
        <v>12</v>
      </c>
      <c r="I1905" s="60"/>
      <c r="J1905" s="71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57"/>
      <c r="V1905" s="57"/>
      <c r="W1905" s="57"/>
      <c r="X1905" s="57"/>
      <c r="Y1905" s="57"/>
      <c r="Z1905" s="57"/>
    </row>
    <row r="1906" s="3" customFormat="1" ht="21" hidden="1" customHeight="1" spans="4:26">
      <c r="D1906" s="124"/>
      <c r="E1906" s="128"/>
      <c r="F1906" s="124"/>
      <c r="G1906" s="128"/>
      <c r="H1906" s="127">
        <v>14</v>
      </c>
      <c r="I1906" s="60"/>
      <c r="J1906" s="71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57"/>
      <c r="V1906" s="57"/>
      <c r="W1906" s="57"/>
      <c r="X1906" s="57"/>
      <c r="Y1906" s="57"/>
      <c r="Z1906" s="57"/>
    </row>
    <row r="1907" s="3" customFormat="1" ht="21" hidden="1" customHeight="1" spans="4:26">
      <c r="D1907" s="124"/>
      <c r="E1907" s="128"/>
      <c r="F1907" s="124"/>
      <c r="G1907" s="128"/>
      <c r="H1907" s="127">
        <v>16</v>
      </c>
      <c r="I1907" s="60"/>
      <c r="J1907" s="71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57"/>
      <c r="V1907" s="57"/>
      <c r="W1907" s="57"/>
      <c r="X1907" s="57"/>
      <c r="Y1907" s="57"/>
      <c r="Z1907" s="57"/>
    </row>
    <row r="1908" s="3" customFormat="1" ht="21" hidden="1" customHeight="1" spans="4:26">
      <c r="D1908" s="124"/>
      <c r="E1908" s="128"/>
      <c r="F1908" s="125"/>
      <c r="G1908" s="129"/>
      <c r="H1908" s="127">
        <v>20</v>
      </c>
      <c r="I1908" s="60"/>
      <c r="J1908" s="71"/>
      <c r="K1908" s="46"/>
      <c r="L1908" s="46"/>
      <c r="M1908" s="46"/>
      <c r="N1908" s="46"/>
      <c r="O1908" s="46"/>
      <c r="P1908" s="46"/>
      <c r="Q1908" s="46"/>
      <c r="R1908" s="46"/>
      <c r="S1908" s="46"/>
      <c r="T1908" s="46"/>
      <c r="U1908" s="57"/>
      <c r="V1908" s="57"/>
      <c r="W1908" s="57"/>
      <c r="X1908" s="57"/>
      <c r="Y1908" s="57"/>
      <c r="Z1908" s="57"/>
    </row>
    <row r="1909" s="3" customFormat="1" ht="21" hidden="1" customHeight="1" spans="4:26">
      <c r="D1909" s="124"/>
      <c r="E1909" s="128"/>
      <c r="F1909" s="123">
        <v>400</v>
      </c>
      <c r="G1909" s="126"/>
      <c r="H1909" s="127">
        <v>10</v>
      </c>
      <c r="I1909" s="60"/>
      <c r="J1909" s="71"/>
      <c r="K1909" s="46"/>
      <c r="L1909" s="46"/>
      <c r="M1909" s="46"/>
      <c r="N1909" s="46"/>
      <c r="O1909" s="46"/>
      <c r="P1909" s="46"/>
      <c r="Q1909" s="46"/>
      <c r="R1909" s="46"/>
      <c r="S1909" s="46"/>
      <c r="T1909" s="46"/>
      <c r="U1909" s="57"/>
      <c r="V1909" s="57"/>
      <c r="W1909" s="57"/>
      <c r="X1909" s="57"/>
      <c r="Y1909" s="57"/>
      <c r="Z1909" s="57"/>
    </row>
    <row r="1910" s="3" customFormat="1" ht="21" hidden="1" customHeight="1" spans="4:26">
      <c r="D1910" s="124"/>
      <c r="E1910" s="128"/>
      <c r="F1910" s="124"/>
      <c r="G1910" s="128"/>
      <c r="H1910" s="127">
        <v>12</v>
      </c>
      <c r="I1910" s="60"/>
      <c r="J1910" s="71"/>
      <c r="K1910" s="46"/>
      <c r="L1910" s="46"/>
      <c r="M1910" s="46"/>
      <c r="N1910" s="46"/>
      <c r="O1910" s="46"/>
      <c r="P1910" s="46"/>
      <c r="Q1910" s="46"/>
      <c r="R1910" s="46"/>
      <c r="S1910" s="46"/>
      <c r="T1910" s="46"/>
      <c r="U1910" s="57"/>
      <c r="V1910" s="57"/>
      <c r="W1910" s="57"/>
      <c r="X1910" s="57"/>
      <c r="Y1910" s="57"/>
      <c r="Z1910" s="57"/>
    </row>
    <row r="1911" s="3" customFormat="1" ht="21" hidden="1" customHeight="1" spans="4:26">
      <c r="D1911" s="124"/>
      <c r="E1911" s="128"/>
      <c r="F1911" s="124"/>
      <c r="G1911" s="128"/>
      <c r="H1911" s="127">
        <v>14</v>
      </c>
      <c r="I1911" s="60"/>
      <c r="J1911" s="71"/>
      <c r="K1911" s="46"/>
      <c r="L1911" s="46"/>
      <c r="M1911" s="46"/>
      <c r="N1911" s="46"/>
      <c r="O1911" s="46"/>
      <c r="P1911" s="46"/>
      <c r="Q1911" s="46"/>
      <c r="R1911" s="46"/>
      <c r="S1911" s="46"/>
      <c r="T1911" s="46"/>
      <c r="U1911" s="57"/>
      <c r="V1911" s="57"/>
      <c r="W1911" s="57"/>
      <c r="X1911" s="57"/>
      <c r="Y1911" s="57"/>
      <c r="Z1911" s="57"/>
    </row>
    <row r="1912" s="3" customFormat="1" ht="21" hidden="1" customHeight="1" spans="4:26">
      <c r="D1912" s="124"/>
      <c r="E1912" s="128"/>
      <c r="F1912" s="124"/>
      <c r="G1912" s="128"/>
      <c r="H1912" s="127">
        <v>16</v>
      </c>
      <c r="I1912" s="60"/>
      <c r="J1912" s="71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57"/>
      <c r="V1912" s="57"/>
      <c r="W1912" s="57"/>
      <c r="X1912" s="57"/>
      <c r="Y1912" s="57"/>
      <c r="Z1912" s="57"/>
    </row>
    <row r="1913" s="3" customFormat="1" ht="21" hidden="1" customHeight="1" spans="4:26">
      <c r="D1913" s="124"/>
      <c r="E1913" s="128"/>
      <c r="F1913" s="125"/>
      <c r="G1913" s="129"/>
      <c r="H1913" s="127">
        <v>20</v>
      </c>
      <c r="I1913" s="60"/>
      <c r="J1913" s="71"/>
      <c r="K1913" s="46"/>
      <c r="L1913" s="46"/>
      <c r="M1913" s="46"/>
      <c r="N1913" s="46"/>
      <c r="O1913" s="46"/>
      <c r="P1913" s="46"/>
      <c r="Q1913" s="46"/>
      <c r="R1913" s="46"/>
      <c r="S1913" s="46"/>
      <c r="T1913" s="46"/>
      <c r="U1913" s="57"/>
      <c r="V1913" s="57"/>
      <c r="W1913" s="57"/>
      <c r="X1913" s="57"/>
      <c r="Y1913" s="57"/>
      <c r="Z1913" s="57"/>
    </row>
    <row r="1914" s="3" customFormat="1" ht="21" hidden="1" customHeight="1" spans="4:26">
      <c r="D1914" s="124"/>
      <c r="E1914" s="128"/>
      <c r="F1914" s="123">
        <v>500</v>
      </c>
      <c r="G1914" s="126"/>
      <c r="H1914" s="127">
        <v>10</v>
      </c>
      <c r="I1914" s="60"/>
      <c r="J1914" s="71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57"/>
      <c r="V1914" s="57"/>
      <c r="W1914" s="57"/>
      <c r="X1914" s="57"/>
      <c r="Y1914" s="57"/>
      <c r="Z1914" s="57"/>
    </row>
    <row r="1915" s="3" customFormat="1" ht="21" hidden="1" customHeight="1" spans="4:26">
      <c r="D1915" s="124"/>
      <c r="E1915" s="128"/>
      <c r="F1915" s="124"/>
      <c r="G1915" s="128"/>
      <c r="H1915" s="127">
        <v>12</v>
      </c>
      <c r="I1915" s="60"/>
      <c r="J1915" s="71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57"/>
      <c r="V1915" s="57"/>
      <c r="W1915" s="57"/>
      <c r="X1915" s="57"/>
      <c r="Y1915" s="57"/>
      <c r="Z1915" s="57"/>
    </row>
    <row r="1916" s="3" customFormat="1" ht="21" hidden="1" customHeight="1" spans="4:26">
      <c r="D1916" s="124"/>
      <c r="E1916" s="128"/>
      <c r="F1916" s="124"/>
      <c r="G1916" s="128"/>
      <c r="H1916" s="127">
        <v>14</v>
      </c>
      <c r="I1916" s="60"/>
      <c r="J1916" s="71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57"/>
      <c r="V1916" s="57"/>
      <c r="W1916" s="57"/>
      <c r="X1916" s="57"/>
      <c r="Y1916" s="57"/>
      <c r="Z1916" s="57"/>
    </row>
    <row r="1917" s="3" customFormat="1" ht="21" hidden="1" customHeight="1" spans="4:26">
      <c r="D1917" s="124"/>
      <c r="E1917" s="128"/>
      <c r="F1917" s="124"/>
      <c r="G1917" s="128"/>
      <c r="H1917" s="127">
        <v>16</v>
      </c>
      <c r="I1917" s="60"/>
      <c r="J1917" s="71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57"/>
      <c r="V1917" s="57"/>
      <c r="W1917" s="57"/>
      <c r="X1917" s="57"/>
      <c r="Y1917" s="57"/>
      <c r="Z1917" s="57"/>
    </row>
    <row r="1918" s="3" customFormat="1" ht="21" hidden="1" customHeight="1" spans="4:26">
      <c r="D1918" s="124"/>
      <c r="E1918" s="128"/>
      <c r="F1918" s="125"/>
      <c r="G1918" s="129"/>
      <c r="H1918" s="127">
        <v>20</v>
      </c>
      <c r="I1918" s="60"/>
      <c r="J1918" s="71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57"/>
      <c r="V1918" s="57"/>
      <c r="W1918" s="57"/>
      <c r="X1918" s="57"/>
      <c r="Y1918" s="57"/>
      <c r="Z1918" s="57"/>
    </row>
    <row r="1919" s="3" customFormat="1" ht="21" hidden="1" customHeight="1" spans="4:26">
      <c r="D1919" s="124"/>
      <c r="E1919" s="128"/>
      <c r="F1919" s="123">
        <v>600</v>
      </c>
      <c r="G1919" s="126"/>
      <c r="H1919" s="127">
        <v>10</v>
      </c>
      <c r="I1919" s="60"/>
      <c r="J1919" s="71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57"/>
      <c r="V1919" s="57"/>
      <c r="W1919" s="57"/>
      <c r="X1919" s="57"/>
      <c r="Y1919" s="57"/>
      <c r="Z1919" s="57"/>
    </row>
    <row r="1920" s="3" customFormat="1" ht="21" hidden="1" customHeight="1" spans="4:26">
      <c r="D1920" s="124"/>
      <c r="E1920" s="128"/>
      <c r="F1920" s="124"/>
      <c r="G1920" s="128"/>
      <c r="H1920" s="127">
        <v>12</v>
      </c>
      <c r="I1920" s="60"/>
      <c r="J1920" s="71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57"/>
      <c r="V1920" s="57"/>
      <c r="W1920" s="57"/>
      <c r="X1920" s="57"/>
      <c r="Y1920" s="57"/>
      <c r="Z1920" s="57"/>
    </row>
    <row r="1921" s="3" customFormat="1" ht="21" hidden="1" customHeight="1" spans="4:26">
      <c r="D1921" s="124"/>
      <c r="E1921" s="128"/>
      <c r="F1921" s="124"/>
      <c r="G1921" s="128"/>
      <c r="H1921" s="127">
        <v>14</v>
      </c>
      <c r="I1921" s="60"/>
      <c r="J1921" s="71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57"/>
      <c r="V1921" s="57"/>
      <c r="W1921" s="57"/>
      <c r="X1921" s="57"/>
      <c r="Y1921" s="57"/>
      <c r="Z1921" s="57"/>
    </row>
    <row r="1922" s="3" customFormat="1" ht="21" hidden="1" customHeight="1" spans="4:26">
      <c r="D1922" s="124"/>
      <c r="E1922" s="128"/>
      <c r="F1922" s="124"/>
      <c r="G1922" s="128"/>
      <c r="H1922" s="127">
        <v>16</v>
      </c>
      <c r="I1922" s="60"/>
      <c r="J1922" s="71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57"/>
      <c r="V1922" s="57"/>
      <c r="W1922" s="57"/>
      <c r="X1922" s="57"/>
      <c r="Y1922" s="57"/>
      <c r="Z1922" s="57"/>
    </row>
    <row r="1923" s="3" customFormat="1" ht="21" hidden="1" customHeight="1" spans="4:26">
      <c r="D1923" s="125"/>
      <c r="E1923" s="129"/>
      <c r="F1923" s="125"/>
      <c r="G1923" s="129"/>
      <c r="H1923" s="127">
        <v>20</v>
      </c>
      <c r="I1923" s="60"/>
      <c r="J1923" s="71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57"/>
      <c r="V1923" s="57"/>
      <c r="W1923" s="57"/>
      <c r="X1923" s="57"/>
      <c r="Y1923" s="57"/>
      <c r="Z1923" s="57"/>
    </row>
    <row r="1924" s="3" customFormat="1" ht="21" hidden="1" customHeight="1" spans="4:26">
      <c r="D1924" s="123">
        <v>100</v>
      </c>
      <c r="E1924" s="126"/>
      <c r="F1924" s="123">
        <v>300</v>
      </c>
      <c r="G1924" s="126"/>
      <c r="H1924" s="127">
        <v>10</v>
      </c>
      <c r="I1924" s="60"/>
      <c r="J1924" s="71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57"/>
      <c r="V1924" s="57"/>
      <c r="W1924" s="57"/>
      <c r="X1924" s="57"/>
      <c r="Y1924" s="57"/>
      <c r="Z1924" s="57"/>
    </row>
    <row r="1925" s="3" customFormat="1" ht="21" hidden="1" customHeight="1" spans="4:26">
      <c r="D1925" s="124"/>
      <c r="E1925" s="128"/>
      <c r="F1925" s="124"/>
      <c r="G1925" s="128"/>
      <c r="H1925" s="127">
        <v>12</v>
      </c>
      <c r="I1925" s="60"/>
      <c r="J1925" s="71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57"/>
      <c r="V1925" s="57"/>
      <c r="W1925" s="57"/>
      <c r="X1925" s="57"/>
      <c r="Y1925" s="57"/>
      <c r="Z1925" s="57"/>
    </row>
    <row r="1926" s="3" customFormat="1" ht="21" hidden="1" customHeight="1" spans="4:26">
      <c r="D1926" s="124"/>
      <c r="E1926" s="128"/>
      <c r="F1926" s="124"/>
      <c r="G1926" s="128"/>
      <c r="H1926" s="127">
        <v>14</v>
      </c>
      <c r="I1926" s="60"/>
      <c r="J1926" s="71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57"/>
      <c r="V1926" s="57"/>
      <c r="W1926" s="57"/>
      <c r="X1926" s="57"/>
      <c r="Y1926" s="57"/>
      <c r="Z1926" s="57"/>
    </row>
    <row r="1927" s="3" customFormat="1" ht="21" hidden="1" customHeight="1" spans="4:26">
      <c r="D1927" s="124"/>
      <c r="E1927" s="128"/>
      <c r="F1927" s="124"/>
      <c r="G1927" s="128"/>
      <c r="H1927" s="127">
        <v>16</v>
      </c>
      <c r="I1927" s="60"/>
      <c r="J1927" s="71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57"/>
      <c r="V1927" s="57"/>
      <c r="W1927" s="57"/>
      <c r="X1927" s="57"/>
      <c r="Y1927" s="57"/>
      <c r="Z1927" s="57"/>
    </row>
    <row r="1928" s="3" customFormat="1" ht="21" hidden="1" customHeight="1" spans="4:26">
      <c r="D1928" s="124"/>
      <c r="E1928" s="128"/>
      <c r="F1928" s="125"/>
      <c r="G1928" s="129"/>
      <c r="H1928" s="127">
        <v>20</v>
      </c>
      <c r="I1928" s="60"/>
      <c r="J1928" s="71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57"/>
      <c r="V1928" s="57"/>
      <c r="W1928" s="57"/>
      <c r="X1928" s="57"/>
      <c r="Y1928" s="57"/>
      <c r="Z1928" s="57"/>
    </row>
    <row r="1929" s="3" customFormat="1" ht="21" hidden="1" customHeight="1" spans="4:26">
      <c r="D1929" s="124"/>
      <c r="E1929" s="128"/>
      <c r="F1929" s="123">
        <v>400</v>
      </c>
      <c r="G1929" s="126"/>
      <c r="H1929" s="127">
        <v>10</v>
      </c>
      <c r="I1929" s="60"/>
      <c r="J1929" s="71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57"/>
      <c r="V1929" s="57"/>
      <c r="W1929" s="57"/>
      <c r="X1929" s="57"/>
      <c r="Y1929" s="57"/>
      <c r="Z1929" s="57"/>
    </row>
    <row r="1930" s="3" customFormat="1" ht="21" hidden="1" customHeight="1" spans="4:26">
      <c r="D1930" s="124"/>
      <c r="E1930" s="128"/>
      <c r="F1930" s="124"/>
      <c r="G1930" s="128"/>
      <c r="H1930" s="127">
        <v>12</v>
      </c>
      <c r="I1930" s="60"/>
      <c r="J1930" s="71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57"/>
      <c r="V1930" s="57"/>
      <c r="W1930" s="57"/>
      <c r="X1930" s="57"/>
      <c r="Y1930" s="57"/>
      <c r="Z1930" s="57"/>
    </row>
    <row r="1931" s="3" customFormat="1" ht="21" hidden="1" customHeight="1" spans="4:26">
      <c r="D1931" s="124"/>
      <c r="E1931" s="128"/>
      <c r="F1931" s="124"/>
      <c r="G1931" s="128"/>
      <c r="H1931" s="127">
        <v>14</v>
      </c>
      <c r="I1931" s="60"/>
      <c r="J1931" s="71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57"/>
      <c r="V1931" s="57"/>
      <c r="W1931" s="57"/>
      <c r="X1931" s="57"/>
      <c r="Y1931" s="57"/>
      <c r="Z1931" s="57"/>
    </row>
    <row r="1932" s="3" customFormat="1" ht="21" hidden="1" customHeight="1" spans="4:26">
      <c r="D1932" s="124"/>
      <c r="E1932" s="128"/>
      <c r="F1932" s="124"/>
      <c r="G1932" s="128"/>
      <c r="H1932" s="127">
        <v>16</v>
      </c>
      <c r="I1932" s="60"/>
      <c r="J1932" s="71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57"/>
      <c r="V1932" s="57"/>
      <c r="W1932" s="57"/>
      <c r="X1932" s="57"/>
      <c r="Y1932" s="57"/>
      <c r="Z1932" s="57"/>
    </row>
    <row r="1933" s="3" customFormat="1" ht="21" hidden="1" customHeight="1" spans="4:26">
      <c r="D1933" s="124"/>
      <c r="E1933" s="128"/>
      <c r="F1933" s="125"/>
      <c r="G1933" s="129"/>
      <c r="H1933" s="127">
        <v>20</v>
      </c>
      <c r="I1933" s="60"/>
      <c r="J1933" s="71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57"/>
      <c r="V1933" s="57"/>
      <c r="W1933" s="57"/>
      <c r="X1933" s="57"/>
      <c r="Y1933" s="57"/>
      <c r="Z1933" s="57"/>
    </row>
    <row r="1934" s="3" customFormat="1" ht="21" hidden="1" customHeight="1" spans="4:26">
      <c r="D1934" s="124"/>
      <c r="E1934" s="128"/>
      <c r="F1934" s="123">
        <v>500</v>
      </c>
      <c r="G1934" s="126"/>
      <c r="H1934" s="127">
        <v>10</v>
      </c>
      <c r="I1934" s="60"/>
      <c r="J1934" s="71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57"/>
      <c r="V1934" s="57"/>
      <c r="W1934" s="57"/>
      <c r="X1934" s="57"/>
      <c r="Y1934" s="57"/>
      <c r="Z1934" s="57"/>
    </row>
    <row r="1935" s="3" customFormat="1" ht="21" hidden="1" customHeight="1" spans="4:26">
      <c r="D1935" s="124"/>
      <c r="E1935" s="128"/>
      <c r="F1935" s="124"/>
      <c r="G1935" s="128"/>
      <c r="H1935" s="127">
        <v>12</v>
      </c>
      <c r="I1935" s="60"/>
      <c r="J1935" s="71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57"/>
      <c r="V1935" s="57"/>
      <c r="W1935" s="57"/>
      <c r="X1935" s="57"/>
      <c r="Y1935" s="57"/>
      <c r="Z1935" s="57"/>
    </row>
    <row r="1936" s="3" customFormat="1" ht="21" hidden="1" customHeight="1" spans="4:26">
      <c r="D1936" s="124"/>
      <c r="E1936" s="128"/>
      <c r="F1936" s="124"/>
      <c r="G1936" s="128"/>
      <c r="H1936" s="127">
        <v>14</v>
      </c>
      <c r="I1936" s="60"/>
      <c r="J1936" s="71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57"/>
      <c r="V1936" s="57"/>
      <c r="W1936" s="57"/>
      <c r="X1936" s="57"/>
      <c r="Y1936" s="57"/>
      <c r="Z1936" s="57"/>
    </row>
    <row r="1937" s="3" customFormat="1" ht="21" hidden="1" customHeight="1" spans="4:26">
      <c r="D1937" s="124"/>
      <c r="E1937" s="128"/>
      <c r="F1937" s="124"/>
      <c r="G1937" s="128"/>
      <c r="H1937" s="127">
        <v>16</v>
      </c>
      <c r="I1937" s="60"/>
      <c r="J1937" s="71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57"/>
      <c r="V1937" s="57"/>
      <c r="W1937" s="57"/>
      <c r="X1937" s="57"/>
      <c r="Y1937" s="57"/>
      <c r="Z1937" s="57"/>
    </row>
    <row r="1938" s="3" customFormat="1" ht="21" hidden="1" customHeight="1" spans="4:26">
      <c r="D1938" s="124"/>
      <c r="E1938" s="128"/>
      <c r="F1938" s="125"/>
      <c r="G1938" s="129"/>
      <c r="H1938" s="127">
        <v>20</v>
      </c>
      <c r="I1938" s="60"/>
      <c r="J1938" s="71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57"/>
      <c r="V1938" s="57"/>
      <c r="W1938" s="57"/>
      <c r="X1938" s="57"/>
      <c r="Y1938" s="57"/>
      <c r="Z1938" s="57"/>
    </row>
    <row r="1939" s="3" customFormat="1" ht="21" hidden="1" customHeight="1" spans="4:26">
      <c r="D1939" s="124"/>
      <c r="E1939" s="128"/>
      <c r="F1939" s="123">
        <v>600</v>
      </c>
      <c r="G1939" s="126"/>
      <c r="H1939" s="127">
        <v>10</v>
      </c>
      <c r="I1939" s="60"/>
      <c r="J1939" s="71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57"/>
      <c r="V1939" s="57"/>
      <c r="W1939" s="57"/>
      <c r="X1939" s="57"/>
      <c r="Y1939" s="57"/>
      <c r="Z1939" s="57"/>
    </row>
    <row r="1940" s="3" customFormat="1" ht="21" hidden="1" customHeight="1" spans="4:26">
      <c r="D1940" s="124"/>
      <c r="E1940" s="128"/>
      <c r="F1940" s="124"/>
      <c r="G1940" s="128"/>
      <c r="H1940" s="127">
        <v>12</v>
      </c>
      <c r="I1940" s="60"/>
      <c r="J1940" s="71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57"/>
      <c r="V1940" s="57"/>
      <c r="W1940" s="57"/>
      <c r="X1940" s="57"/>
      <c r="Y1940" s="57"/>
      <c r="Z1940" s="57"/>
    </row>
    <row r="1941" s="3" customFormat="1" ht="21" hidden="1" customHeight="1" spans="4:26">
      <c r="D1941" s="124"/>
      <c r="E1941" s="128"/>
      <c r="F1941" s="124"/>
      <c r="G1941" s="128"/>
      <c r="H1941" s="127">
        <v>14</v>
      </c>
      <c r="I1941" s="60"/>
      <c r="J1941" s="71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57"/>
      <c r="V1941" s="57"/>
      <c r="W1941" s="57"/>
      <c r="X1941" s="57"/>
      <c r="Y1941" s="57"/>
      <c r="Z1941" s="57"/>
    </row>
    <row r="1942" s="3" customFormat="1" ht="21" hidden="1" customHeight="1" spans="4:26">
      <c r="D1942" s="124"/>
      <c r="E1942" s="128"/>
      <c r="F1942" s="124"/>
      <c r="G1942" s="128"/>
      <c r="H1942" s="127">
        <v>16</v>
      </c>
      <c r="I1942" s="60"/>
      <c r="J1942" s="71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57"/>
      <c r="V1942" s="57"/>
      <c r="W1942" s="57"/>
      <c r="X1942" s="57"/>
      <c r="Y1942" s="57"/>
      <c r="Z1942" s="57"/>
    </row>
    <row r="1943" s="3" customFormat="1" ht="21" hidden="1" customHeight="1" spans="4:26">
      <c r="D1943" s="125"/>
      <c r="E1943" s="129"/>
      <c r="F1943" s="125"/>
      <c r="G1943" s="129"/>
      <c r="H1943" s="127">
        <v>20</v>
      </c>
      <c r="I1943" s="60"/>
      <c r="J1943" s="71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57"/>
      <c r="V1943" s="57"/>
      <c r="W1943" s="57"/>
      <c r="X1943" s="57"/>
      <c r="Y1943" s="57"/>
      <c r="Z1943" s="57"/>
    </row>
    <row r="1944" s="3" customFormat="1" hidden="1" spans="4:26">
      <c r="D1944" s="4"/>
      <c r="E1944" s="57"/>
      <c r="F1944" s="57"/>
      <c r="G1944" s="57"/>
      <c r="H1944" s="57"/>
      <c r="I1944" s="57"/>
      <c r="J1944" s="57"/>
      <c r="K1944" s="57"/>
      <c r="L1944" s="57"/>
      <c r="M1944" s="57"/>
      <c r="N1944" s="57"/>
      <c r="O1944" s="57"/>
      <c r="P1944" s="57"/>
      <c r="Q1944" s="57"/>
      <c r="R1944" s="57"/>
      <c r="S1944" s="57"/>
      <c r="T1944" s="57"/>
      <c r="U1944" s="57"/>
      <c r="V1944" s="57"/>
      <c r="W1944" s="57"/>
      <c r="X1944" s="57"/>
      <c r="Y1944" s="57"/>
      <c r="Z1944" s="57"/>
    </row>
    <row r="1945" s="1" customFormat="1" hidden="1" customHeight="1" spans="4:18">
      <c r="D1945" s="191" t="s">
        <v>208</v>
      </c>
      <c r="E1945" s="2" t="s">
        <v>247</v>
      </c>
      <c r="F1945" s="2"/>
      <c r="G1945" s="2"/>
      <c r="R1945" s="5"/>
    </row>
    <row r="1946" s="1" customFormat="1" ht="21.95" hidden="1" customHeight="1" spans="4:20">
      <c r="D1946" s="192" t="s">
        <v>234</v>
      </c>
      <c r="E1946" s="46"/>
      <c r="F1946" s="46"/>
      <c r="G1946" s="46"/>
      <c r="H1946" s="46"/>
      <c r="I1946" s="60" t="s">
        <v>235</v>
      </c>
      <c r="J1946" s="59"/>
      <c r="K1946" s="59"/>
      <c r="L1946" s="59"/>
      <c r="M1946" s="59"/>
      <c r="N1946" s="59"/>
      <c r="O1946" s="59"/>
      <c r="P1946" s="59"/>
      <c r="Q1946" s="59"/>
      <c r="R1946" s="59"/>
      <c r="S1946" s="59"/>
      <c r="T1946" s="71"/>
    </row>
    <row r="1947" s="1" customFormat="1" ht="21.95" hidden="1" customHeight="1" spans="4:20">
      <c r="D1947" s="192" t="s">
        <v>236</v>
      </c>
      <c r="E1947" s="46"/>
      <c r="F1947" s="193" t="s">
        <v>237</v>
      </c>
      <c r="G1947" s="71"/>
      <c r="H1947" s="198" t="s">
        <v>238</v>
      </c>
      <c r="I1947" s="60">
        <v>1</v>
      </c>
      <c r="J1947" s="71"/>
      <c r="K1947" s="60">
        <v>2</v>
      </c>
      <c r="L1947" s="71"/>
      <c r="M1947" s="60">
        <v>3</v>
      </c>
      <c r="N1947" s="71"/>
      <c r="O1947" s="46">
        <v>4</v>
      </c>
      <c r="P1947" s="46"/>
      <c r="Q1947" s="46">
        <v>5</v>
      </c>
      <c r="R1947" s="46"/>
      <c r="S1947" s="46">
        <v>6</v>
      </c>
      <c r="T1947" s="46"/>
    </row>
    <row r="1948" s="1" customFormat="1" ht="21.95" hidden="1" customHeight="1" spans="4:20">
      <c r="D1948" s="100">
        <v>300</v>
      </c>
      <c r="E1948" s="107"/>
      <c r="F1948" s="197" t="s">
        <v>239</v>
      </c>
      <c r="G1948" s="107"/>
      <c r="H1948" s="106">
        <v>10</v>
      </c>
      <c r="I1948" s="60"/>
      <c r="J1948" s="71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</row>
    <row r="1949" s="1" customFormat="1" ht="21.95" hidden="1" customHeight="1" spans="4:20">
      <c r="D1949" s="101"/>
      <c r="E1949" s="110"/>
      <c r="F1949" s="101"/>
      <c r="G1949" s="110"/>
      <c r="H1949" s="106">
        <v>15</v>
      </c>
      <c r="I1949" s="60"/>
      <c r="J1949" s="71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</row>
    <row r="1950" s="1" customFormat="1" ht="21.95" hidden="1" customHeight="1" spans="4:20">
      <c r="D1950" s="101"/>
      <c r="E1950" s="110"/>
      <c r="F1950" s="101"/>
      <c r="G1950" s="110"/>
      <c r="H1950" s="106">
        <v>20</v>
      </c>
      <c r="I1950" s="60"/>
      <c r="J1950" s="71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</row>
    <row r="1951" s="1" customFormat="1" ht="21.95" hidden="1" customHeight="1" spans="4:20">
      <c r="D1951" s="101"/>
      <c r="E1951" s="110"/>
      <c r="F1951" s="101"/>
      <c r="G1951" s="110"/>
      <c r="H1951" s="106">
        <v>25</v>
      </c>
      <c r="I1951" s="60"/>
      <c r="J1951" s="71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</row>
    <row r="1952" s="1" customFormat="1" ht="21.95" hidden="1" customHeight="1" spans="4:20">
      <c r="D1952" s="101"/>
      <c r="E1952" s="110"/>
      <c r="F1952" s="118"/>
      <c r="G1952" s="119"/>
      <c r="H1952" s="106">
        <v>30</v>
      </c>
      <c r="I1952" s="60"/>
      <c r="J1952" s="71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</row>
    <row r="1953" s="1" customFormat="1" ht="21.95" hidden="1" customHeight="1" spans="4:20">
      <c r="D1953" s="101"/>
      <c r="E1953" s="110"/>
      <c r="F1953" s="197" t="s">
        <v>230</v>
      </c>
      <c r="G1953" s="107"/>
      <c r="H1953" s="106">
        <v>10</v>
      </c>
      <c r="I1953" s="60"/>
      <c r="J1953" s="71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</row>
    <row r="1954" s="1" customFormat="1" ht="21.95" hidden="1" customHeight="1" spans="4:20">
      <c r="D1954" s="101"/>
      <c r="E1954" s="110"/>
      <c r="F1954" s="101"/>
      <c r="G1954" s="110"/>
      <c r="H1954" s="106">
        <v>15</v>
      </c>
      <c r="I1954" s="60"/>
      <c r="J1954" s="71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</row>
    <row r="1955" s="1" customFormat="1" ht="21.95" hidden="1" customHeight="1" spans="4:20">
      <c r="D1955" s="101"/>
      <c r="E1955" s="110"/>
      <c r="F1955" s="101"/>
      <c r="G1955" s="110"/>
      <c r="H1955" s="106">
        <v>20</v>
      </c>
      <c r="I1955" s="60"/>
      <c r="J1955" s="71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</row>
    <row r="1956" s="1" customFormat="1" ht="21.95" hidden="1" customHeight="1" spans="4:20">
      <c r="D1956" s="101"/>
      <c r="E1956" s="110"/>
      <c r="F1956" s="101"/>
      <c r="G1956" s="110"/>
      <c r="H1956" s="106">
        <v>25</v>
      </c>
      <c r="I1956" s="60"/>
      <c r="J1956" s="71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</row>
    <row r="1957" s="3" customFormat="1" ht="21.95" hidden="1" customHeight="1" spans="4:26">
      <c r="D1957" s="118"/>
      <c r="E1957" s="119"/>
      <c r="F1957" s="118"/>
      <c r="G1957" s="119"/>
      <c r="H1957" s="106">
        <v>30</v>
      </c>
      <c r="I1957" s="60"/>
      <c r="J1957" s="71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1"/>
      <c r="V1957" s="1"/>
      <c r="W1957" s="1"/>
      <c r="X1957" s="1"/>
      <c r="Y1957" s="1"/>
      <c r="Z1957" s="1"/>
    </row>
    <row r="1958" s="1" customFormat="1" ht="21.95" hidden="1" customHeight="1" spans="4:20">
      <c r="D1958" s="100">
        <v>400</v>
      </c>
      <c r="E1958" s="107"/>
      <c r="F1958" s="197" t="s">
        <v>239</v>
      </c>
      <c r="G1958" s="107"/>
      <c r="H1958" s="106">
        <v>10</v>
      </c>
      <c r="I1958" s="60"/>
      <c r="J1958" s="71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</row>
    <row r="1959" s="1" customFormat="1" ht="21.95" hidden="1" customHeight="1" spans="4:20">
      <c r="D1959" s="101"/>
      <c r="E1959" s="110"/>
      <c r="F1959" s="101"/>
      <c r="G1959" s="110"/>
      <c r="H1959" s="106">
        <v>15</v>
      </c>
      <c r="I1959" s="60"/>
      <c r="J1959" s="71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</row>
    <row r="1960" s="1" customFormat="1" ht="21.95" hidden="1" customHeight="1" spans="4:20">
      <c r="D1960" s="101"/>
      <c r="E1960" s="110"/>
      <c r="F1960" s="101"/>
      <c r="G1960" s="110"/>
      <c r="H1960" s="106">
        <v>20</v>
      </c>
      <c r="I1960" s="60"/>
      <c r="J1960" s="71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</row>
    <row r="1961" s="1" customFormat="1" ht="21.95" hidden="1" customHeight="1" spans="4:20">
      <c r="D1961" s="101"/>
      <c r="E1961" s="110"/>
      <c r="F1961" s="101"/>
      <c r="G1961" s="110"/>
      <c r="H1961" s="106">
        <v>25</v>
      </c>
      <c r="I1961" s="60"/>
      <c r="J1961" s="71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</row>
    <row r="1962" s="1" customFormat="1" ht="21.95" hidden="1" customHeight="1" spans="4:20">
      <c r="D1962" s="101"/>
      <c r="E1962" s="110"/>
      <c r="F1962" s="118"/>
      <c r="G1962" s="119"/>
      <c r="H1962" s="106">
        <v>30</v>
      </c>
      <c r="I1962" s="60"/>
      <c r="J1962" s="71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</row>
    <row r="1963" s="1" customFormat="1" ht="21.95" hidden="1" customHeight="1" spans="4:20">
      <c r="D1963" s="101"/>
      <c r="E1963" s="110"/>
      <c r="F1963" s="197" t="s">
        <v>230</v>
      </c>
      <c r="G1963" s="107"/>
      <c r="H1963" s="106">
        <v>10</v>
      </c>
      <c r="I1963" s="60"/>
      <c r="J1963" s="71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</row>
    <row r="1964" s="1" customFormat="1" ht="21.95" hidden="1" customHeight="1" spans="4:20">
      <c r="D1964" s="101"/>
      <c r="E1964" s="110"/>
      <c r="F1964" s="101"/>
      <c r="G1964" s="110"/>
      <c r="H1964" s="106">
        <v>15</v>
      </c>
      <c r="I1964" s="60"/>
      <c r="J1964" s="71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</row>
    <row r="1965" s="1" customFormat="1" ht="21.95" hidden="1" customHeight="1" spans="4:20">
      <c r="D1965" s="101"/>
      <c r="E1965" s="110"/>
      <c r="F1965" s="101"/>
      <c r="G1965" s="110"/>
      <c r="H1965" s="106">
        <v>20</v>
      </c>
      <c r="I1965" s="60"/>
      <c r="J1965" s="71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</row>
    <row r="1966" s="1" customFormat="1" ht="21.95" hidden="1" customHeight="1" spans="4:20">
      <c r="D1966" s="101"/>
      <c r="E1966" s="110"/>
      <c r="F1966" s="101"/>
      <c r="G1966" s="110"/>
      <c r="H1966" s="106">
        <v>25</v>
      </c>
      <c r="I1966" s="60"/>
      <c r="J1966" s="71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</row>
    <row r="1967" s="3" customFormat="1" ht="21.95" hidden="1" customHeight="1" spans="4:26">
      <c r="D1967" s="118"/>
      <c r="E1967" s="119"/>
      <c r="F1967" s="118"/>
      <c r="G1967" s="119"/>
      <c r="H1967" s="106">
        <v>30</v>
      </c>
      <c r="I1967" s="60"/>
      <c r="J1967" s="71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1"/>
      <c r="V1967" s="1"/>
      <c r="W1967" s="1"/>
      <c r="X1967" s="1"/>
      <c r="Y1967" s="1"/>
      <c r="Z1967" s="1"/>
    </row>
    <row r="1968" s="1" customFormat="1" ht="21.95" hidden="1" customHeight="1" spans="4:20">
      <c r="D1968" s="100">
        <v>500</v>
      </c>
      <c r="E1968" s="107"/>
      <c r="F1968" s="197" t="s">
        <v>239</v>
      </c>
      <c r="G1968" s="107"/>
      <c r="H1968" s="106">
        <v>10</v>
      </c>
      <c r="I1968" s="60"/>
      <c r="J1968" s="71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</row>
    <row r="1969" s="1" customFormat="1" ht="21.95" hidden="1" customHeight="1" spans="4:20">
      <c r="D1969" s="101"/>
      <c r="E1969" s="110"/>
      <c r="F1969" s="101"/>
      <c r="G1969" s="110"/>
      <c r="H1969" s="106">
        <v>15</v>
      </c>
      <c r="I1969" s="60"/>
      <c r="J1969" s="71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</row>
    <row r="1970" s="1" customFormat="1" ht="21.95" hidden="1" customHeight="1" spans="4:20">
      <c r="D1970" s="101"/>
      <c r="E1970" s="110"/>
      <c r="F1970" s="101"/>
      <c r="G1970" s="110"/>
      <c r="H1970" s="106">
        <v>20</v>
      </c>
      <c r="I1970" s="60"/>
      <c r="J1970" s="71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</row>
    <row r="1971" s="1" customFormat="1" ht="21.95" hidden="1" customHeight="1" spans="4:20">
      <c r="D1971" s="101"/>
      <c r="E1971" s="110"/>
      <c r="F1971" s="101"/>
      <c r="G1971" s="110"/>
      <c r="H1971" s="106">
        <v>25</v>
      </c>
      <c r="I1971" s="60"/>
      <c r="J1971" s="71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</row>
    <row r="1972" s="1" customFormat="1" ht="21.95" hidden="1" customHeight="1" spans="4:20">
      <c r="D1972" s="101"/>
      <c r="E1972" s="110"/>
      <c r="F1972" s="118"/>
      <c r="G1972" s="119"/>
      <c r="H1972" s="106">
        <v>30</v>
      </c>
      <c r="I1972" s="60"/>
      <c r="J1972" s="71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</row>
    <row r="1973" s="1" customFormat="1" ht="21.95" hidden="1" customHeight="1" spans="4:20">
      <c r="D1973" s="101"/>
      <c r="E1973" s="110"/>
      <c r="F1973" s="197" t="s">
        <v>230</v>
      </c>
      <c r="G1973" s="107"/>
      <c r="H1973" s="106">
        <v>10</v>
      </c>
      <c r="I1973" s="60"/>
      <c r="J1973" s="71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</row>
    <row r="1974" s="1" customFormat="1" ht="21.95" hidden="1" customHeight="1" spans="4:20">
      <c r="D1974" s="101"/>
      <c r="E1974" s="110"/>
      <c r="F1974" s="101"/>
      <c r="G1974" s="110"/>
      <c r="H1974" s="106">
        <v>15</v>
      </c>
      <c r="I1974" s="60"/>
      <c r="J1974" s="71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</row>
    <row r="1975" s="1" customFormat="1" ht="21.95" hidden="1" customHeight="1" spans="4:20">
      <c r="D1975" s="101"/>
      <c r="E1975" s="110"/>
      <c r="F1975" s="101"/>
      <c r="G1975" s="110"/>
      <c r="H1975" s="106">
        <v>20</v>
      </c>
      <c r="I1975" s="60"/>
      <c r="J1975" s="71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</row>
    <row r="1976" s="1" customFormat="1" ht="21.95" hidden="1" customHeight="1" spans="4:20">
      <c r="D1976" s="101"/>
      <c r="E1976" s="110"/>
      <c r="F1976" s="101"/>
      <c r="G1976" s="110"/>
      <c r="H1976" s="106">
        <v>25</v>
      </c>
      <c r="I1976" s="60"/>
      <c r="J1976" s="71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</row>
    <row r="1977" s="3" customFormat="1" ht="21.95" hidden="1" customHeight="1" spans="4:26">
      <c r="D1977" s="118"/>
      <c r="E1977" s="119"/>
      <c r="F1977" s="118"/>
      <c r="G1977" s="119"/>
      <c r="H1977" s="106">
        <v>30</v>
      </c>
      <c r="I1977" s="60"/>
      <c r="J1977" s="71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1"/>
      <c r="V1977" s="1"/>
      <c r="W1977" s="1"/>
      <c r="X1977" s="1"/>
      <c r="Y1977" s="1"/>
      <c r="Z1977" s="1"/>
    </row>
    <row r="1978" s="1" customFormat="1" ht="21.95" hidden="1" customHeight="1" spans="4:20">
      <c r="D1978" s="100">
        <v>600</v>
      </c>
      <c r="E1978" s="107"/>
      <c r="F1978" s="197" t="s">
        <v>239</v>
      </c>
      <c r="G1978" s="107"/>
      <c r="H1978" s="106">
        <v>10</v>
      </c>
      <c r="I1978" s="60"/>
      <c r="J1978" s="71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</row>
    <row r="1979" s="1" customFormat="1" ht="21.95" hidden="1" customHeight="1" spans="4:20">
      <c r="D1979" s="101"/>
      <c r="E1979" s="110"/>
      <c r="F1979" s="101"/>
      <c r="G1979" s="110"/>
      <c r="H1979" s="106">
        <v>15</v>
      </c>
      <c r="I1979" s="60"/>
      <c r="J1979" s="71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</row>
    <row r="1980" s="1" customFormat="1" ht="21.95" hidden="1" customHeight="1" spans="4:20">
      <c r="D1980" s="101"/>
      <c r="E1980" s="110"/>
      <c r="F1980" s="101"/>
      <c r="G1980" s="110"/>
      <c r="H1980" s="106">
        <v>20</v>
      </c>
      <c r="I1980" s="60"/>
      <c r="J1980" s="71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</row>
    <row r="1981" s="1" customFormat="1" ht="21.95" hidden="1" customHeight="1" spans="4:20">
      <c r="D1981" s="101"/>
      <c r="E1981" s="110"/>
      <c r="F1981" s="101"/>
      <c r="G1981" s="110"/>
      <c r="H1981" s="106">
        <v>25</v>
      </c>
      <c r="I1981" s="60"/>
      <c r="J1981" s="71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</row>
    <row r="1982" s="1" customFormat="1" ht="21.95" hidden="1" customHeight="1" spans="4:20">
      <c r="D1982" s="101"/>
      <c r="E1982" s="110"/>
      <c r="F1982" s="118"/>
      <c r="G1982" s="119"/>
      <c r="H1982" s="106">
        <v>30</v>
      </c>
      <c r="I1982" s="60"/>
      <c r="J1982" s="71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</row>
    <row r="1983" s="1" customFormat="1" ht="21.95" hidden="1" customHeight="1" spans="4:20">
      <c r="D1983" s="101"/>
      <c r="E1983" s="110"/>
      <c r="F1983" s="197" t="s">
        <v>230</v>
      </c>
      <c r="G1983" s="107"/>
      <c r="H1983" s="106">
        <v>10</v>
      </c>
      <c r="I1983" s="60"/>
      <c r="J1983" s="71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</row>
    <row r="1984" s="1" customFormat="1" ht="21.95" hidden="1" customHeight="1" spans="4:20">
      <c r="D1984" s="101"/>
      <c r="E1984" s="110"/>
      <c r="F1984" s="101"/>
      <c r="G1984" s="110"/>
      <c r="H1984" s="106">
        <v>15</v>
      </c>
      <c r="I1984" s="60"/>
      <c r="J1984" s="71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</row>
    <row r="1985" s="1" customFormat="1" ht="21.95" hidden="1" customHeight="1" spans="4:20">
      <c r="D1985" s="101"/>
      <c r="E1985" s="110"/>
      <c r="F1985" s="101"/>
      <c r="G1985" s="110"/>
      <c r="H1985" s="106">
        <v>20</v>
      </c>
      <c r="I1985" s="60"/>
      <c r="J1985" s="71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</row>
    <row r="1986" s="1" customFormat="1" ht="21.95" hidden="1" customHeight="1" spans="4:20">
      <c r="D1986" s="101"/>
      <c r="E1986" s="110"/>
      <c r="F1986" s="101"/>
      <c r="G1986" s="110"/>
      <c r="H1986" s="106">
        <v>25</v>
      </c>
      <c r="I1986" s="60"/>
      <c r="J1986" s="71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</row>
    <row r="1987" s="3" customFormat="1" ht="21.95" hidden="1" customHeight="1" spans="4:26">
      <c r="D1987" s="118"/>
      <c r="E1987" s="119"/>
      <c r="F1987" s="118"/>
      <c r="G1987" s="119"/>
      <c r="H1987" s="106">
        <v>30</v>
      </c>
      <c r="I1987" s="60"/>
      <c r="J1987" s="71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1"/>
      <c r="V1987" s="1"/>
      <c r="W1987" s="1"/>
      <c r="X1987" s="1"/>
      <c r="Y1987" s="1"/>
      <c r="Z1987" s="1"/>
    </row>
    <row r="1988" s="1" customFormat="1" hidden="1" spans="4:18">
      <c r="D1988" s="6"/>
      <c r="R1988" s="5"/>
    </row>
    <row r="1989" s="1" customFormat="1" hidden="1" customHeight="1" spans="4:18">
      <c r="D1989" s="191" t="s">
        <v>208</v>
      </c>
      <c r="E1989" s="2" t="s">
        <v>248</v>
      </c>
      <c r="F1989" s="2"/>
      <c r="G1989" s="2"/>
      <c r="R1989" s="5"/>
    </row>
    <row r="1990" s="1" customFormat="1" ht="21.95" hidden="1" customHeight="1" spans="4:20">
      <c r="D1990" s="192" t="s">
        <v>234</v>
      </c>
      <c r="E1990" s="46"/>
      <c r="F1990" s="46"/>
      <c r="G1990" s="46"/>
      <c r="H1990" s="46"/>
      <c r="I1990" s="60" t="s">
        <v>249</v>
      </c>
      <c r="J1990" s="59"/>
      <c r="K1990" s="59"/>
      <c r="L1990" s="59"/>
      <c r="M1990" s="59"/>
      <c r="N1990" s="59"/>
      <c r="O1990" s="59"/>
      <c r="P1990" s="59"/>
      <c r="Q1990" s="59"/>
      <c r="R1990" s="59"/>
      <c r="S1990" s="59"/>
      <c r="T1990" s="59"/>
    </row>
    <row r="1991" s="1" customFormat="1" ht="21.95" hidden="1" customHeight="1" spans="4:20">
      <c r="D1991" s="192" t="s">
        <v>236</v>
      </c>
      <c r="E1991" s="46"/>
      <c r="F1991" s="192" t="s">
        <v>238</v>
      </c>
      <c r="G1991" s="46"/>
      <c r="H1991" s="46"/>
      <c r="I1991" s="60">
        <v>1</v>
      </c>
      <c r="J1991" s="71"/>
      <c r="K1991" s="46">
        <v>2</v>
      </c>
      <c r="L1991" s="46"/>
      <c r="M1991" s="46">
        <v>3</v>
      </c>
      <c r="N1991" s="46"/>
      <c r="O1991" s="46">
        <v>4</v>
      </c>
      <c r="P1991" s="46"/>
      <c r="Q1991" s="46">
        <v>5</v>
      </c>
      <c r="R1991" s="46"/>
      <c r="S1991" s="46">
        <v>6</v>
      </c>
      <c r="T1991" s="46"/>
    </row>
    <row r="1992" s="1" customFormat="1" ht="21.95" hidden="1" customHeight="1" spans="4:20">
      <c r="D1992" s="100">
        <v>300</v>
      </c>
      <c r="E1992" s="107"/>
      <c r="F1992" s="197" t="s">
        <v>239</v>
      </c>
      <c r="G1992" s="107"/>
      <c r="H1992" s="106">
        <v>10</v>
      </c>
      <c r="I1992" s="60"/>
      <c r="J1992" s="71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</row>
    <row r="1993" s="1" customFormat="1" ht="21.95" hidden="1" customHeight="1" spans="4:20">
      <c r="D1993" s="101"/>
      <c r="E1993" s="110"/>
      <c r="F1993" s="101"/>
      <c r="G1993" s="110"/>
      <c r="H1993" s="106">
        <v>15</v>
      </c>
      <c r="I1993" s="60"/>
      <c r="J1993" s="71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</row>
    <row r="1994" s="1" customFormat="1" ht="21.95" hidden="1" customHeight="1" spans="4:20">
      <c r="D1994" s="101"/>
      <c r="E1994" s="110"/>
      <c r="F1994" s="101"/>
      <c r="G1994" s="110"/>
      <c r="H1994" s="106">
        <v>20</v>
      </c>
      <c r="I1994" s="60"/>
      <c r="J1994" s="71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</row>
    <row r="1995" s="1" customFormat="1" ht="21.95" hidden="1" customHeight="1" spans="4:20">
      <c r="D1995" s="101"/>
      <c r="E1995" s="110"/>
      <c r="F1995" s="101"/>
      <c r="G1995" s="110"/>
      <c r="H1995" s="106">
        <v>25</v>
      </c>
      <c r="I1995" s="60"/>
      <c r="J1995" s="71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</row>
    <row r="1996" s="1" customFormat="1" ht="21.95" hidden="1" customHeight="1" spans="4:20">
      <c r="D1996" s="101"/>
      <c r="E1996" s="110"/>
      <c r="F1996" s="118"/>
      <c r="G1996" s="119"/>
      <c r="H1996" s="106">
        <v>30</v>
      </c>
      <c r="I1996" s="60"/>
      <c r="J1996" s="71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</row>
    <row r="1997" s="1" customFormat="1" ht="21.95" hidden="1" customHeight="1" spans="4:20">
      <c r="D1997" s="101"/>
      <c r="E1997" s="110"/>
      <c r="F1997" s="197" t="s">
        <v>230</v>
      </c>
      <c r="G1997" s="107"/>
      <c r="H1997" s="106">
        <v>10</v>
      </c>
      <c r="I1997" s="60"/>
      <c r="J1997" s="71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</row>
    <row r="1998" s="1" customFormat="1" ht="21.95" hidden="1" customHeight="1" spans="4:20">
      <c r="D1998" s="101"/>
      <c r="E1998" s="110"/>
      <c r="F1998" s="101"/>
      <c r="G1998" s="110"/>
      <c r="H1998" s="106">
        <v>15</v>
      </c>
      <c r="I1998" s="60"/>
      <c r="J1998" s="71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</row>
    <row r="1999" s="1" customFormat="1" ht="21.95" hidden="1" customHeight="1" spans="4:20">
      <c r="D1999" s="101"/>
      <c r="E1999" s="110"/>
      <c r="F1999" s="101"/>
      <c r="G1999" s="110"/>
      <c r="H1999" s="106">
        <v>20</v>
      </c>
      <c r="I1999" s="60"/>
      <c r="J1999" s="71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</row>
    <row r="2000" s="1" customFormat="1" ht="21.95" hidden="1" customHeight="1" spans="4:20">
      <c r="D2000" s="101"/>
      <c r="E2000" s="110"/>
      <c r="F2000" s="101"/>
      <c r="G2000" s="110"/>
      <c r="H2000" s="106">
        <v>25</v>
      </c>
      <c r="I2000" s="60"/>
      <c r="J2000" s="71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</row>
    <row r="2001" s="3" customFormat="1" ht="21.95" hidden="1" customHeight="1" spans="4:26">
      <c r="D2001" s="118"/>
      <c r="E2001" s="119"/>
      <c r="F2001" s="118"/>
      <c r="G2001" s="119"/>
      <c r="H2001" s="106">
        <v>30</v>
      </c>
      <c r="I2001" s="60"/>
      <c r="J2001" s="71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1"/>
      <c r="V2001" s="1"/>
      <c r="W2001" s="1"/>
      <c r="X2001" s="1"/>
      <c r="Y2001" s="1"/>
      <c r="Z2001" s="1"/>
    </row>
    <row r="2002" s="1" customFormat="1" ht="21.95" hidden="1" customHeight="1" spans="4:20">
      <c r="D2002" s="100">
        <v>400</v>
      </c>
      <c r="E2002" s="107"/>
      <c r="F2002" s="197" t="s">
        <v>239</v>
      </c>
      <c r="G2002" s="107"/>
      <c r="H2002" s="106">
        <v>10</v>
      </c>
      <c r="I2002" s="60"/>
      <c r="J2002" s="71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</row>
    <row r="2003" s="1" customFormat="1" ht="21.95" hidden="1" customHeight="1" spans="4:20">
      <c r="D2003" s="101"/>
      <c r="E2003" s="110"/>
      <c r="F2003" s="101"/>
      <c r="G2003" s="110"/>
      <c r="H2003" s="106">
        <v>15</v>
      </c>
      <c r="I2003" s="60"/>
      <c r="J2003" s="71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</row>
    <row r="2004" s="1" customFormat="1" ht="21.95" hidden="1" customHeight="1" spans="4:20">
      <c r="D2004" s="101"/>
      <c r="E2004" s="110"/>
      <c r="F2004" s="101"/>
      <c r="G2004" s="110"/>
      <c r="H2004" s="106">
        <v>20</v>
      </c>
      <c r="I2004" s="60"/>
      <c r="J2004" s="71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</row>
    <row r="2005" s="1" customFormat="1" ht="21.95" hidden="1" customHeight="1" spans="4:20">
      <c r="D2005" s="101"/>
      <c r="E2005" s="110"/>
      <c r="F2005" s="101"/>
      <c r="G2005" s="110"/>
      <c r="H2005" s="106">
        <v>25</v>
      </c>
      <c r="I2005" s="60"/>
      <c r="J2005" s="71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</row>
    <row r="2006" s="1" customFormat="1" ht="21.95" hidden="1" customHeight="1" spans="4:20">
      <c r="D2006" s="101"/>
      <c r="E2006" s="110"/>
      <c r="F2006" s="118"/>
      <c r="G2006" s="119"/>
      <c r="H2006" s="106">
        <v>30</v>
      </c>
      <c r="I2006" s="60"/>
      <c r="J2006" s="71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</row>
    <row r="2007" s="1" customFormat="1" ht="21.95" hidden="1" customHeight="1" spans="4:20">
      <c r="D2007" s="101"/>
      <c r="E2007" s="110"/>
      <c r="F2007" s="197" t="s">
        <v>230</v>
      </c>
      <c r="G2007" s="107"/>
      <c r="H2007" s="106">
        <v>10</v>
      </c>
      <c r="I2007" s="60"/>
      <c r="J2007" s="71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</row>
    <row r="2008" s="1" customFormat="1" ht="21.95" hidden="1" customHeight="1" spans="4:20">
      <c r="D2008" s="101"/>
      <c r="E2008" s="110"/>
      <c r="F2008" s="101"/>
      <c r="G2008" s="110"/>
      <c r="H2008" s="106">
        <v>15</v>
      </c>
      <c r="I2008" s="60"/>
      <c r="J2008" s="71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</row>
    <row r="2009" s="1" customFormat="1" ht="21.95" hidden="1" customHeight="1" spans="4:20">
      <c r="D2009" s="101"/>
      <c r="E2009" s="110"/>
      <c r="F2009" s="101"/>
      <c r="G2009" s="110"/>
      <c r="H2009" s="106">
        <v>20</v>
      </c>
      <c r="I2009" s="60"/>
      <c r="J2009" s="71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</row>
    <row r="2010" s="1" customFormat="1" ht="21.95" hidden="1" customHeight="1" spans="4:20">
      <c r="D2010" s="101"/>
      <c r="E2010" s="110"/>
      <c r="F2010" s="101"/>
      <c r="G2010" s="110"/>
      <c r="H2010" s="106">
        <v>25</v>
      </c>
      <c r="I2010" s="60"/>
      <c r="J2010" s="71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</row>
    <row r="2011" s="3" customFormat="1" ht="21.95" hidden="1" customHeight="1" spans="4:26">
      <c r="D2011" s="118"/>
      <c r="E2011" s="119"/>
      <c r="F2011" s="118"/>
      <c r="G2011" s="119"/>
      <c r="H2011" s="106">
        <v>30</v>
      </c>
      <c r="I2011" s="60"/>
      <c r="J2011" s="71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1"/>
      <c r="V2011" s="1"/>
      <c r="W2011" s="1"/>
      <c r="X2011" s="1"/>
      <c r="Y2011" s="1"/>
      <c r="Z2011" s="1"/>
    </row>
    <row r="2012" s="1" customFormat="1" ht="21.95" hidden="1" customHeight="1" spans="4:20">
      <c r="D2012" s="100">
        <v>500</v>
      </c>
      <c r="E2012" s="107"/>
      <c r="F2012" s="197" t="s">
        <v>239</v>
      </c>
      <c r="G2012" s="107"/>
      <c r="H2012" s="106">
        <v>10</v>
      </c>
      <c r="I2012" s="60"/>
      <c r="J2012" s="71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</row>
    <row r="2013" s="1" customFormat="1" ht="21.95" hidden="1" customHeight="1" spans="4:20">
      <c r="D2013" s="101"/>
      <c r="E2013" s="110"/>
      <c r="F2013" s="101"/>
      <c r="G2013" s="110"/>
      <c r="H2013" s="106">
        <v>15</v>
      </c>
      <c r="I2013" s="60"/>
      <c r="J2013" s="71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</row>
    <row r="2014" s="1" customFormat="1" ht="21.95" hidden="1" customHeight="1" spans="4:20">
      <c r="D2014" s="101"/>
      <c r="E2014" s="110"/>
      <c r="F2014" s="101"/>
      <c r="G2014" s="110"/>
      <c r="H2014" s="106">
        <v>20</v>
      </c>
      <c r="I2014" s="60"/>
      <c r="J2014" s="71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</row>
    <row r="2015" s="1" customFormat="1" ht="21.95" hidden="1" customHeight="1" spans="4:20">
      <c r="D2015" s="101"/>
      <c r="E2015" s="110"/>
      <c r="F2015" s="101"/>
      <c r="G2015" s="110"/>
      <c r="H2015" s="106">
        <v>25</v>
      </c>
      <c r="I2015" s="60"/>
      <c r="J2015" s="71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</row>
    <row r="2016" s="1" customFormat="1" ht="21.95" hidden="1" customHeight="1" spans="4:20">
      <c r="D2016" s="101"/>
      <c r="E2016" s="110"/>
      <c r="F2016" s="118"/>
      <c r="G2016" s="119"/>
      <c r="H2016" s="106">
        <v>30</v>
      </c>
      <c r="I2016" s="60"/>
      <c r="J2016" s="71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</row>
    <row r="2017" s="1" customFormat="1" ht="21.95" hidden="1" customHeight="1" spans="4:20">
      <c r="D2017" s="101"/>
      <c r="E2017" s="110"/>
      <c r="F2017" s="197" t="s">
        <v>230</v>
      </c>
      <c r="G2017" s="107"/>
      <c r="H2017" s="106">
        <v>10</v>
      </c>
      <c r="I2017" s="60"/>
      <c r="J2017" s="71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</row>
    <row r="2018" s="1" customFormat="1" ht="21.95" hidden="1" customHeight="1" spans="4:20">
      <c r="D2018" s="101"/>
      <c r="E2018" s="110"/>
      <c r="F2018" s="101"/>
      <c r="G2018" s="110"/>
      <c r="H2018" s="106">
        <v>15</v>
      </c>
      <c r="I2018" s="60"/>
      <c r="J2018" s="71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</row>
    <row r="2019" s="1" customFormat="1" ht="21.95" hidden="1" customHeight="1" spans="4:20">
      <c r="D2019" s="101"/>
      <c r="E2019" s="110"/>
      <c r="F2019" s="101"/>
      <c r="G2019" s="110"/>
      <c r="H2019" s="106">
        <v>20</v>
      </c>
      <c r="I2019" s="60"/>
      <c r="J2019" s="71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</row>
    <row r="2020" s="1" customFormat="1" ht="21.95" hidden="1" customHeight="1" spans="4:20">
      <c r="D2020" s="101"/>
      <c r="E2020" s="110"/>
      <c r="F2020" s="101"/>
      <c r="G2020" s="110"/>
      <c r="H2020" s="106">
        <v>25</v>
      </c>
      <c r="I2020" s="60"/>
      <c r="J2020" s="71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</row>
    <row r="2021" s="3" customFormat="1" ht="21.95" hidden="1" customHeight="1" spans="4:26">
      <c r="D2021" s="118"/>
      <c r="E2021" s="119"/>
      <c r="F2021" s="118"/>
      <c r="G2021" s="119"/>
      <c r="H2021" s="106">
        <v>30</v>
      </c>
      <c r="I2021" s="60"/>
      <c r="J2021" s="71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1"/>
      <c r="V2021" s="1"/>
      <c r="W2021" s="1"/>
      <c r="X2021" s="1"/>
      <c r="Y2021" s="1"/>
      <c r="Z2021" s="1"/>
    </row>
    <row r="2022" s="1" customFormat="1" ht="21.95" hidden="1" customHeight="1" spans="4:20">
      <c r="D2022" s="100">
        <v>600</v>
      </c>
      <c r="E2022" s="107"/>
      <c r="F2022" s="197" t="s">
        <v>239</v>
      </c>
      <c r="G2022" s="107"/>
      <c r="H2022" s="106">
        <v>10</v>
      </c>
      <c r="I2022" s="60"/>
      <c r="J2022" s="71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</row>
    <row r="2023" s="1" customFormat="1" ht="21.95" hidden="1" customHeight="1" spans="4:20">
      <c r="D2023" s="101"/>
      <c r="E2023" s="110"/>
      <c r="F2023" s="101"/>
      <c r="G2023" s="110"/>
      <c r="H2023" s="106">
        <v>15</v>
      </c>
      <c r="I2023" s="60"/>
      <c r="J2023" s="71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</row>
    <row r="2024" s="1" customFormat="1" ht="21.95" hidden="1" customHeight="1" spans="4:20">
      <c r="D2024" s="101"/>
      <c r="E2024" s="110"/>
      <c r="F2024" s="101"/>
      <c r="G2024" s="110"/>
      <c r="H2024" s="106">
        <v>20</v>
      </c>
      <c r="I2024" s="60"/>
      <c r="J2024" s="71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</row>
    <row r="2025" s="1" customFormat="1" ht="21.95" hidden="1" customHeight="1" spans="4:20">
      <c r="D2025" s="101"/>
      <c r="E2025" s="110"/>
      <c r="F2025" s="101"/>
      <c r="G2025" s="110"/>
      <c r="H2025" s="106">
        <v>25</v>
      </c>
      <c r="I2025" s="60"/>
      <c r="J2025" s="71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</row>
    <row r="2026" s="1" customFormat="1" ht="21.95" hidden="1" customHeight="1" spans="4:20">
      <c r="D2026" s="101"/>
      <c r="E2026" s="110"/>
      <c r="F2026" s="118"/>
      <c r="G2026" s="119"/>
      <c r="H2026" s="106">
        <v>30</v>
      </c>
      <c r="I2026" s="60"/>
      <c r="J2026" s="71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</row>
    <row r="2027" s="1" customFormat="1" ht="21.95" hidden="1" customHeight="1" spans="4:20">
      <c r="D2027" s="101"/>
      <c r="E2027" s="110"/>
      <c r="F2027" s="197" t="s">
        <v>230</v>
      </c>
      <c r="G2027" s="107"/>
      <c r="H2027" s="106">
        <v>10</v>
      </c>
      <c r="I2027" s="60"/>
      <c r="J2027" s="71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</row>
    <row r="2028" s="1" customFormat="1" ht="21.95" hidden="1" customHeight="1" spans="4:20">
      <c r="D2028" s="101"/>
      <c r="E2028" s="110"/>
      <c r="F2028" s="101"/>
      <c r="G2028" s="110"/>
      <c r="H2028" s="106">
        <v>15</v>
      </c>
      <c r="I2028" s="60"/>
      <c r="J2028" s="71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</row>
    <row r="2029" s="1" customFormat="1" ht="21.95" hidden="1" customHeight="1" spans="4:20">
      <c r="D2029" s="101"/>
      <c r="E2029" s="110"/>
      <c r="F2029" s="101"/>
      <c r="G2029" s="110"/>
      <c r="H2029" s="106">
        <v>20</v>
      </c>
      <c r="I2029" s="60"/>
      <c r="J2029" s="71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</row>
    <row r="2030" s="1" customFormat="1" ht="21.95" hidden="1" customHeight="1" spans="4:20">
      <c r="D2030" s="101"/>
      <c r="E2030" s="110"/>
      <c r="F2030" s="101"/>
      <c r="G2030" s="110"/>
      <c r="H2030" s="106">
        <v>25</v>
      </c>
      <c r="I2030" s="60"/>
      <c r="J2030" s="71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</row>
    <row r="2031" s="3" customFormat="1" ht="21.95" hidden="1" customHeight="1" spans="4:26">
      <c r="D2031" s="118"/>
      <c r="E2031" s="119"/>
      <c r="F2031" s="118"/>
      <c r="G2031" s="119"/>
      <c r="H2031" s="106">
        <v>30</v>
      </c>
      <c r="I2031" s="60"/>
      <c r="J2031" s="71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1"/>
      <c r="V2031" s="1"/>
      <c r="W2031" s="1"/>
      <c r="X2031" s="1"/>
      <c r="Y2031" s="1"/>
      <c r="Z2031" s="1"/>
    </row>
    <row r="2032" s="1" customFormat="1" hidden="1" spans="2:18">
      <c r="B2032" s="4"/>
      <c r="C2032" s="3"/>
      <c r="D2032" s="3"/>
      <c r="E2032" s="57"/>
      <c r="F2032" s="57"/>
      <c r="G2032" s="57"/>
      <c r="H2032" s="57"/>
      <c r="I2032" s="57"/>
      <c r="J2032" s="57"/>
      <c r="K2032" s="57"/>
      <c r="L2032" s="57"/>
      <c r="M2032" s="57"/>
      <c r="N2032" s="57"/>
      <c r="O2032" s="57"/>
      <c r="P2032" s="57"/>
      <c r="Q2032" s="57"/>
      <c r="R2032" s="57"/>
    </row>
    <row r="2033" s="1" customFormat="1" hidden="1" spans="3:24">
      <c r="C2033" s="4"/>
      <c r="D2033" s="4" t="s">
        <v>254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W2033" s="49"/>
      <c r="X2033" s="49"/>
    </row>
    <row r="2034" s="1" customFormat="1" hidden="1" spans="4:18">
      <c r="D2034" s="191" t="s">
        <v>111</v>
      </c>
      <c r="E2034" s="2" t="s">
        <v>233</v>
      </c>
      <c r="F2034" s="2"/>
      <c r="G2034" s="2"/>
      <c r="R2034" s="5"/>
    </row>
    <row r="2035" s="1" customFormat="1" hidden="1" spans="4:20">
      <c r="D2035" s="192" t="s">
        <v>234</v>
      </c>
      <c r="E2035" s="46"/>
      <c r="F2035" s="46"/>
      <c r="G2035" s="46"/>
      <c r="H2035" s="46"/>
      <c r="I2035" s="60" t="s">
        <v>235</v>
      </c>
      <c r="J2035" s="59"/>
      <c r="K2035" s="59"/>
      <c r="L2035" s="59"/>
      <c r="M2035" s="59"/>
      <c r="N2035" s="59"/>
      <c r="O2035" s="59"/>
      <c r="P2035" s="59"/>
      <c r="Q2035" s="59"/>
      <c r="R2035" s="59"/>
      <c r="S2035" s="59"/>
      <c r="T2035" s="71"/>
    </row>
    <row r="2036" s="1" customFormat="1" hidden="1" spans="4:20">
      <c r="D2036" s="192" t="s">
        <v>236</v>
      </c>
      <c r="E2036" s="46"/>
      <c r="F2036" s="193" t="s">
        <v>237</v>
      </c>
      <c r="G2036" s="71"/>
      <c r="H2036" s="194" t="s">
        <v>238</v>
      </c>
      <c r="I2036" s="60">
        <v>1</v>
      </c>
      <c r="J2036" s="71"/>
      <c r="K2036" s="60">
        <v>2</v>
      </c>
      <c r="L2036" s="71"/>
      <c r="M2036" s="60">
        <v>3</v>
      </c>
      <c r="N2036" s="71"/>
      <c r="O2036" s="46">
        <v>4</v>
      </c>
      <c r="P2036" s="46"/>
      <c r="Q2036" s="46">
        <v>5</v>
      </c>
      <c r="R2036" s="46"/>
      <c r="S2036" s="46">
        <v>6</v>
      </c>
      <c r="T2036" s="46"/>
    </row>
    <row r="2037" s="1" customFormat="1" ht="18" hidden="1" customHeight="1" spans="4:20">
      <c r="D2037" s="100">
        <v>300</v>
      </c>
      <c r="E2037" s="107"/>
      <c r="F2037" s="195" t="s">
        <v>239</v>
      </c>
      <c r="G2037" s="109"/>
      <c r="H2037" s="106">
        <v>10</v>
      </c>
      <c r="I2037" s="60"/>
      <c r="J2037" s="71"/>
      <c r="K2037" s="60"/>
      <c r="L2037" s="71"/>
      <c r="M2037" s="60"/>
      <c r="N2037" s="71"/>
      <c r="O2037" s="60"/>
      <c r="P2037" s="71"/>
      <c r="Q2037" s="60"/>
      <c r="R2037" s="71"/>
      <c r="S2037" s="60"/>
      <c r="T2037" s="71"/>
    </row>
    <row r="2038" s="1" customFormat="1" ht="18" hidden="1" customHeight="1" spans="4:20">
      <c r="D2038" s="101"/>
      <c r="E2038" s="110"/>
      <c r="F2038" s="111"/>
      <c r="G2038" s="112"/>
      <c r="H2038" s="106">
        <v>12</v>
      </c>
      <c r="I2038" s="60"/>
      <c r="J2038" s="71"/>
      <c r="K2038" s="60"/>
      <c r="L2038" s="71"/>
      <c r="M2038" s="60"/>
      <c r="N2038" s="71"/>
      <c r="O2038" s="60"/>
      <c r="P2038" s="71"/>
      <c r="Q2038" s="60"/>
      <c r="R2038" s="71"/>
      <c r="S2038" s="60"/>
      <c r="T2038" s="71"/>
    </row>
    <row r="2039" s="1" customFormat="1" ht="18" hidden="1" customHeight="1" spans="4:20">
      <c r="D2039" s="101"/>
      <c r="E2039" s="110"/>
      <c r="F2039" s="111"/>
      <c r="G2039" s="112"/>
      <c r="H2039" s="106">
        <v>14</v>
      </c>
      <c r="I2039" s="60"/>
      <c r="J2039" s="71"/>
      <c r="K2039" s="60"/>
      <c r="L2039" s="71"/>
      <c r="M2039" s="60"/>
      <c r="N2039" s="71"/>
      <c r="O2039" s="60"/>
      <c r="P2039" s="71"/>
      <c r="Q2039" s="60"/>
      <c r="R2039" s="71"/>
      <c r="S2039" s="60"/>
      <c r="T2039" s="71"/>
    </row>
    <row r="2040" s="1" customFormat="1" ht="18" hidden="1" customHeight="1" spans="4:20">
      <c r="D2040" s="101"/>
      <c r="E2040" s="110"/>
      <c r="F2040" s="111"/>
      <c r="G2040" s="112"/>
      <c r="H2040" s="106">
        <v>16</v>
      </c>
      <c r="I2040" s="60"/>
      <c r="J2040" s="71"/>
      <c r="K2040" s="60"/>
      <c r="L2040" s="71"/>
      <c r="M2040" s="60"/>
      <c r="N2040" s="71"/>
      <c r="O2040" s="60"/>
      <c r="P2040" s="71"/>
      <c r="Q2040" s="60"/>
      <c r="R2040" s="71"/>
      <c r="S2040" s="60"/>
      <c r="T2040" s="71"/>
    </row>
    <row r="2041" s="1" customFormat="1" ht="18" hidden="1" customHeight="1" spans="4:20">
      <c r="D2041" s="101"/>
      <c r="E2041" s="110"/>
      <c r="F2041" s="113"/>
      <c r="G2041" s="114"/>
      <c r="H2041" s="106">
        <v>20</v>
      </c>
      <c r="I2041" s="60"/>
      <c r="J2041" s="71"/>
      <c r="K2041" s="60"/>
      <c r="L2041" s="71"/>
      <c r="M2041" s="60"/>
      <c r="N2041" s="71"/>
      <c r="O2041" s="60"/>
      <c r="P2041" s="71"/>
      <c r="Q2041" s="60"/>
      <c r="R2041" s="71"/>
      <c r="S2041" s="60"/>
      <c r="T2041" s="71"/>
    </row>
    <row r="2042" s="1" customFormat="1" ht="18" hidden="1" customHeight="1" spans="4:20">
      <c r="D2042" s="101"/>
      <c r="E2042" s="110"/>
      <c r="F2042" s="195" t="s">
        <v>230</v>
      </c>
      <c r="G2042" s="109"/>
      <c r="H2042" s="106">
        <v>10</v>
      </c>
      <c r="I2042" s="120"/>
      <c r="J2042" s="121"/>
      <c r="K2042" s="120"/>
      <c r="L2042" s="121"/>
      <c r="M2042" s="120"/>
      <c r="N2042" s="121"/>
      <c r="O2042" s="122"/>
      <c r="P2042" s="122"/>
      <c r="Q2042" s="122"/>
      <c r="R2042" s="122"/>
      <c r="S2042" s="122"/>
      <c r="T2042" s="122"/>
    </row>
    <row r="2043" s="1" customFormat="1" ht="18" hidden="1" customHeight="1" spans="4:20">
      <c r="D2043" s="101"/>
      <c r="E2043" s="110"/>
      <c r="F2043" s="111"/>
      <c r="G2043" s="112"/>
      <c r="H2043" s="106">
        <v>12</v>
      </c>
      <c r="I2043" s="120"/>
      <c r="J2043" s="121"/>
      <c r="K2043" s="120"/>
      <c r="L2043" s="121"/>
      <c r="M2043" s="120"/>
      <c r="N2043" s="121"/>
      <c r="O2043" s="122"/>
      <c r="P2043" s="122"/>
      <c r="Q2043" s="122"/>
      <c r="R2043" s="122"/>
      <c r="S2043" s="122"/>
      <c r="T2043" s="122"/>
    </row>
    <row r="2044" s="1" customFormat="1" ht="18" hidden="1" customHeight="1" spans="4:20">
      <c r="D2044" s="101"/>
      <c r="E2044" s="110"/>
      <c r="F2044" s="111"/>
      <c r="G2044" s="112"/>
      <c r="H2044" s="106">
        <v>14</v>
      </c>
      <c r="I2044" s="120"/>
      <c r="J2044" s="121"/>
      <c r="K2044" s="120"/>
      <c r="L2044" s="121"/>
      <c r="M2044" s="120"/>
      <c r="N2044" s="121"/>
      <c r="O2044" s="122"/>
      <c r="P2044" s="122"/>
      <c r="Q2044" s="122"/>
      <c r="R2044" s="122"/>
      <c r="S2044" s="122"/>
      <c r="T2044" s="122"/>
    </row>
    <row r="2045" s="1" customFormat="1" ht="18" hidden="1" customHeight="1" spans="4:20">
      <c r="D2045" s="101"/>
      <c r="E2045" s="110"/>
      <c r="F2045" s="111"/>
      <c r="G2045" s="112"/>
      <c r="H2045" s="106">
        <v>16</v>
      </c>
      <c r="I2045" s="120"/>
      <c r="J2045" s="121"/>
      <c r="K2045" s="120"/>
      <c r="L2045" s="121"/>
      <c r="M2045" s="120"/>
      <c r="N2045" s="121"/>
      <c r="O2045" s="122"/>
      <c r="P2045" s="122"/>
      <c r="Q2045" s="122"/>
      <c r="R2045" s="122"/>
      <c r="S2045" s="122"/>
      <c r="T2045" s="122"/>
    </row>
    <row r="2046" s="1" customFormat="1" ht="18" hidden="1" customHeight="1" spans="4:20">
      <c r="D2046" s="118"/>
      <c r="E2046" s="119"/>
      <c r="F2046" s="113"/>
      <c r="G2046" s="114"/>
      <c r="H2046" s="106">
        <v>20</v>
      </c>
      <c r="I2046" s="120"/>
      <c r="J2046" s="121"/>
      <c r="K2046" s="120"/>
      <c r="L2046" s="121"/>
      <c r="M2046" s="120"/>
      <c r="N2046" s="121"/>
      <c r="O2046" s="122"/>
      <c r="P2046" s="122"/>
      <c r="Q2046" s="122"/>
      <c r="R2046" s="122"/>
      <c r="S2046" s="122"/>
      <c r="T2046" s="122"/>
    </row>
    <row r="2047" s="1" customFormat="1" ht="18" hidden="1" customHeight="1" spans="4:20">
      <c r="D2047" s="100">
        <v>400</v>
      </c>
      <c r="E2047" s="107"/>
      <c r="F2047" s="195" t="s">
        <v>239</v>
      </c>
      <c r="G2047" s="109"/>
      <c r="H2047" s="106">
        <v>10</v>
      </c>
      <c r="I2047" s="60"/>
      <c r="J2047" s="71"/>
      <c r="K2047" s="60"/>
      <c r="L2047" s="71"/>
      <c r="M2047" s="60"/>
      <c r="N2047" s="71"/>
      <c r="O2047" s="60"/>
      <c r="P2047" s="71"/>
      <c r="Q2047" s="60"/>
      <c r="R2047" s="71"/>
      <c r="S2047" s="60"/>
      <c r="T2047" s="71"/>
    </row>
    <row r="2048" s="1" customFormat="1" ht="18" hidden="1" customHeight="1" spans="4:20">
      <c r="D2048" s="101"/>
      <c r="E2048" s="110"/>
      <c r="F2048" s="111"/>
      <c r="G2048" s="112"/>
      <c r="H2048" s="106">
        <v>12</v>
      </c>
      <c r="I2048" s="60"/>
      <c r="J2048" s="71"/>
      <c r="K2048" s="60"/>
      <c r="L2048" s="71"/>
      <c r="M2048" s="60"/>
      <c r="N2048" s="71"/>
      <c r="O2048" s="60"/>
      <c r="P2048" s="71"/>
      <c r="Q2048" s="60"/>
      <c r="R2048" s="71"/>
      <c r="S2048" s="60"/>
      <c r="T2048" s="71"/>
    </row>
    <row r="2049" s="1" customFormat="1" ht="18" hidden="1" customHeight="1" spans="4:20">
      <c r="D2049" s="101"/>
      <c r="E2049" s="110"/>
      <c r="F2049" s="111"/>
      <c r="G2049" s="112"/>
      <c r="H2049" s="106">
        <v>14</v>
      </c>
      <c r="I2049" s="60"/>
      <c r="J2049" s="71"/>
      <c r="K2049" s="60"/>
      <c r="L2049" s="71"/>
      <c r="M2049" s="60"/>
      <c r="N2049" s="71"/>
      <c r="O2049" s="60"/>
      <c r="P2049" s="71"/>
      <c r="Q2049" s="60"/>
      <c r="R2049" s="71"/>
      <c r="S2049" s="60"/>
      <c r="T2049" s="71"/>
    </row>
    <row r="2050" s="1" customFormat="1" ht="18" hidden="1" customHeight="1" spans="4:20">
      <c r="D2050" s="101"/>
      <c r="E2050" s="110"/>
      <c r="F2050" s="111"/>
      <c r="G2050" s="112"/>
      <c r="H2050" s="106">
        <v>16</v>
      </c>
      <c r="I2050" s="60"/>
      <c r="J2050" s="71"/>
      <c r="K2050" s="60"/>
      <c r="L2050" s="71"/>
      <c r="M2050" s="60"/>
      <c r="N2050" s="71"/>
      <c r="O2050" s="60"/>
      <c r="P2050" s="71"/>
      <c r="Q2050" s="60"/>
      <c r="R2050" s="71"/>
      <c r="S2050" s="60"/>
      <c r="T2050" s="71"/>
    </row>
    <row r="2051" s="1" customFormat="1" ht="18" hidden="1" customHeight="1" spans="4:20">
      <c r="D2051" s="101"/>
      <c r="E2051" s="110"/>
      <c r="F2051" s="113"/>
      <c r="G2051" s="114"/>
      <c r="H2051" s="106">
        <v>20</v>
      </c>
      <c r="I2051" s="60"/>
      <c r="J2051" s="71"/>
      <c r="K2051" s="60"/>
      <c r="L2051" s="71"/>
      <c r="M2051" s="60"/>
      <c r="N2051" s="71"/>
      <c r="O2051" s="60"/>
      <c r="P2051" s="71"/>
      <c r="Q2051" s="60"/>
      <c r="R2051" s="71"/>
      <c r="S2051" s="60"/>
      <c r="T2051" s="71"/>
    </row>
    <row r="2052" s="1" customFormat="1" ht="18" hidden="1" customHeight="1" spans="4:20">
      <c r="D2052" s="101"/>
      <c r="E2052" s="110"/>
      <c r="F2052" s="195" t="s">
        <v>230</v>
      </c>
      <c r="G2052" s="109"/>
      <c r="H2052" s="106">
        <v>10</v>
      </c>
      <c r="I2052" s="120"/>
      <c r="J2052" s="121"/>
      <c r="K2052" s="120"/>
      <c r="L2052" s="121"/>
      <c r="M2052" s="120"/>
      <c r="N2052" s="121"/>
      <c r="O2052" s="122"/>
      <c r="P2052" s="122"/>
      <c r="Q2052" s="122"/>
      <c r="R2052" s="122"/>
      <c r="S2052" s="122"/>
      <c r="T2052" s="122"/>
    </row>
    <row r="2053" s="1" customFormat="1" ht="18" hidden="1" customHeight="1" spans="4:20">
      <c r="D2053" s="101"/>
      <c r="E2053" s="110"/>
      <c r="F2053" s="111"/>
      <c r="G2053" s="112"/>
      <c r="H2053" s="106">
        <v>12</v>
      </c>
      <c r="I2053" s="120"/>
      <c r="J2053" s="121"/>
      <c r="K2053" s="120"/>
      <c r="L2053" s="121"/>
      <c r="M2053" s="120"/>
      <c r="N2053" s="121"/>
      <c r="O2053" s="122"/>
      <c r="P2053" s="122"/>
      <c r="Q2053" s="122"/>
      <c r="R2053" s="122"/>
      <c r="S2053" s="122"/>
      <c r="T2053" s="122"/>
    </row>
    <row r="2054" s="1" customFormat="1" ht="18" hidden="1" customHeight="1" spans="4:20">
      <c r="D2054" s="101"/>
      <c r="E2054" s="110"/>
      <c r="F2054" s="111"/>
      <c r="G2054" s="112"/>
      <c r="H2054" s="106">
        <v>14</v>
      </c>
      <c r="I2054" s="120"/>
      <c r="J2054" s="121"/>
      <c r="K2054" s="120"/>
      <c r="L2054" s="121"/>
      <c r="M2054" s="120"/>
      <c r="N2054" s="121"/>
      <c r="O2054" s="122"/>
      <c r="P2054" s="122"/>
      <c r="Q2054" s="122"/>
      <c r="R2054" s="122"/>
      <c r="S2054" s="122"/>
      <c r="T2054" s="122"/>
    </row>
    <row r="2055" s="1" customFormat="1" ht="18" hidden="1" customHeight="1" spans="4:20">
      <c r="D2055" s="101"/>
      <c r="E2055" s="110"/>
      <c r="F2055" s="111"/>
      <c r="G2055" s="112"/>
      <c r="H2055" s="106">
        <v>16</v>
      </c>
      <c r="I2055" s="120"/>
      <c r="J2055" s="121"/>
      <c r="K2055" s="120"/>
      <c r="L2055" s="121"/>
      <c r="M2055" s="120"/>
      <c r="N2055" s="121"/>
      <c r="O2055" s="122"/>
      <c r="P2055" s="122"/>
      <c r="Q2055" s="122"/>
      <c r="R2055" s="122"/>
      <c r="S2055" s="122"/>
      <c r="T2055" s="122"/>
    </row>
    <row r="2056" s="3" customFormat="1" ht="18" hidden="1" customHeight="1" spans="4:20">
      <c r="D2056" s="118"/>
      <c r="E2056" s="119"/>
      <c r="F2056" s="113"/>
      <c r="G2056" s="114"/>
      <c r="H2056" s="106">
        <v>20</v>
      </c>
      <c r="I2056" s="120"/>
      <c r="J2056" s="121"/>
      <c r="K2056" s="120"/>
      <c r="L2056" s="121"/>
      <c r="M2056" s="120"/>
      <c r="N2056" s="121"/>
      <c r="O2056" s="122"/>
      <c r="P2056" s="122"/>
      <c r="Q2056" s="122"/>
      <c r="R2056" s="122"/>
      <c r="S2056" s="122"/>
      <c r="T2056" s="122"/>
    </row>
    <row r="2057" s="3" customFormat="1" ht="20.1" hidden="1" customHeight="1" spans="4:20">
      <c r="D2057" s="100">
        <v>500</v>
      </c>
      <c r="E2057" s="107"/>
      <c r="F2057" s="195" t="s">
        <v>239</v>
      </c>
      <c r="G2057" s="109"/>
      <c r="H2057" s="106">
        <v>10</v>
      </c>
      <c r="I2057" s="60"/>
      <c r="J2057" s="71"/>
      <c r="K2057" s="60"/>
      <c r="L2057" s="71"/>
      <c r="M2057" s="60"/>
      <c r="N2057" s="71"/>
      <c r="O2057" s="60"/>
      <c r="P2057" s="71"/>
      <c r="Q2057" s="60"/>
      <c r="R2057" s="71"/>
      <c r="S2057" s="60"/>
      <c r="T2057" s="71"/>
    </row>
    <row r="2058" s="3" customFormat="1" ht="20.1" hidden="1" customHeight="1" spans="4:20">
      <c r="D2058" s="101"/>
      <c r="E2058" s="110"/>
      <c r="F2058" s="111"/>
      <c r="G2058" s="112"/>
      <c r="H2058" s="106">
        <v>12</v>
      </c>
      <c r="I2058" s="60"/>
      <c r="J2058" s="71"/>
      <c r="K2058" s="60"/>
      <c r="L2058" s="71"/>
      <c r="M2058" s="60"/>
      <c r="N2058" s="71"/>
      <c r="O2058" s="60"/>
      <c r="P2058" s="71"/>
      <c r="Q2058" s="60"/>
      <c r="R2058" s="71"/>
      <c r="S2058" s="60"/>
      <c r="T2058" s="71"/>
    </row>
    <row r="2059" s="3" customFormat="1" ht="20.1" hidden="1" customHeight="1" spans="4:20">
      <c r="D2059" s="101"/>
      <c r="E2059" s="110"/>
      <c r="F2059" s="111"/>
      <c r="G2059" s="112"/>
      <c r="H2059" s="106">
        <v>14</v>
      </c>
      <c r="I2059" s="60"/>
      <c r="J2059" s="71"/>
      <c r="K2059" s="60"/>
      <c r="L2059" s="71"/>
      <c r="M2059" s="60"/>
      <c r="N2059" s="71"/>
      <c r="O2059" s="60"/>
      <c r="P2059" s="71"/>
      <c r="Q2059" s="60"/>
      <c r="R2059" s="71"/>
      <c r="S2059" s="60"/>
      <c r="T2059" s="71"/>
    </row>
    <row r="2060" s="3" customFormat="1" ht="20.1" hidden="1" customHeight="1" spans="4:20">
      <c r="D2060" s="101"/>
      <c r="E2060" s="110"/>
      <c r="F2060" s="111"/>
      <c r="G2060" s="112"/>
      <c r="H2060" s="106">
        <v>16</v>
      </c>
      <c r="I2060" s="60"/>
      <c r="J2060" s="71"/>
      <c r="K2060" s="60"/>
      <c r="L2060" s="71"/>
      <c r="M2060" s="60"/>
      <c r="N2060" s="71"/>
      <c r="O2060" s="60"/>
      <c r="P2060" s="71"/>
      <c r="Q2060" s="60"/>
      <c r="R2060" s="71"/>
      <c r="S2060" s="60"/>
      <c r="T2060" s="71"/>
    </row>
    <row r="2061" s="3" customFormat="1" ht="20.1" hidden="1" customHeight="1" spans="4:20">
      <c r="D2061" s="101"/>
      <c r="E2061" s="110"/>
      <c r="F2061" s="113"/>
      <c r="G2061" s="114"/>
      <c r="H2061" s="106">
        <v>20</v>
      </c>
      <c r="I2061" s="60"/>
      <c r="J2061" s="71"/>
      <c r="K2061" s="60"/>
      <c r="L2061" s="71"/>
      <c r="M2061" s="60"/>
      <c r="N2061" s="71"/>
      <c r="O2061" s="60"/>
      <c r="P2061" s="71"/>
      <c r="Q2061" s="60"/>
      <c r="R2061" s="71"/>
      <c r="S2061" s="60"/>
      <c r="T2061" s="71"/>
    </row>
    <row r="2062" s="1" customFormat="1" ht="20.1" hidden="1" customHeight="1" spans="4:20">
      <c r="D2062" s="101"/>
      <c r="E2062" s="110"/>
      <c r="F2062" s="195" t="s">
        <v>230</v>
      </c>
      <c r="G2062" s="109"/>
      <c r="H2062" s="106">
        <v>10</v>
      </c>
      <c r="I2062" s="120"/>
      <c r="J2062" s="121"/>
      <c r="K2062" s="120"/>
      <c r="L2062" s="121"/>
      <c r="M2062" s="120"/>
      <c r="N2062" s="121"/>
      <c r="O2062" s="122"/>
      <c r="P2062" s="122"/>
      <c r="Q2062" s="122"/>
      <c r="R2062" s="122"/>
      <c r="S2062" s="122"/>
      <c r="T2062" s="122"/>
    </row>
    <row r="2063" s="1" customFormat="1" ht="20.1" hidden="1" customHeight="1" spans="4:20">
      <c r="D2063" s="101"/>
      <c r="E2063" s="110"/>
      <c r="F2063" s="111"/>
      <c r="G2063" s="112"/>
      <c r="H2063" s="106">
        <v>12</v>
      </c>
      <c r="I2063" s="120"/>
      <c r="J2063" s="121"/>
      <c r="K2063" s="120"/>
      <c r="L2063" s="121"/>
      <c r="M2063" s="120"/>
      <c r="N2063" s="121"/>
      <c r="O2063" s="122"/>
      <c r="P2063" s="122"/>
      <c r="Q2063" s="122"/>
      <c r="R2063" s="122"/>
      <c r="S2063" s="122"/>
      <c r="T2063" s="122"/>
    </row>
    <row r="2064" s="1" customFormat="1" ht="20.1" hidden="1" customHeight="1" spans="4:20">
      <c r="D2064" s="101"/>
      <c r="E2064" s="110"/>
      <c r="F2064" s="111"/>
      <c r="G2064" s="112"/>
      <c r="H2064" s="106">
        <v>14</v>
      </c>
      <c r="I2064" s="120"/>
      <c r="J2064" s="121"/>
      <c r="K2064" s="120"/>
      <c r="L2064" s="121"/>
      <c r="M2064" s="120"/>
      <c r="N2064" s="121"/>
      <c r="O2064" s="122"/>
      <c r="P2064" s="122"/>
      <c r="Q2064" s="122"/>
      <c r="R2064" s="122"/>
      <c r="S2064" s="122"/>
      <c r="T2064" s="122"/>
    </row>
    <row r="2065" s="1" customFormat="1" ht="20.1" hidden="1" customHeight="1" spans="4:20">
      <c r="D2065" s="101"/>
      <c r="E2065" s="110"/>
      <c r="F2065" s="111"/>
      <c r="G2065" s="112"/>
      <c r="H2065" s="106">
        <v>16</v>
      </c>
      <c r="I2065" s="120"/>
      <c r="J2065" s="121"/>
      <c r="K2065" s="120"/>
      <c r="L2065" s="121"/>
      <c r="M2065" s="120"/>
      <c r="N2065" s="121"/>
      <c r="O2065" s="122"/>
      <c r="P2065" s="122"/>
      <c r="Q2065" s="122"/>
      <c r="R2065" s="122"/>
      <c r="S2065" s="122"/>
      <c r="T2065" s="122"/>
    </row>
    <row r="2066" s="1" customFormat="1" ht="20.1" hidden="1" customHeight="1" spans="4:20">
      <c r="D2066" s="118"/>
      <c r="E2066" s="119"/>
      <c r="F2066" s="113"/>
      <c r="G2066" s="114"/>
      <c r="H2066" s="106">
        <v>20</v>
      </c>
      <c r="I2066" s="120"/>
      <c r="J2066" s="121"/>
      <c r="K2066" s="120"/>
      <c r="L2066" s="121"/>
      <c r="M2066" s="120"/>
      <c r="N2066" s="121"/>
      <c r="O2066" s="122"/>
      <c r="P2066" s="122"/>
      <c r="Q2066" s="122"/>
      <c r="R2066" s="122"/>
      <c r="S2066" s="122"/>
      <c r="T2066" s="122"/>
    </row>
    <row r="2067" s="1" customFormat="1" ht="20.1" hidden="1" customHeight="1" spans="4:20">
      <c r="D2067" s="100">
        <v>600</v>
      </c>
      <c r="E2067" s="107"/>
      <c r="F2067" s="195" t="s">
        <v>239</v>
      </c>
      <c r="G2067" s="109"/>
      <c r="H2067" s="106">
        <v>10</v>
      </c>
      <c r="I2067" s="60"/>
      <c r="J2067" s="71"/>
      <c r="K2067" s="60"/>
      <c r="L2067" s="71"/>
      <c r="M2067" s="60"/>
      <c r="N2067" s="71"/>
      <c r="O2067" s="60"/>
      <c r="P2067" s="71"/>
      <c r="Q2067" s="60"/>
      <c r="R2067" s="71"/>
      <c r="S2067" s="60"/>
      <c r="T2067" s="71"/>
    </row>
    <row r="2068" s="1" customFormat="1" ht="20.1" hidden="1" customHeight="1" spans="4:20">
      <c r="D2068" s="101"/>
      <c r="E2068" s="110"/>
      <c r="F2068" s="111"/>
      <c r="G2068" s="112"/>
      <c r="H2068" s="106">
        <v>12</v>
      </c>
      <c r="I2068" s="60"/>
      <c r="J2068" s="71"/>
      <c r="K2068" s="60"/>
      <c r="L2068" s="71"/>
      <c r="M2068" s="60"/>
      <c r="N2068" s="71"/>
      <c r="O2068" s="60"/>
      <c r="P2068" s="71"/>
      <c r="Q2068" s="60"/>
      <c r="R2068" s="71"/>
      <c r="S2068" s="60"/>
      <c r="T2068" s="71"/>
    </row>
    <row r="2069" s="1" customFormat="1" ht="20.1" hidden="1" customHeight="1" spans="4:20">
      <c r="D2069" s="101"/>
      <c r="E2069" s="110"/>
      <c r="F2069" s="111"/>
      <c r="G2069" s="112"/>
      <c r="H2069" s="106">
        <v>14</v>
      </c>
      <c r="I2069" s="60"/>
      <c r="J2069" s="71"/>
      <c r="K2069" s="60"/>
      <c r="L2069" s="71"/>
      <c r="M2069" s="60"/>
      <c r="N2069" s="71"/>
      <c r="O2069" s="60"/>
      <c r="P2069" s="71"/>
      <c r="Q2069" s="60"/>
      <c r="R2069" s="71"/>
      <c r="S2069" s="60"/>
      <c r="T2069" s="71"/>
    </row>
    <row r="2070" s="1" customFormat="1" ht="20.1" hidden="1" customHeight="1" spans="4:20">
      <c r="D2070" s="101"/>
      <c r="E2070" s="110"/>
      <c r="F2070" s="111"/>
      <c r="G2070" s="112"/>
      <c r="H2070" s="106">
        <v>16</v>
      </c>
      <c r="I2070" s="60"/>
      <c r="J2070" s="71"/>
      <c r="K2070" s="60"/>
      <c r="L2070" s="71"/>
      <c r="M2070" s="60"/>
      <c r="N2070" s="71"/>
      <c r="O2070" s="60"/>
      <c r="P2070" s="71"/>
      <c r="Q2070" s="60"/>
      <c r="R2070" s="71"/>
      <c r="S2070" s="60"/>
      <c r="T2070" s="71"/>
    </row>
    <row r="2071" s="1" customFormat="1" ht="20.1" hidden="1" customHeight="1" spans="4:20">
      <c r="D2071" s="101"/>
      <c r="E2071" s="110"/>
      <c r="F2071" s="113"/>
      <c r="G2071" s="114"/>
      <c r="H2071" s="106">
        <v>20</v>
      </c>
      <c r="I2071" s="60"/>
      <c r="J2071" s="71"/>
      <c r="K2071" s="60"/>
      <c r="L2071" s="71"/>
      <c r="M2071" s="60"/>
      <c r="N2071" s="71"/>
      <c r="O2071" s="60"/>
      <c r="P2071" s="71"/>
      <c r="Q2071" s="60"/>
      <c r="R2071" s="71"/>
      <c r="S2071" s="60"/>
      <c r="T2071" s="71"/>
    </row>
    <row r="2072" s="1" customFormat="1" ht="20.1" hidden="1" customHeight="1" spans="4:20">
      <c r="D2072" s="101"/>
      <c r="E2072" s="110"/>
      <c r="F2072" s="195" t="s">
        <v>230</v>
      </c>
      <c r="G2072" s="109"/>
      <c r="H2072" s="106">
        <v>10</v>
      </c>
      <c r="I2072" s="120"/>
      <c r="J2072" s="121"/>
      <c r="K2072" s="120"/>
      <c r="L2072" s="121"/>
      <c r="M2072" s="120"/>
      <c r="N2072" s="121"/>
      <c r="O2072" s="122"/>
      <c r="P2072" s="122"/>
      <c r="Q2072" s="122"/>
      <c r="R2072" s="122"/>
      <c r="S2072" s="122"/>
      <c r="T2072" s="122"/>
    </row>
    <row r="2073" s="1" customFormat="1" ht="20.1" hidden="1" customHeight="1" spans="4:20">
      <c r="D2073" s="101"/>
      <c r="E2073" s="110"/>
      <c r="F2073" s="111"/>
      <c r="G2073" s="112"/>
      <c r="H2073" s="106">
        <v>12</v>
      </c>
      <c r="I2073" s="120"/>
      <c r="J2073" s="121"/>
      <c r="K2073" s="120"/>
      <c r="L2073" s="121"/>
      <c r="M2073" s="120"/>
      <c r="N2073" s="121"/>
      <c r="O2073" s="122"/>
      <c r="P2073" s="122"/>
      <c r="Q2073" s="122"/>
      <c r="R2073" s="122"/>
      <c r="S2073" s="122"/>
      <c r="T2073" s="122"/>
    </row>
    <row r="2074" s="1" customFormat="1" ht="20.1" hidden="1" customHeight="1" spans="4:20">
      <c r="D2074" s="101"/>
      <c r="E2074" s="110"/>
      <c r="F2074" s="111"/>
      <c r="G2074" s="112"/>
      <c r="H2074" s="106">
        <v>14</v>
      </c>
      <c r="I2074" s="120"/>
      <c r="J2074" s="121"/>
      <c r="K2074" s="120"/>
      <c r="L2074" s="121"/>
      <c r="M2074" s="120"/>
      <c r="N2074" s="121"/>
      <c r="O2074" s="122"/>
      <c r="P2074" s="122"/>
      <c r="Q2074" s="122"/>
      <c r="R2074" s="122"/>
      <c r="S2074" s="122"/>
      <c r="T2074" s="122"/>
    </row>
    <row r="2075" s="1" customFormat="1" ht="20.1" hidden="1" customHeight="1" spans="4:20">
      <c r="D2075" s="101"/>
      <c r="E2075" s="110"/>
      <c r="F2075" s="111"/>
      <c r="G2075" s="112"/>
      <c r="H2075" s="106">
        <v>16</v>
      </c>
      <c r="I2075" s="120"/>
      <c r="J2075" s="121"/>
      <c r="K2075" s="120"/>
      <c r="L2075" s="121"/>
      <c r="M2075" s="120"/>
      <c r="N2075" s="121"/>
      <c r="O2075" s="122"/>
      <c r="P2075" s="122"/>
      <c r="Q2075" s="122"/>
      <c r="R2075" s="122"/>
      <c r="S2075" s="122"/>
      <c r="T2075" s="122"/>
    </row>
    <row r="2076" s="3" customFormat="1" ht="20.1" hidden="1" customHeight="1" spans="4:20">
      <c r="D2076" s="118"/>
      <c r="E2076" s="119"/>
      <c r="F2076" s="113"/>
      <c r="G2076" s="114"/>
      <c r="H2076" s="106">
        <v>20</v>
      </c>
      <c r="I2076" s="120"/>
      <c r="J2076" s="121"/>
      <c r="K2076" s="120"/>
      <c r="L2076" s="121"/>
      <c r="M2076" s="120"/>
      <c r="N2076" s="121"/>
      <c r="O2076" s="122"/>
      <c r="P2076" s="122"/>
      <c r="Q2076" s="122"/>
      <c r="R2076" s="122"/>
      <c r="S2076" s="122"/>
      <c r="T2076" s="122"/>
    </row>
    <row r="2077" s="3" customFormat="1" hidden="1" spans="4:26">
      <c r="D2077" s="4"/>
      <c r="E2077" s="57"/>
      <c r="F2077" s="57"/>
      <c r="G2077" s="57"/>
      <c r="H2077" s="57"/>
      <c r="I2077" s="57"/>
      <c r="J2077" s="57"/>
      <c r="K2077" s="57"/>
      <c r="L2077" s="57"/>
      <c r="M2077" s="57"/>
      <c r="N2077" s="57"/>
      <c r="O2077" s="57"/>
      <c r="P2077" s="57"/>
      <c r="Q2077" s="57"/>
      <c r="R2077" s="57"/>
      <c r="S2077" s="57"/>
      <c r="T2077" s="57"/>
      <c r="U2077" s="57"/>
      <c r="V2077" s="57"/>
      <c r="W2077" s="57"/>
      <c r="X2077" s="57"/>
      <c r="Y2077" s="57"/>
      <c r="Z2077" s="57"/>
    </row>
    <row r="2078" s="3" customFormat="1" hidden="1" spans="4:26">
      <c r="D2078" s="196" t="s">
        <v>125</v>
      </c>
      <c r="E2078" s="196" t="s">
        <v>240</v>
      </c>
      <c r="F2078" s="57"/>
      <c r="G2078" s="57"/>
      <c r="H2078" s="57"/>
      <c r="I2078" s="57"/>
      <c r="J2078" s="57"/>
      <c r="K2078" s="57"/>
      <c r="L2078" s="57"/>
      <c r="M2078" s="57"/>
      <c r="N2078" s="57"/>
      <c r="O2078" s="57"/>
      <c r="P2078" s="57"/>
      <c r="Q2078" s="57"/>
      <c r="R2078" s="57"/>
      <c r="S2078" s="57"/>
      <c r="T2078" s="57"/>
      <c r="U2078" s="57"/>
      <c r="V2078" s="57"/>
      <c r="W2078" s="57"/>
      <c r="X2078" s="57"/>
      <c r="Y2078" s="57"/>
      <c r="Z2078" s="57"/>
    </row>
    <row r="2079" s="3" customFormat="1" ht="23.1" hidden="1" customHeight="1" spans="4:26">
      <c r="D2079" s="192" t="s">
        <v>234</v>
      </c>
      <c r="E2079" s="46"/>
      <c r="F2079" s="46"/>
      <c r="G2079" s="46"/>
      <c r="H2079" s="46"/>
      <c r="I2079" s="60" t="s">
        <v>235</v>
      </c>
      <c r="J2079" s="59"/>
      <c r="K2079" s="59"/>
      <c r="L2079" s="59"/>
      <c r="M2079" s="59"/>
      <c r="N2079" s="59"/>
      <c r="O2079" s="59"/>
      <c r="P2079" s="59"/>
      <c r="Q2079" s="59"/>
      <c r="R2079" s="59"/>
      <c r="S2079" s="59"/>
      <c r="T2079" s="71"/>
      <c r="U2079" s="57"/>
      <c r="V2079" s="57"/>
      <c r="W2079" s="57"/>
      <c r="X2079" s="57"/>
      <c r="Y2079" s="57"/>
      <c r="Z2079" s="57"/>
    </row>
    <row r="2080" s="3" customFormat="1" ht="23.1" hidden="1" customHeight="1" spans="4:26">
      <c r="D2080" s="192" t="s">
        <v>238</v>
      </c>
      <c r="E2080" s="46"/>
      <c r="F2080" s="193" t="s">
        <v>237</v>
      </c>
      <c r="G2080" s="71"/>
      <c r="H2080" s="194" t="s">
        <v>238</v>
      </c>
      <c r="I2080" s="60">
        <v>1</v>
      </c>
      <c r="J2080" s="71"/>
      <c r="K2080" s="60">
        <v>2</v>
      </c>
      <c r="L2080" s="71"/>
      <c r="M2080" s="60">
        <v>3</v>
      </c>
      <c r="N2080" s="71"/>
      <c r="O2080" s="46">
        <v>4</v>
      </c>
      <c r="P2080" s="46"/>
      <c r="Q2080" s="46">
        <v>5</v>
      </c>
      <c r="R2080" s="46"/>
      <c r="S2080" s="46">
        <v>6</v>
      </c>
      <c r="T2080" s="46"/>
      <c r="U2080" s="57"/>
      <c r="V2080" s="57"/>
      <c r="W2080" s="57"/>
      <c r="X2080" s="57"/>
      <c r="Y2080" s="57"/>
      <c r="Z2080" s="57"/>
    </row>
    <row r="2081" s="3" customFormat="1" ht="23.1" hidden="1" customHeight="1" spans="4:26">
      <c r="D2081" s="100">
        <v>10</v>
      </c>
      <c r="E2081" s="107"/>
      <c r="F2081" s="197" t="s">
        <v>239</v>
      </c>
      <c r="G2081" s="107"/>
      <c r="H2081" s="47">
        <v>300</v>
      </c>
      <c r="I2081" s="120"/>
      <c r="J2081" s="121"/>
      <c r="K2081" s="120"/>
      <c r="L2081" s="121"/>
      <c r="M2081" s="120"/>
      <c r="N2081" s="121"/>
      <c r="O2081" s="122"/>
      <c r="P2081" s="122"/>
      <c r="Q2081" s="122"/>
      <c r="R2081" s="122"/>
      <c r="S2081" s="122"/>
      <c r="T2081" s="122"/>
      <c r="U2081" s="57"/>
      <c r="V2081" s="57"/>
      <c r="W2081" s="57"/>
      <c r="X2081" s="57"/>
      <c r="Y2081" s="57"/>
      <c r="Z2081" s="57"/>
    </row>
    <row r="2082" s="3" customFormat="1" ht="23.1" hidden="1" customHeight="1" spans="4:26">
      <c r="D2082" s="101"/>
      <c r="E2082" s="110"/>
      <c r="F2082" s="101"/>
      <c r="G2082" s="110"/>
      <c r="H2082" s="47">
        <v>400</v>
      </c>
      <c r="I2082" s="120"/>
      <c r="J2082" s="121"/>
      <c r="K2082" s="120"/>
      <c r="L2082" s="121"/>
      <c r="M2082" s="120"/>
      <c r="N2082" s="121"/>
      <c r="O2082" s="122"/>
      <c r="P2082" s="122"/>
      <c r="Q2082" s="122"/>
      <c r="R2082" s="122"/>
      <c r="S2082" s="122"/>
      <c r="T2082" s="122"/>
      <c r="U2082" s="57"/>
      <c r="V2082" s="57"/>
      <c r="W2082" s="57"/>
      <c r="X2082" s="57"/>
      <c r="Y2082" s="57"/>
      <c r="Z2082" s="57"/>
    </row>
    <row r="2083" s="3" customFormat="1" ht="23.1" hidden="1" customHeight="1" spans="4:26">
      <c r="D2083" s="101"/>
      <c r="E2083" s="110"/>
      <c r="F2083" s="101"/>
      <c r="G2083" s="110"/>
      <c r="H2083" s="47">
        <v>500</v>
      </c>
      <c r="I2083" s="120"/>
      <c r="J2083" s="121"/>
      <c r="K2083" s="120"/>
      <c r="L2083" s="121"/>
      <c r="M2083" s="120"/>
      <c r="N2083" s="121"/>
      <c r="O2083" s="122"/>
      <c r="P2083" s="122"/>
      <c r="Q2083" s="122"/>
      <c r="R2083" s="122"/>
      <c r="S2083" s="122"/>
      <c r="T2083" s="122"/>
      <c r="U2083" s="57"/>
      <c r="V2083" s="57"/>
      <c r="W2083" s="57"/>
      <c r="X2083" s="57"/>
      <c r="Y2083" s="57"/>
      <c r="Z2083" s="57"/>
    </row>
    <row r="2084" s="3" customFormat="1" ht="23.1" hidden="1" customHeight="1" spans="4:26">
      <c r="D2084" s="101"/>
      <c r="E2084" s="110"/>
      <c r="F2084" s="118"/>
      <c r="G2084" s="119"/>
      <c r="H2084" s="47">
        <v>600</v>
      </c>
      <c r="I2084" s="120"/>
      <c r="J2084" s="121"/>
      <c r="K2084" s="120"/>
      <c r="L2084" s="121"/>
      <c r="M2084" s="120"/>
      <c r="N2084" s="121"/>
      <c r="O2084" s="122"/>
      <c r="P2084" s="122"/>
      <c r="Q2084" s="122"/>
      <c r="R2084" s="122"/>
      <c r="S2084" s="122"/>
      <c r="T2084" s="122"/>
      <c r="U2084" s="57"/>
      <c r="V2084" s="57"/>
      <c r="W2084" s="57"/>
      <c r="X2084" s="57"/>
      <c r="Y2084" s="57"/>
      <c r="Z2084" s="57"/>
    </row>
    <row r="2085" s="3" customFormat="1" ht="23.1" hidden="1" customHeight="1" spans="4:26">
      <c r="D2085" s="101"/>
      <c r="E2085" s="110"/>
      <c r="F2085" s="197" t="s">
        <v>230</v>
      </c>
      <c r="G2085" s="107"/>
      <c r="H2085" s="47">
        <v>300</v>
      </c>
      <c r="I2085" s="120"/>
      <c r="J2085" s="121"/>
      <c r="K2085" s="120"/>
      <c r="L2085" s="121"/>
      <c r="M2085" s="120"/>
      <c r="N2085" s="121"/>
      <c r="O2085" s="122"/>
      <c r="P2085" s="122"/>
      <c r="Q2085" s="122"/>
      <c r="R2085" s="122"/>
      <c r="S2085" s="122"/>
      <c r="T2085" s="122"/>
      <c r="U2085" s="57"/>
      <c r="V2085" s="57"/>
      <c r="W2085" s="57"/>
      <c r="X2085" s="57"/>
      <c r="Y2085" s="57"/>
      <c r="Z2085" s="57"/>
    </row>
    <row r="2086" s="3" customFormat="1" ht="23.1" hidden="1" customHeight="1" spans="4:26">
      <c r="D2086" s="101"/>
      <c r="E2086" s="110"/>
      <c r="F2086" s="101"/>
      <c r="G2086" s="110"/>
      <c r="H2086" s="47">
        <v>400</v>
      </c>
      <c r="I2086" s="120"/>
      <c r="J2086" s="121"/>
      <c r="K2086" s="120"/>
      <c r="L2086" s="121"/>
      <c r="M2086" s="120"/>
      <c r="N2086" s="121"/>
      <c r="O2086" s="122"/>
      <c r="P2086" s="122"/>
      <c r="Q2086" s="122"/>
      <c r="R2086" s="122"/>
      <c r="S2086" s="122"/>
      <c r="T2086" s="122"/>
      <c r="U2086" s="57"/>
      <c r="V2086" s="57"/>
      <c r="W2086" s="57"/>
      <c r="X2086" s="57"/>
      <c r="Y2086" s="57"/>
      <c r="Z2086" s="57"/>
    </row>
    <row r="2087" s="3" customFormat="1" ht="23.1" hidden="1" customHeight="1" spans="4:26">
      <c r="D2087" s="101"/>
      <c r="E2087" s="110"/>
      <c r="F2087" s="101"/>
      <c r="G2087" s="110"/>
      <c r="H2087" s="47">
        <v>500</v>
      </c>
      <c r="I2087" s="120"/>
      <c r="J2087" s="121"/>
      <c r="K2087" s="120"/>
      <c r="L2087" s="121"/>
      <c r="M2087" s="120"/>
      <c r="N2087" s="121"/>
      <c r="O2087" s="122"/>
      <c r="P2087" s="122"/>
      <c r="Q2087" s="122"/>
      <c r="R2087" s="122"/>
      <c r="S2087" s="122"/>
      <c r="T2087" s="122"/>
      <c r="U2087" s="57"/>
      <c r="V2087" s="57"/>
      <c r="W2087" s="57"/>
      <c r="X2087" s="57"/>
      <c r="Y2087" s="57"/>
      <c r="Z2087" s="57"/>
    </row>
    <row r="2088" s="3" customFormat="1" ht="23.1" hidden="1" customHeight="1" spans="4:26">
      <c r="D2088" s="118"/>
      <c r="E2088" s="119"/>
      <c r="F2088" s="118"/>
      <c r="G2088" s="119"/>
      <c r="H2088" s="47">
        <v>600</v>
      </c>
      <c r="I2088" s="120"/>
      <c r="J2088" s="121"/>
      <c r="K2088" s="120"/>
      <c r="L2088" s="121"/>
      <c r="M2088" s="120"/>
      <c r="N2088" s="121"/>
      <c r="O2088" s="122"/>
      <c r="P2088" s="122"/>
      <c r="Q2088" s="122"/>
      <c r="R2088" s="122"/>
      <c r="S2088" s="122"/>
      <c r="T2088" s="122"/>
      <c r="U2088" s="57"/>
      <c r="V2088" s="57"/>
      <c r="W2088" s="57"/>
      <c r="X2088" s="57"/>
      <c r="Y2088" s="57"/>
      <c r="Z2088" s="57"/>
    </row>
    <row r="2089" s="3" customFormat="1" ht="23.1" hidden="1" customHeight="1" spans="4:26">
      <c r="D2089" s="100">
        <v>12</v>
      </c>
      <c r="E2089" s="107"/>
      <c r="F2089" s="197" t="s">
        <v>239</v>
      </c>
      <c r="G2089" s="107"/>
      <c r="H2089" s="47">
        <v>300</v>
      </c>
      <c r="I2089" s="120"/>
      <c r="J2089" s="121"/>
      <c r="K2089" s="120"/>
      <c r="L2089" s="121"/>
      <c r="M2089" s="120"/>
      <c r="N2089" s="121"/>
      <c r="O2089" s="122"/>
      <c r="P2089" s="122"/>
      <c r="Q2089" s="122"/>
      <c r="R2089" s="122"/>
      <c r="S2089" s="122"/>
      <c r="T2089" s="122"/>
      <c r="U2089" s="57"/>
      <c r="V2089" s="57"/>
      <c r="W2089" s="57"/>
      <c r="X2089" s="57"/>
      <c r="Y2089" s="57"/>
      <c r="Z2089" s="57"/>
    </row>
    <row r="2090" s="3" customFormat="1" ht="23.1" hidden="1" customHeight="1" spans="4:26">
      <c r="D2090" s="101"/>
      <c r="E2090" s="110"/>
      <c r="F2090" s="101"/>
      <c r="G2090" s="110"/>
      <c r="H2090" s="47">
        <v>400</v>
      </c>
      <c r="I2090" s="120"/>
      <c r="J2090" s="121"/>
      <c r="K2090" s="120"/>
      <c r="L2090" s="121"/>
      <c r="M2090" s="120"/>
      <c r="N2090" s="121"/>
      <c r="O2090" s="122"/>
      <c r="P2090" s="122"/>
      <c r="Q2090" s="122"/>
      <c r="R2090" s="122"/>
      <c r="S2090" s="122"/>
      <c r="T2090" s="122"/>
      <c r="U2090" s="57"/>
      <c r="V2090" s="57"/>
      <c r="W2090" s="57"/>
      <c r="X2090" s="57"/>
      <c r="Y2090" s="57"/>
      <c r="Z2090" s="57"/>
    </row>
    <row r="2091" s="3" customFormat="1" ht="23.1" hidden="1" customHeight="1" spans="4:26">
      <c r="D2091" s="101"/>
      <c r="E2091" s="110"/>
      <c r="F2091" s="101"/>
      <c r="G2091" s="110"/>
      <c r="H2091" s="47">
        <v>500</v>
      </c>
      <c r="I2091" s="120"/>
      <c r="J2091" s="121"/>
      <c r="K2091" s="120"/>
      <c r="L2091" s="121"/>
      <c r="M2091" s="120"/>
      <c r="N2091" s="121"/>
      <c r="O2091" s="122"/>
      <c r="P2091" s="122"/>
      <c r="Q2091" s="122"/>
      <c r="R2091" s="122"/>
      <c r="S2091" s="122"/>
      <c r="T2091" s="122"/>
      <c r="U2091" s="57"/>
      <c r="V2091" s="57"/>
      <c r="W2091" s="57"/>
      <c r="X2091" s="57"/>
      <c r="Y2091" s="57"/>
      <c r="Z2091" s="57"/>
    </row>
    <row r="2092" s="3" customFormat="1" ht="23.1" hidden="1" customHeight="1" spans="4:26">
      <c r="D2092" s="101"/>
      <c r="E2092" s="110"/>
      <c r="F2092" s="118"/>
      <c r="G2092" s="119"/>
      <c r="H2092" s="47">
        <v>600</v>
      </c>
      <c r="I2092" s="120"/>
      <c r="J2092" s="121"/>
      <c r="K2092" s="120"/>
      <c r="L2092" s="121"/>
      <c r="M2092" s="120"/>
      <c r="N2092" s="121"/>
      <c r="O2092" s="122"/>
      <c r="P2092" s="122"/>
      <c r="Q2092" s="122"/>
      <c r="R2092" s="122"/>
      <c r="S2092" s="122"/>
      <c r="T2092" s="122"/>
      <c r="U2092" s="57"/>
      <c r="V2092" s="57"/>
      <c r="W2092" s="57"/>
      <c r="X2092" s="57"/>
      <c r="Y2092" s="57"/>
      <c r="Z2092" s="57"/>
    </row>
    <row r="2093" s="3" customFormat="1" ht="23.1" hidden="1" customHeight="1" spans="4:26">
      <c r="D2093" s="101"/>
      <c r="E2093" s="110"/>
      <c r="F2093" s="197" t="s">
        <v>230</v>
      </c>
      <c r="G2093" s="107"/>
      <c r="H2093" s="47">
        <v>300</v>
      </c>
      <c r="I2093" s="120"/>
      <c r="J2093" s="121"/>
      <c r="K2093" s="120"/>
      <c r="L2093" s="121"/>
      <c r="M2093" s="120"/>
      <c r="N2093" s="121"/>
      <c r="O2093" s="122"/>
      <c r="P2093" s="122"/>
      <c r="Q2093" s="122"/>
      <c r="R2093" s="122"/>
      <c r="S2093" s="122"/>
      <c r="T2093" s="122"/>
      <c r="U2093" s="57"/>
      <c r="V2093" s="57"/>
      <c r="W2093" s="57"/>
      <c r="X2093" s="57"/>
      <c r="Y2093" s="57"/>
      <c r="Z2093" s="57"/>
    </row>
    <row r="2094" s="3" customFormat="1" ht="23.1" hidden="1" customHeight="1" spans="4:26">
      <c r="D2094" s="101"/>
      <c r="E2094" s="110"/>
      <c r="F2094" s="101"/>
      <c r="G2094" s="110"/>
      <c r="H2094" s="47">
        <v>400</v>
      </c>
      <c r="I2094" s="120"/>
      <c r="J2094" s="121"/>
      <c r="K2094" s="120"/>
      <c r="L2094" s="121"/>
      <c r="M2094" s="120"/>
      <c r="N2094" s="121"/>
      <c r="O2094" s="122"/>
      <c r="P2094" s="122"/>
      <c r="Q2094" s="122"/>
      <c r="R2094" s="122"/>
      <c r="S2094" s="122"/>
      <c r="T2094" s="122"/>
      <c r="U2094" s="57"/>
      <c r="V2094" s="57"/>
      <c r="W2094" s="57"/>
      <c r="X2094" s="57"/>
      <c r="Y2094" s="57"/>
      <c r="Z2094" s="57"/>
    </row>
    <row r="2095" s="3" customFormat="1" ht="23.1" hidden="1" customHeight="1" spans="4:26">
      <c r="D2095" s="101"/>
      <c r="E2095" s="110"/>
      <c r="F2095" s="101"/>
      <c r="G2095" s="110"/>
      <c r="H2095" s="47">
        <v>500</v>
      </c>
      <c r="I2095" s="120"/>
      <c r="J2095" s="121"/>
      <c r="K2095" s="120"/>
      <c r="L2095" s="121"/>
      <c r="M2095" s="120"/>
      <c r="N2095" s="121"/>
      <c r="O2095" s="122"/>
      <c r="P2095" s="122"/>
      <c r="Q2095" s="122"/>
      <c r="R2095" s="122"/>
      <c r="S2095" s="122"/>
      <c r="T2095" s="122"/>
      <c r="U2095" s="57"/>
      <c r="V2095" s="57"/>
      <c r="W2095" s="57"/>
      <c r="X2095" s="57"/>
      <c r="Y2095" s="57"/>
      <c r="Z2095" s="57"/>
    </row>
    <row r="2096" s="3" customFormat="1" ht="23.1" hidden="1" customHeight="1" spans="4:26">
      <c r="D2096" s="118"/>
      <c r="E2096" s="119"/>
      <c r="F2096" s="118"/>
      <c r="G2096" s="119"/>
      <c r="H2096" s="47">
        <v>600</v>
      </c>
      <c r="I2096" s="120"/>
      <c r="J2096" s="121"/>
      <c r="K2096" s="120"/>
      <c r="L2096" s="121"/>
      <c r="M2096" s="120"/>
      <c r="N2096" s="121"/>
      <c r="O2096" s="122"/>
      <c r="P2096" s="122"/>
      <c r="Q2096" s="122"/>
      <c r="R2096" s="122"/>
      <c r="S2096" s="122"/>
      <c r="T2096" s="122"/>
      <c r="U2096" s="57"/>
      <c r="V2096" s="57"/>
      <c r="W2096" s="57"/>
      <c r="X2096" s="57"/>
      <c r="Y2096" s="57"/>
      <c r="Z2096" s="57"/>
    </row>
    <row r="2097" s="3" customFormat="1" ht="23.1" hidden="1" customHeight="1" spans="4:26">
      <c r="D2097" s="100">
        <v>14</v>
      </c>
      <c r="E2097" s="107"/>
      <c r="F2097" s="197" t="s">
        <v>239</v>
      </c>
      <c r="G2097" s="107"/>
      <c r="H2097" s="47">
        <v>300</v>
      </c>
      <c r="I2097" s="120"/>
      <c r="J2097" s="121"/>
      <c r="K2097" s="120"/>
      <c r="L2097" s="121"/>
      <c r="M2097" s="120"/>
      <c r="N2097" s="121"/>
      <c r="O2097" s="122"/>
      <c r="P2097" s="122"/>
      <c r="Q2097" s="122"/>
      <c r="R2097" s="122"/>
      <c r="S2097" s="122"/>
      <c r="T2097" s="122"/>
      <c r="U2097" s="57"/>
      <c r="V2097" s="57"/>
      <c r="W2097" s="57"/>
      <c r="X2097" s="57"/>
      <c r="Y2097" s="57"/>
      <c r="Z2097" s="57"/>
    </row>
    <row r="2098" s="3" customFormat="1" ht="23.1" hidden="1" customHeight="1" spans="4:26">
      <c r="D2098" s="101"/>
      <c r="E2098" s="110"/>
      <c r="F2098" s="101"/>
      <c r="G2098" s="110"/>
      <c r="H2098" s="47">
        <v>400</v>
      </c>
      <c r="I2098" s="120"/>
      <c r="J2098" s="121"/>
      <c r="K2098" s="120"/>
      <c r="L2098" s="121"/>
      <c r="M2098" s="120"/>
      <c r="N2098" s="121"/>
      <c r="O2098" s="122"/>
      <c r="P2098" s="122"/>
      <c r="Q2098" s="122"/>
      <c r="R2098" s="122"/>
      <c r="S2098" s="122"/>
      <c r="T2098" s="122"/>
      <c r="U2098" s="57"/>
      <c r="V2098" s="57"/>
      <c r="W2098" s="57"/>
      <c r="X2098" s="57"/>
      <c r="Y2098" s="57"/>
      <c r="Z2098" s="57"/>
    </row>
    <row r="2099" s="3" customFormat="1" ht="23.1" hidden="1" customHeight="1" spans="4:26">
      <c r="D2099" s="101"/>
      <c r="E2099" s="110"/>
      <c r="F2099" s="101"/>
      <c r="G2099" s="110"/>
      <c r="H2099" s="47">
        <v>500</v>
      </c>
      <c r="I2099" s="120"/>
      <c r="J2099" s="121"/>
      <c r="K2099" s="120"/>
      <c r="L2099" s="121"/>
      <c r="M2099" s="120"/>
      <c r="N2099" s="121"/>
      <c r="O2099" s="122"/>
      <c r="P2099" s="122"/>
      <c r="Q2099" s="122"/>
      <c r="R2099" s="122"/>
      <c r="S2099" s="122"/>
      <c r="T2099" s="122"/>
      <c r="U2099" s="57"/>
      <c r="V2099" s="57"/>
      <c r="W2099" s="57"/>
      <c r="X2099" s="57"/>
      <c r="Y2099" s="57"/>
      <c r="Z2099" s="57"/>
    </row>
    <row r="2100" s="3" customFormat="1" ht="23.1" hidden="1" customHeight="1" spans="4:26">
      <c r="D2100" s="101"/>
      <c r="E2100" s="110"/>
      <c r="F2100" s="118"/>
      <c r="G2100" s="119"/>
      <c r="H2100" s="47">
        <v>600</v>
      </c>
      <c r="I2100" s="120"/>
      <c r="J2100" s="121"/>
      <c r="K2100" s="120"/>
      <c r="L2100" s="121"/>
      <c r="M2100" s="120"/>
      <c r="N2100" s="121"/>
      <c r="O2100" s="122"/>
      <c r="P2100" s="122"/>
      <c r="Q2100" s="122"/>
      <c r="R2100" s="122"/>
      <c r="S2100" s="122"/>
      <c r="T2100" s="122"/>
      <c r="U2100" s="57"/>
      <c r="V2100" s="57"/>
      <c r="W2100" s="57"/>
      <c r="X2100" s="57"/>
      <c r="Y2100" s="57"/>
      <c r="Z2100" s="57"/>
    </row>
    <row r="2101" s="3" customFormat="1" ht="23.1" hidden="1" customHeight="1" spans="4:26">
      <c r="D2101" s="101"/>
      <c r="E2101" s="110"/>
      <c r="F2101" s="197" t="s">
        <v>230</v>
      </c>
      <c r="G2101" s="107"/>
      <c r="H2101" s="47">
        <v>300</v>
      </c>
      <c r="I2101" s="120"/>
      <c r="J2101" s="121"/>
      <c r="K2101" s="120"/>
      <c r="L2101" s="121"/>
      <c r="M2101" s="120"/>
      <c r="N2101" s="121"/>
      <c r="O2101" s="122"/>
      <c r="P2101" s="122"/>
      <c r="Q2101" s="122"/>
      <c r="R2101" s="122"/>
      <c r="S2101" s="122"/>
      <c r="T2101" s="122"/>
      <c r="U2101" s="57"/>
      <c r="V2101" s="57"/>
      <c r="W2101" s="57"/>
      <c r="X2101" s="57"/>
      <c r="Y2101" s="57"/>
      <c r="Z2101" s="57"/>
    </row>
    <row r="2102" s="3" customFormat="1" ht="23.1" hidden="1" customHeight="1" spans="4:26">
      <c r="D2102" s="101"/>
      <c r="E2102" s="110"/>
      <c r="F2102" s="101"/>
      <c r="G2102" s="110"/>
      <c r="H2102" s="47">
        <v>400</v>
      </c>
      <c r="I2102" s="120"/>
      <c r="J2102" s="121"/>
      <c r="K2102" s="120"/>
      <c r="L2102" s="121"/>
      <c r="M2102" s="120"/>
      <c r="N2102" s="121"/>
      <c r="O2102" s="122"/>
      <c r="P2102" s="122"/>
      <c r="Q2102" s="122"/>
      <c r="R2102" s="122"/>
      <c r="S2102" s="122"/>
      <c r="T2102" s="122"/>
      <c r="U2102" s="57"/>
      <c r="V2102" s="57"/>
      <c r="W2102" s="57"/>
      <c r="X2102" s="57"/>
      <c r="Y2102" s="57"/>
      <c r="Z2102" s="57"/>
    </row>
    <row r="2103" s="3" customFormat="1" ht="23.1" hidden="1" customHeight="1" spans="4:26">
      <c r="D2103" s="101"/>
      <c r="E2103" s="110"/>
      <c r="F2103" s="101"/>
      <c r="G2103" s="110"/>
      <c r="H2103" s="47">
        <v>500</v>
      </c>
      <c r="I2103" s="120"/>
      <c r="J2103" s="121"/>
      <c r="K2103" s="120"/>
      <c r="L2103" s="121"/>
      <c r="M2103" s="120"/>
      <c r="N2103" s="121"/>
      <c r="O2103" s="122"/>
      <c r="P2103" s="122"/>
      <c r="Q2103" s="122"/>
      <c r="R2103" s="122"/>
      <c r="S2103" s="122"/>
      <c r="T2103" s="122"/>
      <c r="U2103" s="57"/>
      <c r="V2103" s="57"/>
      <c r="W2103" s="57"/>
      <c r="X2103" s="57"/>
      <c r="Y2103" s="57"/>
      <c r="Z2103" s="57"/>
    </row>
    <row r="2104" s="3" customFormat="1" ht="23.1" hidden="1" customHeight="1" spans="4:26">
      <c r="D2104" s="118"/>
      <c r="E2104" s="119"/>
      <c r="F2104" s="118"/>
      <c r="G2104" s="119"/>
      <c r="H2104" s="47">
        <v>600</v>
      </c>
      <c r="I2104" s="120"/>
      <c r="J2104" s="121"/>
      <c r="K2104" s="120"/>
      <c r="L2104" s="121"/>
      <c r="M2104" s="120"/>
      <c r="N2104" s="121"/>
      <c r="O2104" s="122"/>
      <c r="P2104" s="122"/>
      <c r="Q2104" s="122"/>
      <c r="R2104" s="122"/>
      <c r="S2104" s="122"/>
      <c r="T2104" s="122"/>
      <c r="U2104" s="57"/>
      <c r="V2104" s="57"/>
      <c r="W2104" s="57"/>
      <c r="X2104" s="57"/>
      <c r="Y2104" s="57"/>
      <c r="Z2104" s="57"/>
    </row>
    <row r="2105" s="3" customFormat="1" ht="23.1" hidden="1" customHeight="1" spans="4:26">
      <c r="D2105" s="100">
        <v>16</v>
      </c>
      <c r="E2105" s="107"/>
      <c r="F2105" s="197" t="s">
        <v>239</v>
      </c>
      <c r="G2105" s="107"/>
      <c r="H2105" s="47">
        <v>300</v>
      </c>
      <c r="I2105" s="120"/>
      <c r="J2105" s="121"/>
      <c r="K2105" s="120"/>
      <c r="L2105" s="121"/>
      <c r="M2105" s="120"/>
      <c r="N2105" s="121"/>
      <c r="O2105" s="122"/>
      <c r="P2105" s="122"/>
      <c r="Q2105" s="122"/>
      <c r="R2105" s="122"/>
      <c r="S2105" s="122"/>
      <c r="T2105" s="122"/>
      <c r="U2105" s="57"/>
      <c r="V2105" s="57"/>
      <c r="W2105" s="57"/>
      <c r="X2105" s="57"/>
      <c r="Y2105" s="57"/>
      <c r="Z2105" s="57"/>
    </row>
    <row r="2106" s="3" customFormat="1" ht="23.1" hidden="1" customHeight="1" spans="4:26">
      <c r="D2106" s="101"/>
      <c r="E2106" s="110"/>
      <c r="F2106" s="101"/>
      <c r="G2106" s="110"/>
      <c r="H2106" s="47">
        <v>400</v>
      </c>
      <c r="I2106" s="120"/>
      <c r="J2106" s="121"/>
      <c r="K2106" s="120"/>
      <c r="L2106" s="121"/>
      <c r="M2106" s="120"/>
      <c r="N2106" s="121"/>
      <c r="O2106" s="122"/>
      <c r="P2106" s="122"/>
      <c r="Q2106" s="122"/>
      <c r="R2106" s="122"/>
      <c r="S2106" s="122"/>
      <c r="T2106" s="122"/>
      <c r="U2106" s="57"/>
      <c r="V2106" s="57"/>
      <c r="W2106" s="57"/>
      <c r="X2106" s="57"/>
      <c r="Y2106" s="57"/>
      <c r="Z2106" s="57"/>
    </row>
    <row r="2107" s="3" customFormat="1" ht="23.1" hidden="1" customHeight="1" spans="4:26">
      <c r="D2107" s="101"/>
      <c r="E2107" s="110"/>
      <c r="F2107" s="101"/>
      <c r="G2107" s="110"/>
      <c r="H2107" s="47">
        <v>500</v>
      </c>
      <c r="I2107" s="120"/>
      <c r="J2107" s="121"/>
      <c r="K2107" s="120"/>
      <c r="L2107" s="121"/>
      <c r="M2107" s="120"/>
      <c r="N2107" s="121"/>
      <c r="O2107" s="122"/>
      <c r="P2107" s="122"/>
      <c r="Q2107" s="122"/>
      <c r="R2107" s="122"/>
      <c r="S2107" s="122"/>
      <c r="T2107" s="122"/>
      <c r="U2107" s="57"/>
      <c r="V2107" s="57"/>
      <c r="W2107" s="57"/>
      <c r="X2107" s="57"/>
      <c r="Y2107" s="57"/>
      <c r="Z2107" s="57"/>
    </row>
    <row r="2108" s="3" customFormat="1" ht="23.1" hidden="1" customHeight="1" spans="4:26">
      <c r="D2108" s="101"/>
      <c r="E2108" s="110"/>
      <c r="F2108" s="118"/>
      <c r="G2108" s="119"/>
      <c r="H2108" s="47">
        <v>600</v>
      </c>
      <c r="I2108" s="120"/>
      <c r="J2108" s="121"/>
      <c r="K2108" s="120"/>
      <c r="L2108" s="121"/>
      <c r="M2108" s="120"/>
      <c r="N2108" s="121"/>
      <c r="O2108" s="122"/>
      <c r="P2108" s="122"/>
      <c r="Q2108" s="122"/>
      <c r="R2108" s="122"/>
      <c r="S2108" s="122"/>
      <c r="T2108" s="122"/>
      <c r="U2108" s="57"/>
      <c r="V2108" s="57"/>
      <c r="W2108" s="57"/>
      <c r="X2108" s="57"/>
      <c r="Y2108" s="57"/>
      <c r="Z2108" s="57"/>
    </row>
    <row r="2109" s="3" customFormat="1" ht="23.1" hidden="1" customHeight="1" spans="4:26">
      <c r="D2109" s="101"/>
      <c r="E2109" s="110"/>
      <c r="F2109" s="197" t="s">
        <v>230</v>
      </c>
      <c r="G2109" s="107"/>
      <c r="H2109" s="47">
        <v>300</v>
      </c>
      <c r="I2109" s="120"/>
      <c r="J2109" s="121"/>
      <c r="K2109" s="120"/>
      <c r="L2109" s="121"/>
      <c r="M2109" s="120"/>
      <c r="N2109" s="121"/>
      <c r="O2109" s="122"/>
      <c r="P2109" s="122"/>
      <c r="Q2109" s="122"/>
      <c r="R2109" s="122"/>
      <c r="S2109" s="122"/>
      <c r="T2109" s="122"/>
      <c r="U2109" s="57"/>
      <c r="V2109" s="57"/>
      <c r="W2109" s="57"/>
      <c r="X2109" s="57"/>
      <c r="Y2109" s="57"/>
      <c r="Z2109" s="57"/>
    </row>
    <row r="2110" s="3" customFormat="1" ht="23.1" hidden="1" customHeight="1" spans="4:26">
      <c r="D2110" s="101"/>
      <c r="E2110" s="110"/>
      <c r="F2110" s="101"/>
      <c r="G2110" s="110"/>
      <c r="H2110" s="47">
        <v>400</v>
      </c>
      <c r="I2110" s="120"/>
      <c r="J2110" s="121"/>
      <c r="K2110" s="120"/>
      <c r="L2110" s="121"/>
      <c r="M2110" s="120"/>
      <c r="N2110" s="121"/>
      <c r="O2110" s="122"/>
      <c r="P2110" s="122"/>
      <c r="Q2110" s="122"/>
      <c r="R2110" s="122"/>
      <c r="S2110" s="122"/>
      <c r="T2110" s="122"/>
      <c r="U2110" s="57"/>
      <c r="V2110" s="57"/>
      <c r="W2110" s="57"/>
      <c r="X2110" s="57"/>
      <c r="Y2110" s="57"/>
      <c r="Z2110" s="57"/>
    </row>
    <row r="2111" s="3" customFormat="1" ht="23.1" hidden="1" customHeight="1" spans="4:26">
      <c r="D2111" s="101"/>
      <c r="E2111" s="110"/>
      <c r="F2111" s="101"/>
      <c r="G2111" s="110"/>
      <c r="H2111" s="47">
        <v>500</v>
      </c>
      <c r="I2111" s="120"/>
      <c r="J2111" s="121"/>
      <c r="K2111" s="120"/>
      <c r="L2111" s="121"/>
      <c r="M2111" s="120"/>
      <c r="N2111" s="121"/>
      <c r="O2111" s="122"/>
      <c r="P2111" s="122"/>
      <c r="Q2111" s="122"/>
      <c r="R2111" s="122"/>
      <c r="S2111" s="122"/>
      <c r="T2111" s="122"/>
      <c r="U2111" s="57"/>
      <c r="V2111" s="57"/>
      <c r="W2111" s="57"/>
      <c r="X2111" s="57"/>
      <c r="Y2111" s="57"/>
      <c r="Z2111" s="57"/>
    </row>
    <row r="2112" s="3" customFormat="1" ht="23.1" hidden="1" customHeight="1" spans="4:26">
      <c r="D2112" s="118"/>
      <c r="E2112" s="119"/>
      <c r="F2112" s="118"/>
      <c r="G2112" s="119"/>
      <c r="H2112" s="47">
        <v>600</v>
      </c>
      <c r="I2112" s="120"/>
      <c r="J2112" s="121"/>
      <c r="K2112" s="120"/>
      <c r="L2112" s="121"/>
      <c r="M2112" s="120"/>
      <c r="N2112" s="121"/>
      <c r="O2112" s="122"/>
      <c r="P2112" s="122"/>
      <c r="Q2112" s="122"/>
      <c r="R2112" s="122"/>
      <c r="S2112" s="122"/>
      <c r="T2112" s="122"/>
      <c r="U2112" s="57"/>
      <c r="V2112" s="57"/>
      <c r="W2112" s="57"/>
      <c r="X2112" s="57"/>
      <c r="Y2112" s="57"/>
      <c r="Z2112" s="57"/>
    </row>
    <row r="2113" s="3" customFormat="1" ht="23.1" hidden="1" customHeight="1" spans="4:26">
      <c r="D2113" s="100">
        <v>20</v>
      </c>
      <c r="E2113" s="107"/>
      <c r="F2113" s="197" t="s">
        <v>239</v>
      </c>
      <c r="G2113" s="107"/>
      <c r="H2113" s="47">
        <v>300</v>
      </c>
      <c r="I2113" s="120"/>
      <c r="J2113" s="121"/>
      <c r="K2113" s="120"/>
      <c r="L2113" s="121"/>
      <c r="M2113" s="120"/>
      <c r="N2113" s="121"/>
      <c r="O2113" s="122"/>
      <c r="P2113" s="122"/>
      <c r="Q2113" s="122"/>
      <c r="R2113" s="122"/>
      <c r="S2113" s="122"/>
      <c r="T2113" s="122"/>
      <c r="U2113" s="57"/>
      <c r="V2113" s="57"/>
      <c r="W2113" s="57"/>
      <c r="X2113" s="57"/>
      <c r="Y2113" s="57"/>
      <c r="Z2113" s="57"/>
    </row>
    <row r="2114" s="3" customFormat="1" ht="23.1" hidden="1" customHeight="1" spans="4:26">
      <c r="D2114" s="101"/>
      <c r="E2114" s="110"/>
      <c r="F2114" s="101"/>
      <c r="G2114" s="110"/>
      <c r="H2114" s="47">
        <v>400</v>
      </c>
      <c r="I2114" s="120"/>
      <c r="J2114" s="121"/>
      <c r="K2114" s="120"/>
      <c r="L2114" s="121"/>
      <c r="M2114" s="120"/>
      <c r="N2114" s="121"/>
      <c r="O2114" s="122"/>
      <c r="P2114" s="122"/>
      <c r="Q2114" s="122"/>
      <c r="R2114" s="122"/>
      <c r="S2114" s="122"/>
      <c r="T2114" s="122"/>
      <c r="U2114" s="57"/>
      <c r="V2114" s="57"/>
      <c r="W2114" s="57"/>
      <c r="X2114" s="57"/>
      <c r="Y2114" s="57"/>
      <c r="Z2114" s="57"/>
    </row>
    <row r="2115" s="3" customFormat="1" ht="23.1" hidden="1" customHeight="1" spans="4:26">
      <c r="D2115" s="101"/>
      <c r="E2115" s="110"/>
      <c r="F2115" s="101"/>
      <c r="G2115" s="110"/>
      <c r="H2115" s="47">
        <v>500</v>
      </c>
      <c r="I2115" s="120"/>
      <c r="J2115" s="121"/>
      <c r="K2115" s="120"/>
      <c r="L2115" s="121"/>
      <c r="M2115" s="120"/>
      <c r="N2115" s="121"/>
      <c r="O2115" s="122"/>
      <c r="P2115" s="122"/>
      <c r="Q2115" s="122"/>
      <c r="R2115" s="122"/>
      <c r="S2115" s="122"/>
      <c r="T2115" s="122"/>
      <c r="U2115" s="57"/>
      <c r="V2115" s="57"/>
      <c r="W2115" s="57"/>
      <c r="X2115" s="57"/>
      <c r="Y2115" s="57"/>
      <c r="Z2115" s="57"/>
    </row>
    <row r="2116" s="3" customFormat="1" ht="23.1" hidden="1" customHeight="1" spans="4:26">
      <c r="D2116" s="101"/>
      <c r="E2116" s="110"/>
      <c r="F2116" s="118"/>
      <c r="G2116" s="119"/>
      <c r="H2116" s="47">
        <v>600</v>
      </c>
      <c r="I2116" s="120"/>
      <c r="J2116" s="121"/>
      <c r="K2116" s="120"/>
      <c r="L2116" s="121"/>
      <c r="M2116" s="120"/>
      <c r="N2116" s="121"/>
      <c r="O2116" s="122"/>
      <c r="P2116" s="122"/>
      <c r="Q2116" s="122"/>
      <c r="R2116" s="122"/>
      <c r="S2116" s="122"/>
      <c r="T2116" s="122"/>
      <c r="U2116" s="57"/>
      <c r="V2116" s="57"/>
      <c r="W2116" s="57"/>
      <c r="X2116" s="57"/>
      <c r="Y2116" s="57"/>
      <c r="Z2116" s="57"/>
    </row>
    <row r="2117" s="3" customFormat="1" ht="23.1" hidden="1" customHeight="1" spans="4:26">
      <c r="D2117" s="101"/>
      <c r="E2117" s="110"/>
      <c r="F2117" s="197" t="s">
        <v>230</v>
      </c>
      <c r="G2117" s="107"/>
      <c r="H2117" s="47">
        <v>300</v>
      </c>
      <c r="I2117" s="120"/>
      <c r="J2117" s="121"/>
      <c r="K2117" s="120"/>
      <c r="L2117" s="121"/>
      <c r="M2117" s="120"/>
      <c r="N2117" s="121"/>
      <c r="O2117" s="122"/>
      <c r="P2117" s="122"/>
      <c r="Q2117" s="122"/>
      <c r="R2117" s="122"/>
      <c r="S2117" s="122"/>
      <c r="T2117" s="122"/>
      <c r="U2117" s="57"/>
      <c r="V2117" s="57"/>
      <c r="W2117" s="57"/>
      <c r="X2117" s="57"/>
      <c r="Y2117" s="57"/>
      <c r="Z2117" s="57"/>
    </row>
    <row r="2118" s="3" customFormat="1" ht="23.1" hidden="1" customHeight="1" spans="4:26">
      <c r="D2118" s="101"/>
      <c r="E2118" s="110"/>
      <c r="F2118" s="101"/>
      <c r="G2118" s="110"/>
      <c r="H2118" s="47">
        <v>400</v>
      </c>
      <c r="I2118" s="120"/>
      <c r="J2118" s="121"/>
      <c r="K2118" s="120"/>
      <c r="L2118" s="121"/>
      <c r="M2118" s="120"/>
      <c r="N2118" s="121"/>
      <c r="O2118" s="122"/>
      <c r="P2118" s="122"/>
      <c r="Q2118" s="122"/>
      <c r="R2118" s="122"/>
      <c r="S2118" s="122"/>
      <c r="T2118" s="122"/>
      <c r="U2118" s="57"/>
      <c r="V2118" s="57"/>
      <c r="W2118" s="57"/>
      <c r="X2118" s="57"/>
      <c r="Y2118" s="57"/>
      <c r="Z2118" s="57"/>
    </row>
    <row r="2119" s="3" customFormat="1" ht="23.1" hidden="1" customHeight="1" spans="4:26">
      <c r="D2119" s="101"/>
      <c r="E2119" s="110"/>
      <c r="F2119" s="101"/>
      <c r="G2119" s="110"/>
      <c r="H2119" s="47">
        <v>500</v>
      </c>
      <c r="I2119" s="120"/>
      <c r="J2119" s="121"/>
      <c r="K2119" s="120"/>
      <c r="L2119" s="121"/>
      <c r="M2119" s="120"/>
      <c r="N2119" s="121"/>
      <c r="O2119" s="122"/>
      <c r="P2119" s="122"/>
      <c r="Q2119" s="122"/>
      <c r="R2119" s="122"/>
      <c r="S2119" s="122"/>
      <c r="T2119" s="122"/>
      <c r="U2119" s="57"/>
      <c r="V2119" s="57"/>
      <c r="W2119" s="57"/>
      <c r="X2119" s="57"/>
      <c r="Y2119" s="57"/>
      <c r="Z2119" s="57"/>
    </row>
    <row r="2120" s="3" customFormat="1" ht="23.1" hidden="1" customHeight="1" spans="4:26">
      <c r="D2120" s="118"/>
      <c r="E2120" s="119"/>
      <c r="F2120" s="118"/>
      <c r="G2120" s="119"/>
      <c r="H2120" s="47">
        <v>600</v>
      </c>
      <c r="I2120" s="120"/>
      <c r="J2120" s="121"/>
      <c r="K2120" s="120"/>
      <c r="L2120" s="121"/>
      <c r="M2120" s="120"/>
      <c r="N2120" s="121"/>
      <c r="O2120" s="122"/>
      <c r="P2120" s="122"/>
      <c r="Q2120" s="122"/>
      <c r="R2120" s="122"/>
      <c r="S2120" s="122"/>
      <c r="T2120" s="122"/>
      <c r="U2120" s="57"/>
      <c r="V2120" s="57"/>
      <c r="W2120" s="57"/>
      <c r="X2120" s="57"/>
      <c r="Y2120" s="57"/>
      <c r="Z2120" s="57"/>
    </row>
    <row r="2121" s="3" customFormat="1" hidden="1" spans="4:26">
      <c r="D2121" s="4"/>
      <c r="E2121" s="57"/>
      <c r="F2121" s="57"/>
      <c r="G2121" s="57"/>
      <c r="H2121" s="57"/>
      <c r="I2121" s="57"/>
      <c r="J2121" s="57"/>
      <c r="K2121" s="57"/>
      <c r="L2121" s="57"/>
      <c r="M2121" s="57"/>
      <c r="N2121" s="57"/>
      <c r="O2121" s="57"/>
      <c r="P2121" s="57"/>
      <c r="Q2121" s="57"/>
      <c r="R2121" s="57"/>
      <c r="S2121" s="57"/>
      <c r="T2121" s="57"/>
      <c r="U2121" s="57"/>
      <c r="V2121" s="57"/>
      <c r="W2121" s="57"/>
      <c r="X2121" s="57"/>
      <c r="Y2121" s="57"/>
      <c r="Z2121" s="57"/>
    </row>
    <row r="2122" s="3" customFormat="1" hidden="1" spans="4:20">
      <c r="D2122" s="196" t="s">
        <v>175</v>
      </c>
      <c r="E2122" s="196" t="s">
        <v>241</v>
      </c>
      <c r="F2122" s="57"/>
      <c r="G2122" s="57"/>
      <c r="H2122" s="57"/>
      <c r="I2122" s="57"/>
      <c r="J2122" s="57"/>
      <c r="K2122" s="57"/>
      <c r="L2122" s="57"/>
      <c r="M2122" s="57"/>
      <c r="N2122" s="57"/>
      <c r="O2122" s="57"/>
      <c r="P2122" s="57"/>
      <c r="Q2122" s="57"/>
      <c r="R2122" s="57"/>
      <c r="S2122" s="57"/>
      <c r="T2122" s="57"/>
    </row>
    <row r="2123" s="3" customFormat="1" hidden="1" spans="4:27">
      <c r="D2123" s="188" t="s">
        <v>242</v>
      </c>
      <c r="E2123" s="4"/>
      <c r="F2123" s="57"/>
      <c r="G2123" s="57"/>
      <c r="H2123" s="57"/>
      <c r="I2123" s="57"/>
      <c r="J2123" s="57"/>
      <c r="K2123" s="57"/>
      <c r="L2123" s="57"/>
      <c r="M2123" s="57"/>
      <c r="N2123" s="57"/>
      <c r="O2123" s="57"/>
      <c r="P2123" s="57"/>
      <c r="Q2123" s="57"/>
      <c r="R2123" s="57"/>
      <c r="S2123" s="57"/>
      <c r="T2123" s="57"/>
      <c r="AA2123" s="57"/>
    </row>
    <row r="2124" s="3" customFormat="1" ht="21.95" hidden="1" customHeight="1" spans="4:20">
      <c r="D2124" s="192" t="s">
        <v>234</v>
      </c>
      <c r="E2124" s="46"/>
      <c r="F2124" s="46"/>
      <c r="G2124" s="46"/>
      <c r="H2124" s="46"/>
      <c r="I2124" s="60" t="s">
        <v>235</v>
      </c>
      <c r="J2124" s="59"/>
      <c r="K2124" s="59"/>
      <c r="L2124" s="59"/>
      <c r="M2124" s="59"/>
      <c r="N2124" s="59"/>
      <c r="O2124" s="59"/>
      <c r="P2124" s="59"/>
      <c r="Q2124" s="59"/>
      <c r="R2124" s="59"/>
      <c r="S2124" s="59"/>
      <c r="T2124" s="71"/>
    </row>
    <row r="2125" s="3" customFormat="1" ht="21.95" hidden="1" customHeight="1" spans="4:20">
      <c r="D2125" s="192" t="s">
        <v>237</v>
      </c>
      <c r="E2125" s="46"/>
      <c r="F2125" s="193" t="s">
        <v>236</v>
      </c>
      <c r="G2125" s="71"/>
      <c r="H2125" s="194" t="s">
        <v>238</v>
      </c>
      <c r="I2125" s="60">
        <v>1</v>
      </c>
      <c r="J2125" s="71"/>
      <c r="K2125" s="60">
        <v>2</v>
      </c>
      <c r="L2125" s="71"/>
      <c r="M2125" s="60">
        <v>3</v>
      </c>
      <c r="N2125" s="71"/>
      <c r="O2125" s="46">
        <v>4</v>
      </c>
      <c r="P2125" s="46"/>
      <c r="Q2125" s="46">
        <v>5</v>
      </c>
      <c r="R2125" s="46"/>
      <c r="S2125" s="46">
        <v>6</v>
      </c>
      <c r="T2125" s="46"/>
    </row>
    <row r="2126" s="3" customFormat="1" ht="21.95" hidden="1" customHeight="1" spans="4:20">
      <c r="D2126" s="197" t="s">
        <v>243</v>
      </c>
      <c r="E2126" s="107"/>
      <c r="F2126" s="100">
        <v>300</v>
      </c>
      <c r="G2126" s="107"/>
      <c r="H2126" s="46">
        <v>10</v>
      </c>
      <c r="I2126" s="60"/>
      <c r="J2126" s="71"/>
      <c r="K2126" s="46"/>
      <c r="L2126" s="46"/>
      <c r="M2126" s="46"/>
      <c r="N2126" s="46"/>
      <c r="O2126" s="46"/>
      <c r="P2126" s="46"/>
      <c r="Q2126" s="46"/>
      <c r="R2126" s="46"/>
      <c r="S2126" s="46"/>
      <c r="T2126" s="46"/>
    </row>
    <row r="2127" s="3" customFormat="1" ht="21.95" hidden="1" customHeight="1" spans="4:20">
      <c r="D2127" s="101"/>
      <c r="E2127" s="110"/>
      <c r="F2127" s="101"/>
      <c r="G2127" s="110"/>
      <c r="H2127" s="46">
        <v>12</v>
      </c>
      <c r="I2127" s="60"/>
      <c r="J2127" s="71"/>
      <c r="K2127" s="46"/>
      <c r="L2127" s="46"/>
      <c r="M2127" s="46"/>
      <c r="N2127" s="46"/>
      <c r="O2127" s="46"/>
      <c r="P2127" s="46"/>
      <c r="Q2127" s="46"/>
      <c r="R2127" s="46"/>
      <c r="S2127" s="46"/>
      <c r="T2127" s="46"/>
    </row>
    <row r="2128" s="3" customFormat="1" ht="21.95" hidden="1" customHeight="1" spans="4:20">
      <c r="D2128" s="101"/>
      <c r="E2128" s="110"/>
      <c r="F2128" s="101"/>
      <c r="G2128" s="110"/>
      <c r="H2128" s="46">
        <v>14</v>
      </c>
      <c r="I2128" s="60"/>
      <c r="J2128" s="71"/>
      <c r="K2128" s="46"/>
      <c r="L2128" s="46"/>
      <c r="M2128" s="46"/>
      <c r="N2128" s="46"/>
      <c r="O2128" s="46"/>
      <c r="P2128" s="46"/>
      <c r="Q2128" s="46"/>
      <c r="R2128" s="46"/>
      <c r="S2128" s="46"/>
      <c r="T2128" s="46"/>
    </row>
    <row r="2129" s="3" customFormat="1" ht="21.95" hidden="1" customHeight="1" spans="4:20">
      <c r="D2129" s="101"/>
      <c r="E2129" s="110"/>
      <c r="F2129" s="101"/>
      <c r="G2129" s="110"/>
      <c r="H2129" s="46">
        <v>16</v>
      </c>
      <c r="I2129" s="60"/>
      <c r="J2129" s="71"/>
      <c r="K2129" s="46"/>
      <c r="L2129" s="46"/>
      <c r="M2129" s="46"/>
      <c r="N2129" s="46"/>
      <c r="O2129" s="46"/>
      <c r="P2129" s="46"/>
      <c r="Q2129" s="46"/>
      <c r="R2129" s="46"/>
      <c r="S2129" s="46"/>
      <c r="T2129" s="46"/>
    </row>
    <row r="2130" s="3" customFormat="1" ht="21.95" hidden="1" customHeight="1" spans="4:20">
      <c r="D2130" s="101"/>
      <c r="E2130" s="110"/>
      <c r="F2130" s="118"/>
      <c r="G2130" s="119"/>
      <c r="H2130" s="46">
        <v>20</v>
      </c>
      <c r="I2130" s="60"/>
      <c r="J2130" s="71"/>
      <c r="K2130" s="46"/>
      <c r="L2130" s="46"/>
      <c r="M2130" s="46"/>
      <c r="N2130" s="46"/>
      <c r="O2130" s="46"/>
      <c r="P2130" s="46"/>
      <c r="Q2130" s="46"/>
      <c r="R2130" s="46"/>
      <c r="S2130" s="46"/>
      <c r="T2130" s="46"/>
    </row>
    <row r="2131" s="3" customFormat="1" ht="21.95" hidden="1" customHeight="1" spans="4:20">
      <c r="D2131" s="101"/>
      <c r="E2131" s="110"/>
      <c r="F2131" s="100">
        <v>400</v>
      </c>
      <c r="G2131" s="107"/>
      <c r="H2131" s="46">
        <v>10</v>
      </c>
      <c r="I2131" s="60"/>
      <c r="J2131" s="71"/>
      <c r="K2131" s="46"/>
      <c r="L2131" s="46"/>
      <c r="M2131" s="46"/>
      <c r="N2131" s="46"/>
      <c r="O2131" s="46"/>
      <c r="P2131" s="46"/>
      <c r="Q2131" s="46"/>
      <c r="R2131" s="46"/>
      <c r="S2131" s="46"/>
      <c r="T2131" s="46"/>
    </row>
    <row r="2132" s="3" customFormat="1" ht="21.95" hidden="1" customHeight="1" spans="4:20">
      <c r="D2132" s="101"/>
      <c r="E2132" s="110"/>
      <c r="F2132" s="101"/>
      <c r="G2132" s="110"/>
      <c r="H2132" s="46">
        <v>12</v>
      </c>
      <c r="I2132" s="60"/>
      <c r="J2132" s="71"/>
      <c r="K2132" s="46"/>
      <c r="L2132" s="46"/>
      <c r="M2132" s="46"/>
      <c r="N2132" s="46"/>
      <c r="O2132" s="46"/>
      <c r="P2132" s="46"/>
      <c r="Q2132" s="46"/>
      <c r="R2132" s="46"/>
      <c r="S2132" s="46"/>
      <c r="T2132" s="46"/>
    </row>
    <row r="2133" s="3" customFormat="1" ht="21.95" hidden="1" customHeight="1" spans="4:20">
      <c r="D2133" s="101"/>
      <c r="E2133" s="110"/>
      <c r="F2133" s="101"/>
      <c r="G2133" s="110"/>
      <c r="H2133" s="46">
        <v>14</v>
      </c>
      <c r="I2133" s="60"/>
      <c r="J2133" s="71"/>
      <c r="K2133" s="46"/>
      <c r="L2133" s="46"/>
      <c r="M2133" s="46"/>
      <c r="N2133" s="46"/>
      <c r="O2133" s="46"/>
      <c r="P2133" s="46"/>
      <c r="Q2133" s="46"/>
      <c r="R2133" s="46"/>
      <c r="S2133" s="46"/>
      <c r="T2133" s="46"/>
    </row>
    <row r="2134" s="3" customFormat="1" ht="21.95" hidden="1" customHeight="1" spans="4:20">
      <c r="D2134" s="101"/>
      <c r="E2134" s="110"/>
      <c r="F2134" s="101"/>
      <c r="G2134" s="110"/>
      <c r="H2134" s="46">
        <v>16</v>
      </c>
      <c r="I2134" s="60"/>
      <c r="J2134" s="71"/>
      <c r="K2134" s="46"/>
      <c r="L2134" s="46"/>
      <c r="M2134" s="46"/>
      <c r="N2134" s="46"/>
      <c r="O2134" s="46"/>
      <c r="P2134" s="46"/>
      <c r="Q2134" s="46"/>
      <c r="R2134" s="46"/>
      <c r="S2134" s="46"/>
      <c r="T2134" s="46"/>
    </row>
    <row r="2135" s="3" customFormat="1" ht="21.95" hidden="1" customHeight="1" spans="4:20">
      <c r="D2135" s="101"/>
      <c r="E2135" s="110"/>
      <c r="F2135" s="118"/>
      <c r="G2135" s="119"/>
      <c r="H2135" s="46">
        <v>20</v>
      </c>
      <c r="I2135" s="60"/>
      <c r="J2135" s="71"/>
      <c r="K2135" s="46"/>
      <c r="L2135" s="46"/>
      <c r="M2135" s="46"/>
      <c r="N2135" s="46"/>
      <c r="O2135" s="46"/>
      <c r="P2135" s="46"/>
      <c r="Q2135" s="46"/>
      <c r="R2135" s="46"/>
      <c r="S2135" s="46"/>
      <c r="T2135" s="46"/>
    </row>
    <row r="2136" s="3" customFormat="1" ht="21.95" hidden="1" customHeight="1" spans="4:20">
      <c r="D2136" s="101"/>
      <c r="E2136" s="110"/>
      <c r="F2136" s="100">
        <v>500</v>
      </c>
      <c r="G2136" s="107"/>
      <c r="H2136" s="46">
        <v>10</v>
      </c>
      <c r="I2136" s="60"/>
      <c r="J2136" s="71"/>
      <c r="K2136" s="46"/>
      <c r="L2136" s="46"/>
      <c r="M2136" s="46"/>
      <c r="N2136" s="46"/>
      <c r="O2136" s="46"/>
      <c r="P2136" s="46"/>
      <c r="Q2136" s="46"/>
      <c r="R2136" s="46"/>
      <c r="S2136" s="46"/>
      <c r="T2136" s="46"/>
    </row>
    <row r="2137" s="3" customFormat="1" ht="21.95" hidden="1" customHeight="1" spans="4:20">
      <c r="D2137" s="101"/>
      <c r="E2137" s="110"/>
      <c r="F2137" s="101"/>
      <c r="G2137" s="110"/>
      <c r="H2137" s="46">
        <v>12</v>
      </c>
      <c r="I2137" s="60"/>
      <c r="J2137" s="71"/>
      <c r="K2137" s="46"/>
      <c r="L2137" s="46"/>
      <c r="M2137" s="46"/>
      <c r="N2137" s="46"/>
      <c r="O2137" s="46"/>
      <c r="P2137" s="46"/>
      <c r="Q2137" s="46"/>
      <c r="R2137" s="46"/>
      <c r="S2137" s="46"/>
      <c r="T2137" s="46"/>
    </row>
    <row r="2138" s="3" customFormat="1" ht="21.95" hidden="1" customHeight="1" spans="4:20">
      <c r="D2138" s="101"/>
      <c r="E2138" s="110"/>
      <c r="F2138" s="101"/>
      <c r="G2138" s="110"/>
      <c r="H2138" s="46">
        <v>14</v>
      </c>
      <c r="I2138" s="60"/>
      <c r="J2138" s="71"/>
      <c r="K2138" s="46"/>
      <c r="L2138" s="46"/>
      <c r="M2138" s="46"/>
      <c r="N2138" s="46"/>
      <c r="O2138" s="46"/>
      <c r="P2138" s="46"/>
      <c r="Q2138" s="46"/>
      <c r="R2138" s="46"/>
      <c r="S2138" s="46"/>
      <c r="T2138" s="46"/>
    </row>
    <row r="2139" s="3" customFormat="1" ht="21.95" hidden="1" customHeight="1" spans="4:20">
      <c r="D2139" s="101"/>
      <c r="E2139" s="110"/>
      <c r="F2139" s="101"/>
      <c r="G2139" s="110"/>
      <c r="H2139" s="46">
        <v>16</v>
      </c>
      <c r="I2139" s="60"/>
      <c r="J2139" s="71"/>
      <c r="K2139" s="46"/>
      <c r="L2139" s="46"/>
      <c r="M2139" s="46"/>
      <c r="N2139" s="46"/>
      <c r="O2139" s="46"/>
      <c r="P2139" s="46"/>
      <c r="Q2139" s="46"/>
      <c r="R2139" s="46"/>
      <c r="S2139" s="46"/>
      <c r="T2139" s="46"/>
    </row>
    <row r="2140" s="3" customFormat="1" ht="21.95" hidden="1" customHeight="1" spans="4:20">
      <c r="D2140" s="101"/>
      <c r="E2140" s="110"/>
      <c r="F2140" s="118"/>
      <c r="G2140" s="119"/>
      <c r="H2140" s="46">
        <v>20</v>
      </c>
      <c r="I2140" s="60"/>
      <c r="J2140" s="71"/>
      <c r="K2140" s="46"/>
      <c r="L2140" s="46"/>
      <c r="M2140" s="46"/>
      <c r="N2140" s="46"/>
      <c r="O2140" s="46"/>
      <c r="P2140" s="46"/>
      <c r="Q2140" s="46"/>
      <c r="R2140" s="46"/>
      <c r="S2140" s="46"/>
      <c r="T2140" s="46"/>
    </row>
    <row r="2141" s="3" customFormat="1" ht="21.95" hidden="1" customHeight="1" spans="4:20">
      <c r="D2141" s="101"/>
      <c r="E2141" s="110"/>
      <c r="F2141" s="100">
        <v>600</v>
      </c>
      <c r="G2141" s="107"/>
      <c r="H2141" s="46">
        <v>10</v>
      </c>
      <c r="I2141" s="60"/>
      <c r="J2141" s="71"/>
      <c r="K2141" s="46"/>
      <c r="L2141" s="46"/>
      <c r="M2141" s="46"/>
      <c r="N2141" s="46"/>
      <c r="O2141" s="46"/>
      <c r="P2141" s="46"/>
      <c r="Q2141" s="46"/>
      <c r="R2141" s="46"/>
      <c r="S2141" s="46"/>
      <c r="T2141" s="46"/>
    </row>
    <row r="2142" s="3" customFormat="1" ht="21.95" hidden="1" customHeight="1" spans="4:20">
      <c r="D2142" s="101"/>
      <c r="E2142" s="110"/>
      <c r="F2142" s="101"/>
      <c r="G2142" s="110"/>
      <c r="H2142" s="46">
        <v>12</v>
      </c>
      <c r="I2142" s="60"/>
      <c r="J2142" s="71"/>
      <c r="K2142" s="46"/>
      <c r="L2142" s="46"/>
      <c r="M2142" s="46"/>
      <c r="N2142" s="46"/>
      <c r="O2142" s="46"/>
      <c r="P2142" s="46"/>
      <c r="Q2142" s="46"/>
      <c r="R2142" s="46"/>
      <c r="S2142" s="46"/>
      <c r="T2142" s="46"/>
    </row>
    <row r="2143" s="3" customFormat="1" ht="21.95" hidden="1" customHeight="1" spans="4:20">
      <c r="D2143" s="101"/>
      <c r="E2143" s="110"/>
      <c r="F2143" s="101"/>
      <c r="G2143" s="110"/>
      <c r="H2143" s="46">
        <v>14</v>
      </c>
      <c r="I2143" s="60"/>
      <c r="J2143" s="71"/>
      <c r="K2143" s="46"/>
      <c r="L2143" s="46"/>
      <c r="M2143" s="46"/>
      <c r="N2143" s="46"/>
      <c r="O2143" s="46"/>
      <c r="P2143" s="46"/>
      <c r="Q2143" s="46"/>
      <c r="R2143" s="46"/>
      <c r="S2143" s="46"/>
      <c r="T2143" s="46"/>
    </row>
    <row r="2144" s="3" customFormat="1" ht="21.95" hidden="1" customHeight="1" spans="4:20">
      <c r="D2144" s="101"/>
      <c r="E2144" s="110"/>
      <c r="F2144" s="101"/>
      <c r="G2144" s="110"/>
      <c r="H2144" s="46">
        <v>16</v>
      </c>
      <c r="I2144" s="60"/>
      <c r="J2144" s="71"/>
      <c r="K2144" s="46"/>
      <c r="L2144" s="46"/>
      <c r="M2144" s="46"/>
      <c r="N2144" s="46"/>
      <c r="O2144" s="46"/>
      <c r="P2144" s="46"/>
      <c r="Q2144" s="46"/>
      <c r="R2144" s="46"/>
      <c r="S2144" s="46"/>
      <c r="T2144" s="46"/>
    </row>
    <row r="2145" s="3" customFormat="1" ht="21.95" hidden="1" customHeight="1" spans="4:20">
      <c r="D2145" s="101"/>
      <c r="E2145" s="110"/>
      <c r="F2145" s="118"/>
      <c r="G2145" s="119"/>
      <c r="H2145" s="46">
        <v>20</v>
      </c>
      <c r="I2145" s="60"/>
      <c r="J2145" s="71"/>
      <c r="K2145" s="46"/>
      <c r="L2145" s="46"/>
      <c r="M2145" s="46"/>
      <c r="N2145" s="46"/>
      <c r="O2145" s="46"/>
      <c r="P2145" s="46"/>
      <c r="Q2145" s="46"/>
      <c r="R2145" s="46"/>
      <c r="S2145" s="46"/>
      <c r="T2145" s="46"/>
    </row>
    <row r="2146" s="3" customFormat="1" ht="21.95" hidden="1" customHeight="1" spans="4:20">
      <c r="D2146" s="195" t="s">
        <v>230</v>
      </c>
      <c r="E2146" s="107"/>
      <c r="F2146" s="100">
        <v>300</v>
      </c>
      <c r="G2146" s="107"/>
      <c r="H2146" s="46">
        <v>10</v>
      </c>
      <c r="I2146" s="60"/>
      <c r="J2146" s="71"/>
      <c r="K2146" s="46"/>
      <c r="L2146" s="46"/>
      <c r="M2146" s="46"/>
      <c r="N2146" s="46"/>
      <c r="O2146" s="46"/>
      <c r="P2146" s="46"/>
      <c r="Q2146" s="46"/>
      <c r="R2146" s="46"/>
      <c r="S2146" s="46"/>
      <c r="T2146" s="46"/>
    </row>
    <row r="2147" s="3" customFormat="1" ht="21.95" hidden="1" customHeight="1" spans="4:20">
      <c r="D2147" s="101"/>
      <c r="E2147" s="110"/>
      <c r="F2147" s="101"/>
      <c r="G2147" s="110"/>
      <c r="H2147" s="46">
        <v>12</v>
      </c>
      <c r="I2147" s="60"/>
      <c r="J2147" s="71"/>
      <c r="K2147" s="46"/>
      <c r="L2147" s="46"/>
      <c r="M2147" s="46"/>
      <c r="N2147" s="46"/>
      <c r="O2147" s="46"/>
      <c r="P2147" s="46"/>
      <c r="Q2147" s="46"/>
      <c r="R2147" s="46"/>
      <c r="S2147" s="46"/>
      <c r="T2147" s="46"/>
    </row>
    <row r="2148" s="3" customFormat="1" ht="21.95" hidden="1" customHeight="1" spans="4:20">
      <c r="D2148" s="101"/>
      <c r="E2148" s="110"/>
      <c r="F2148" s="101"/>
      <c r="G2148" s="110"/>
      <c r="H2148" s="46">
        <v>14</v>
      </c>
      <c r="I2148" s="60"/>
      <c r="J2148" s="71"/>
      <c r="K2148" s="46"/>
      <c r="L2148" s="46"/>
      <c r="M2148" s="46"/>
      <c r="N2148" s="46"/>
      <c r="O2148" s="46"/>
      <c r="P2148" s="46"/>
      <c r="Q2148" s="46"/>
      <c r="R2148" s="46"/>
      <c r="S2148" s="46"/>
      <c r="T2148" s="46"/>
    </row>
    <row r="2149" s="3" customFormat="1" ht="21.95" hidden="1" customHeight="1" spans="4:20">
      <c r="D2149" s="101"/>
      <c r="E2149" s="110"/>
      <c r="F2149" s="101"/>
      <c r="G2149" s="110"/>
      <c r="H2149" s="46">
        <v>16</v>
      </c>
      <c r="I2149" s="60"/>
      <c r="J2149" s="71"/>
      <c r="K2149" s="46"/>
      <c r="L2149" s="46"/>
      <c r="M2149" s="46"/>
      <c r="N2149" s="46"/>
      <c r="O2149" s="46"/>
      <c r="P2149" s="46"/>
      <c r="Q2149" s="46"/>
      <c r="R2149" s="46"/>
      <c r="S2149" s="46"/>
      <c r="T2149" s="46"/>
    </row>
    <row r="2150" s="3" customFormat="1" ht="21.95" hidden="1" customHeight="1" spans="4:20">
      <c r="D2150" s="101"/>
      <c r="E2150" s="110"/>
      <c r="F2150" s="118"/>
      <c r="G2150" s="119"/>
      <c r="H2150" s="46">
        <v>20</v>
      </c>
      <c r="I2150" s="60"/>
      <c r="J2150" s="71"/>
      <c r="K2150" s="46"/>
      <c r="L2150" s="46"/>
      <c r="M2150" s="46"/>
      <c r="N2150" s="46"/>
      <c r="O2150" s="46"/>
      <c r="P2150" s="46"/>
      <c r="Q2150" s="46"/>
      <c r="R2150" s="46"/>
      <c r="S2150" s="46"/>
      <c r="T2150" s="46"/>
    </row>
    <row r="2151" s="3" customFormat="1" ht="21.95" hidden="1" customHeight="1" spans="4:20">
      <c r="D2151" s="101"/>
      <c r="E2151" s="110"/>
      <c r="F2151" s="100">
        <v>400</v>
      </c>
      <c r="G2151" s="107"/>
      <c r="H2151" s="46">
        <v>10</v>
      </c>
      <c r="I2151" s="60"/>
      <c r="J2151" s="71"/>
      <c r="K2151" s="46"/>
      <c r="L2151" s="46"/>
      <c r="M2151" s="46"/>
      <c r="N2151" s="46"/>
      <c r="O2151" s="46"/>
      <c r="P2151" s="46"/>
      <c r="Q2151" s="46"/>
      <c r="R2151" s="46"/>
      <c r="S2151" s="46"/>
      <c r="T2151" s="46"/>
    </row>
    <row r="2152" s="3" customFormat="1" ht="21.95" hidden="1" customHeight="1" spans="4:20">
      <c r="D2152" s="101"/>
      <c r="E2152" s="110"/>
      <c r="F2152" s="101"/>
      <c r="G2152" s="110"/>
      <c r="H2152" s="46">
        <v>12</v>
      </c>
      <c r="I2152" s="60"/>
      <c r="J2152" s="71"/>
      <c r="K2152" s="46"/>
      <c r="L2152" s="46"/>
      <c r="M2152" s="46"/>
      <c r="N2152" s="46"/>
      <c r="O2152" s="46"/>
      <c r="P2152" s="46"/>
      <c r="Q2152" s="46"/>
      <c r="R2152" s="46"/>
      <c r="S2152" s="46"/>
      <c r="T2152" s="46"/>
    </row>
    <row r="2153" s="3" customFormat="1" ht="21.95" hidden="1" customHeight="1" spans="4:20">
      <c r="D2153" s="101"/>
      <c r="E2153" s="110"/>
      <c r="F2153" s="101"/>
      <c r="G2153" s="110"/>
      <c r="H2153" s="46">
        <v>14</v>
      </c>
      <c r="I2153" s="60"/>
      <c r="J2153" s="71"/>
      <c r="K2153" s="46"/>
      <c r="L2153" s="46"/>
      <c r="M2153" s="46"/>
      <c r="N2153" s="46"/>
      <c r="O2153" s="46"/>
      <c r="P2153" s="46"/>
      <c r="Q2153" s="46"/>
      <c r="R2153" s="46"/>
      <c r="S2153" s="46"/>
      <c r="T2153" s="46"/>
    </row>
    <row r="2154" s="3" customFormat="1" ht="21.95" hidden="1" customHeight="1" spans="4:20">
      <c r="D2154" s="101"/>
      <c r="E2154" s="110"/>
      <c r="F2154" s="101"/>
      <c r="G2154" s="110"/>
      <c r="H2154" s="46">
        <v>16</v>
      </c>
      <c r="I2154" s="60"/>
      <c r="J2154" s="71"/>
      <c r="K2154" s="46"/>
      <c r="L2154" s="46"/>
      <c r="M2154" s="46"/>
      <c r="N2154" s="46"/>
      <c r="O2154" s="46"/>
      <c r="P2154" s="46"/>
      <c r="Q2154" s="46"/>
      <c r="R2154" s="46"/>
      <c r="S2154" s="46"/>
      <c r="T2154" s="46"/>
    </row>
    <row r="2155" s="3" customFormat="1" ht="21.95" hidden="1" customHeight="1" spans="4:20">
      <c r="D2155" s="101"/>
      <c r="E2155" s="110"/>
      <c r="F2155" s="118"/>
      <c r="G2155" s="119"/>
      <c r="H2155" s="46">
        <v>20</v>
      </c>
      <c r="I2155" s="60"/>
      <c r="J2155" s="71"/>
      <c r="K2155" s="46"/>
      <c r="L2155" s="46"/>
      <c r="M2155" s="46"/>
      <c r="N2155" s="46"/>
      <c r="O2155" s="46"/>
      <c r="P2155" s="46"/>
      <c r="Q2155" s="46"/>
      <c r="R2155" s="46"/>
      <c r="S2155" s="46"/>
      <c r="T2155" s="46"/>
    </row>
    <row r="2156" s="3" customFormat="1" ht="21.95" hidden="1" customHeight="1" spans="4:20">
      <c r="D2156" s="101"/>
      <c r="E2156" s="110"/>
      <c r="F2156" s="100">
        <v>500</v>
      </c>
      <c r="G2156" s="107"/>
      <c r="H2156" s="46">
        <v>10</v>
      </c>
      <c r="I2156" s="60"/>
      <c r="J2156" s="71"/>
      <c r="K2156" s="46"/>
      <c r="L2156" s="46"/>
      <c r="M2156" s="46"/>
      <c r="N2156" s="46"/>
      <c r="O2156" s="46"/>
      <c r="P2156" s="46"/>
      <c r="Q2156" s="46"/>
      <c r="R2156" s="46"/>
      <c r="S2156" s="46"/>
      <c r="T2156" s="46"/>
    </row>
    <row r="2157" s="3" customFormat="1" ht="21.95" hidden="1" customHeight="1" spans="4:20">
      <c r="D2157" s="101"/>
      <c r="E2157" s="110"/>
      <c r="F2157" s="101"/>
      <c r="G2157" s="110"/>
      <c r="H2157" s="46">
        <v>12</v>
      </c>
      <c r="I2157" s="60"/>
      <c r="J2157" s="71"/>
      <c r="K2157" s="46"/>
      <c r="L2157" s="46"/>
      <c r="M2157" s="46"/>
      <c r="N2157" s="46"/>
      <c r="O2157" s="46"/>
      <c r="P2157" s="46"/>
      <c r="Q2157" s="46"/>
      <c r="R2157" s="46"/>
      <c r="S2157" s="46"/>
      <c r="T2157" s="46"/>
    </row>
    <row r="2158" s="3" customFormat="1" ht="21.95" hidden="1" customHeight="1" spans="4:20">
      <c r="D2158" s="101"/>
      <c r="E2158" s="110"/>
      <c r="F2158" s="101"/>
      <c r="G2158" s="110"/>
      <c r="H2158" s="46">
        <v>14</v>
      </c>
      <c r="I2158" s="60"/>
      <c r="J2158" s="71"/>
      <c r="K2158" s="46"/>
      <c r="L2158" s="46"/>
      <c r="M2158" s="46"/>
      <c r="N2158" s="46"/>
      <c r="O2158" s="46"/>
      <c r="P2158" s="46"/>
      <c r="Q2158" s="46"/>
      <c r="R2158" s="46"/>
      <c r="S2158" s="46"/>
      <c r="T2158" s="46"/>
    </row>
    <row r="2159" s="3" customFormat="1" ht="21.95" hidden="1" customHeight="1" spans="4:20">
      <c r="D2159" s="101"/>
      <c r="E2159" s="110"/>
      <c r="F2159" s="101"/>
      <c r="G2159" s="110"/>
      <c r="H2159" s="46">
        <v>16</v>
      </c>
      <c r="I2159" s="60"/>
      <c r="J2159" s="71"/>
      <c r="K2159" s="46"/>
      <c r="L2159" s="46"/>
      <c r="M2159" s="46"/>
      <c r="N2159" s="46"/>
      <c r="O2159" s="46"/>
      <c r="P2159" s="46"/>
      <c r="Q2159" s="46"/>
      <c r="R2159" s="46"/>
      <c r="S2159" s="46"/>
      <c r="T2159" s="46"/>
    </row>
    <row r="2160" s="3" customFormat="1" ht="21.95" hidden="1" customHeight="1" spans="4:20">
      <c r="D2160" s="101"/>
      <c r="E2160" s="110"/>
      <c r="F2160" s="118"/>
      <c r="G2160" s="119"/>
      <c r="H2160" s="46">
        <v>20</v>
      </c>
      <c r="I2160" s="60"/>
      <c r="J2160" s="71"/>
      <c r="K2160" s="46"/>
      <c r="L2160" s="46"/>
      <c r="M2160" s="46"/>
      <c r="N2160" s="46"/>
      <c r="O2160" s="46"/>
      <c r="P2160" s="46"/>
      <c r="Q2160" s="46"/>
      <c r="R2160" s="46"/>
      <c r="S2160" s="46"/>
      <c r="T2160" s="46"/>
    </row>
    <row r="2161" s="3" customFormat="1" ht="21.95" hidden="1" customHeight="1" spans="4:20">
      <c r="D2161" s="101"/>
      <c r="E2161" s="110"/>
      <c r="F2161" s="100">
        <v>600</v>
      </c>
      <c r="G2161" s="107"/>
      <c r="H2161" s="46">
        <v>10</v>
      </c>
      <c r="I2161" s="60"/>
      <c r="J2161" s="71"/>
      <c r="K2161" s="46"/>
      <c r="L2161" s="46"/>
      <c r="M2161" s="46"/>
      <c r="N2161" s="46"/>
      <c r="O2161" s="46"/>
      <c r="P2161" s="46"/>
      <c r="Q2161" s="46"/>
      <c r="R2161" s="46"/>
      <c r="S2161" s="46"/>
      <c r="T2161" s="46"/>
    </row>
    <row r="2162" s="3" customFormat="1" ht="21.95" hidden="1" customHeight="1" spans="4:20">
      <c r="D2162" s="101"/>
      <c r="E2162" s="110"/>
      <c r="F2162" s="101"/>
      <c r="G2162" s="110"/>
      <c r="H2162" s="46">
        <v>12</v>
      </c>
      <c r="I2162" s="60"/>
      <c r="J2162" s="71"/>
      <c r="K2162" s="46"/>
      <c r="L2162" s="46"/>
      <c r="M2162" s="46"/>
      <c r="N2162" s="46"/>
      <c r="O2162" s="46"/>
      <c r="P2162" s="46"/>
      <c r="Q2162" s="46"/>
      <c r="R2162" s="46"/>
      <c r="S2162" s="46"/>
      <c r="T2162" s="46"/>
    </row>
    <row r="2163" s="3" customFormat="1" ht="21.95" hidden="1" customHeight="1" spans="4:20">
      <c r="D2163" s="101"/>
      <c r="E2163" s="110"/>
      <c r="F2163" s="101"/>
      <c r="G2163" s="110"/>
      <c r="H2163" s="46">
        <v>14</v>
      </c>
      <c r="I2163" s="60"/>
      <c r="J2163" s="71"/>
      <c r="K2163" s="46"/>
      <c r="L2163" s="46"/>
      <c r="M2163" s="46"/>
      <c r="N2163" s="46"/>
      <c r="O2163" s="46"/>
      <c r="P2163" s="46"/>
      <c r="Q2163" s="46"/>
      <c r="R2163" s="46"/>
      <c r="S2163" s="46"/>
      <c r="T2163" s="46"/>
    </row>
    <row r="2164" s="3" customFormat="1" ht="21.95" hidden="1" customHeight="1" spans="4:20">
      <c r="D2164" s="101"/>
      <c r="E2164" s="110"/>
      <c r="F2164" s="101"/>
      <c r="G2164" s="110"/>
      <c r="H2164" s="46">
        <v>16</v>
      </c>
      <c r="I2164" s="60"/>
      <c r="J2164" s="71"/>
      <c r="K2164" s="46"/>
      <c r="L2164" s="46"/>
      <c r="M2164" s="46"/>
      <c r="N2164" s="46"/>
      <c r="O2164" s="46"/>
      <c r="P2164" s="46"/>
      <c r="Q2164" s="46"/>
      <c r="R2164" s="46"/>
      <c r="S2164" s="46"/>
      <c r="T2164" s="46"/>
    </row>
    <row r="2165" s="3" customFormat="1" ht="21.95" hidden="1" customHeight="1" spans="4:20">
      <c r="D2165" s="101"/>
      <c r="E2165" s="110"/>
      <c r="F2165" s="118"/>
      <c r="G2165" s="119"/>
      <c r="H2165" s="46">
        <v>20</v>
      </c>
      <c r="I2165" s="60"/>
      <c r="J2165" s="71"/>
      <c r="K2165" s="46"/>
      <c r="L2165" s="46"/>
      <c r="M2165" s="46"/>
      <c r="N2165" s="46"/>
      <c r="O2165" s="46"/>
      <c r="P2165" s="46"/>
      <c r="Q2165" s="46"/>
      <c r="R2165" s="46"/>
      <c r="S2165" s="46"/>
      <c r="T2165" s="46"/>
    </row>
    <row r="2166" s="3" customFormat="1" ht="21.95" hidden="1" customHeight="1" spans="4:20">
      <c r="D2166" s="195" t="s">
        <v>244</v>
      </c>
      <c r="E2166" s="107"/>
      <c r="F2166" s="100">
        <v>300</v>
      </c>
      <c r="G2166" s="107"/>
      <c r="H2166" s="46">
        <v>10</v>
      </c>
      <c r="I2166" s="60"/>
      <c r="J2166" s="71"/>
      <c r="K2166" s="46"/>
      <c r="L2166" s="46"/>
      <c r="M2166" s="46"/>
      <c r="N2166" s="46"/>
      <c r="O2166" s="46"/>
      <c r="P2166" s="46"/>
      <c r="Q2166" s="46"/>
      <c r="R2166" s="46"/>
      <c r="S2166" s="46"/>
      <c r="T2166" s="46"/>
    </row>
    <row r="2167" s="3" customFormat="1" ht="21.95" hidden="1" customHeight="1" spans="4:20">
      <c r="D2167" s="101"/>
      <c r="E2167" s="110"/>
      <c r="F2167" s="101"/>
      <c r="G2167" s="110"/>
      <c r="H2167" s="46">
        <v>12</v>
      </c>
      <c r="I2167" s="60"/>
      <c r="J2167" s="71"/>
      <c r="K2167" s="46"/>
      <c r="L2167" s="46"/>
      <c r="M2167" s="46"/>
      <c r="N2167" s="46"/>
      <c r="O2167" s="46"/>
      <c r="P2167" s="46"/>
      <c r="Q2167" s="46"/>
      <c r="R2167" s="46"/>
      <c r="S2167" s="46"/>
      <c r="T2167" s="46"/>
    </row>
    <row r="2168" s="3" customFormat="1" ht="21.95" hidden="1" customHeight="1" spans="4:20">
      <c r="D2168" s="101"/>
      <c r="E2168" s="110"/>
      <c r="F2168" s="101"/>
      <c r="G2168" s="110"/>
      <c r="H2168" s="46">
        <v>14</v>
      </c>
      <c r="I2168" s="60"/>
      <c r="J2168" s="71"/>
      <c r="K2168" s="46"/>
      <c r="L2168" s="46"/>
      <c r="M2168" s="46"/>
      <c r="N2168" s="46"/>
      <c r="O2168" s="46"/>
      <c r="P2168" s="46"/>
      <c r="Q2168" s="46"/>
      <c r="R2168" s="46"/>
      <c r="S2168" s="46"/>
      <c r="T2168" s="46"/>
    </row>
    <row r="2169" s="3" customFormat="1" ht="21.95" hidden="1" customHeight="1" spans="4:20">
      <c r="D2169" s="101"/>
      <c r="E2169" s="110"/>
      <c r="F2169" s="101"/>
      <c r="G2169" s="110"/>
      <c r="H2169" s="46">
        <v>16</v>
      </c>
      <c r="I2169" s="60"/>
      <c r="J2169" s="71"/>
      <c r="K2169" s="46"/>
      <c r="L2169" s="46"/>
      <c r="M2169" s="46"/>
      <c r="N2169" s="46"/>
      <c r="O2169" s="46"/>
      <c r="P2169" s="46"/>
      <c r="Q2169" s="46"/>
      <c r="R2169" s="46"/>
      <c r="S2169" s="46"/>
      <c r="T2169" s="46"/>
    </row>
    <row r="2170" s="3" customFormat="1" ht="21.95" hidden="1" customHeight="1" spans="4:20">
      <c r="D2170" s="101"/>
      <c r="E2170" s="110"/>
      <c r="F2170" s="118"/>
      <c r="G2170" s="119"/>
      <c r="H2170" s="46">
        <v>20</v>
      </c>
      <c r="I2170" s="60"/>
      <c r="J2170" s="71"/>
      <c r="K2170" s="46"/>
      <c r="L2170" s="46"/>
      <c r="M2170" s="46"/>
      <c r="N2170" s="46"/>
      <c r="O2170" s="46"/>
      <c r="P2170" s="46"/>
      <c r="Q2170" s="46"/>
      <c r="R2170" s="46"/>
      <c r="S2170" s="46"/>
      <c r="T2170" s="46"/>
    </row>
    <row r="2171" s="3" customFormat="1" ht="21.95" hidden="1" customHeight="1" spans="4:20">
      <c r="D2171" s="101"/>
      <c r="E2171" s="110"/>
      <c r="F2171" s="100">
        <v>400</v>
      </c>
      <c r="G2171" s="107"/>
      <c r="H2171" s="46">
        <v>10</v>
      </c>
      <c r="I2171" s="60"/>
      <c r="J2171" s="71"/>
      <c r="K2171" s="46"/>
      <c r="L2171" s="46"/>
      <c r="M2171" s="46"/>
      <c r="N2171" s="46"/>
      <c r="O2171" s="46"/>
      <c r="P2171" s="46"/>
      <c r="Q2171" s="46"/>
      <c r="R2171" s="46"/>
      <c r="S2171" s="46"/>
      <c r="T2171" s="46"/>
    </row>
    <row r="2172" s="3" customFormat="1" ht="21.95" hidden="1" customHeight="1" spans="4:20">
      <c r="D2172" s="101"/>
      <c r="E2172" s="110"/>
      <c r="F2172" s="101"/>
      <c r="G2172" s="110"/>
      <c r="H2172" s="46">
        <v>12</v>
      </c>
      <c r="I2172" s="60"/>
      <c r="J2172" s="71"/>
      <c r="K2172" s="46"/>
      <c r="L2172" s="46"/>
      <c r="M2172" s="46"/>
      <c r="N2172" s="46"/>
      <c r="O2172" s="46"/>
      <c r="P2172" s="46"/>
      <c r="Q2172" s="46"/>
      <c r="R2172" s="46"/>
      <c r="S2172" s="46"/>
      <c r="T2172" s="46"/>
    </row>
    <row r="2173" s="3" customFormat="1" ht="21.95" hidden="1" customHeight="1" spans="4:20">
      <c r="D2173" s="101"/>
      <c r="E2173" s="110"/>
      <c r="F2173" s="101"/>
      <c r="G2173" s="110"/>
      <c r="H2173" s="46">
        <v>14</v>
      </c>
      <c r="I2173" s="60"/>
      <c r="J2173" s="71"/>
      <c r="K2173" s="46"/>
      <c r="L2173" s="46"/>
      <c r="M2173" s="46"/>
      <c r="N2173" s="46"/>
      <c r="O2173" s="46"/>
      <c r="P2173" s="46"/>
      <c r="Q2173" s="46"/>
      <c r="R2173" s="46"/>
      <c r="S2173" s="46"/>
      <c r="T2173" s="46"/>
    </row>
    <row r="2174" s="3" customFormat="1" ht="21.95" hidden="1" customHeight="1" spans="4:20">
      <c r="D2174" s="101"/>
      <c r="E2174" s="110"/>
      <c r="F2174" s="101"/>
      <c r="G2174" s="110"/>
      <c r="H2174" s="46">
        <v>16</v>
      </c>
      <c r="I2174" s="60"/>
      <c r="J2174" s="71"/>
      <c r="K2174" s="46"/>
      <c r="L2174" s="46"/>
      <c r="M2174" s="46"/>
      <c r="N2174" s="46"/>
      <c r="O2174" s="46"/>
      <c r="P2174" s="46"/>
      <c r="Q2174" s="46"/>
      <c r="R2174" s="46"/>
      <c r="S2174" s="46"/>
      <c r="T2174" s="46"/>
    </row>
    <row r="2175" s="3" customFormat="1" ht="21.95" hidden="1" customHeight="1" spans="4:20">
      <c r="D2175" s="101"/>
      <c r="E2175" s="110"/>
      <c r="F2175" s="118"/>
      <c r="G2175" s="119"/>
      <c r="H2175" s="46">
        <v>20</v>
      </c>
      <c r="I2175" s="60"/>
      <c r="J2175" s="71"/>
      <c r="K2175" s="46"/>
      <c r="L2175" s="46"/>
      <c r="M2175" s="46"/>
      <c r="N2175" s="46"/>
      <c r="O2175" s="46"/>
      <c r="P2175" s="46"/>
      <c r="Q2175" s="46"/>
      <c r="R2175" s="46"/>
      <c r="S2175" s="46"/>
      <c r="T2175" s="46"/>
    </row>
    <row r="2176" s="3" customFormat="1" ht="21.95" hidden="1" customHeight="1" spans="4:20">
      <c r="D2176" s="101"/>
      <c r="E2176" s="110"/>
      <c r="F2176" s="100">
        <v>500</v>
      </c>
      <c r="G2176" s="107"/>
      <c r="H2176" s="46">
        <v>10</v>
      </c>
      <c r="I2176" s="60"/>
      <c r="J2176" s="71"/>
      <c r="K2176" s="46"/>
      <c r="L2176" s="46"/>
      <c r="M2176" s="46"/>
      <c r="N2176" s="46"/>
      <c r="O2176" s="46"/>
      <c r="P2176" s="46"/>
      <c r="Q2176" s="46"/>
      <c r="R2176" s="46"/>
      <c r="S2176" s="46"/>
      <c r="T2176" s="46"/>
    </row>
    <row r="2177" s="3" customFormat="1" ht="21.95" hidden="1" customHeight="1" spans="4:20">
      <c r="D2177" s="101"/>
      <c r="E2177" s="110"/>
      <c r="F2177" s="101"/>
      <c r="G2177" s="110"/>
      <c r="H2177" s="46">
        <v>12</v>
      </c>
      <c r="I2177" s="60"/>
      <c r="J2177" s="71"/>
      <c r="K2177" s="46"/>
      <c r="L2177" s="46"/>
      <c r="M2177" s="46"/>
      <c r="N2177" s="46"/>
      <c r="O2177" s="46"/>
      <c r="P2177" s="46"/>
      <c r="Q2177" s="46"/>
      <c r="R2177" s="46"/>
      <c r="S2177" s="46"/>
      <c r="T2177" s="46"/>
    </row>
    <row r="2178" s="3" customFormat="1" ht="21.95" hidden="1" customHeight="1" spans="4:20">
      <c r="D2178" s="101"/>
      <c r="E2178" s="110"/>
      <c r="F2178" s="101"/>
      <c r="G2178" s="110"/>
      <c r="H2178" s="46">
        <v>14</v>
      </c>
      <c r="I2178" s="60"/>
      <c r="J2178" s="71"/>
      <c r="K2178" s="46"/>
      <c r="L2178" s="46"/>
      <c r="M2178" s="46"/>
      <c r="N2178" s="46"/>
      <c r="O2178" s="46"/>
      <c r="P2178" s="46"/>
      <c r="Q2178" s="46"/>
      <c r="R2178" s="46"/>
      <c r="S2178" s="46"/>
      <c r="T2178" s="46"/>
    </row>
    <row r="2179" s="3" customFormat="1" ht="21.95" hidden="1" customHeight="1" spans="4:20">
      <c r="D2179" s="101"/>
      <c r="E2179" s="110"/>
      <c r="F2179" s="101"/>
      <c r="G2179" s="110"/>
      <c r="H2179" s="46">
        <v>16</v>
      </c>
      <c r="I2179" s="60"/>
      <c r="J2179" s="71"/>
      <c r="K2179" s="46"/>
      <c r="L2179" s="46"/>
      <c r="M2179" s="46"/>
      <c r="N2179" s="46"/>
      <c r="O2179" s="46"/>
      <c r="P2179" s="46"/>
      <c r="Q2179" s="46"/>
      <c r="R2179" s="46"/>
      <c r="S2179" s="46"/>
      <c r="T2179" s="46"/>
    </row>
    <row r="2180" s="3" customFormat="1" ht="21.95" hidden="1" customHeight="1" spans="4:20">
      <c r="D2180" s="101"/>
      <c r="E2180" s="110"/>
      <c r="F2180" s="118"/>
      <c r="G2180" s="119"/>
      <c r="H2180" s="46">
        <v>20</v>
      </c>
      <c r="I2180" s="60"/>
      <c r="J2180" s="71"/>
      <c r="K2180" s="46"/>
      <c r="L2180" s="46"/>
      <c r="M2180" s="46"/>
      <c r="N2180" s="46"/>
      <c r="O2180" s="46"/>
      <c r="P2180" s="46"/>
      <c r="Q2180" s="46"/>
      <c r="R2180" s="46"/>
      <c r="S2180" s="46"/>
      <c r="T2180" s="46"/>
    </row>
    <row r="2181" s="3" customFormat="1" ht="21.95" hidden="1" customHeight="1" spans="4:20">
      <c r="D2181" s="101"/>
      <c r="E2181" s="110"/>
      <c r="F2181" s="100">
        <v>600</v>
      </c>
      <c r="G2181" s="107"/>
      <c r="H2181" s="46">
        <v>10</v>
      </c>
      <c r="I2181" s="60"/>
      <c r="J2181" s="71"/>
      <c r="K2181" s="46"/>
      <c r="L2181" s="46"/>
      <c r="M2181" s="46"/>
      <c r="N2181" s="46"/>
      <c r="O2181" s="46"/>
      <c r="P2181" s="46"/>
      <c r="Q2181" s="46"/>
      <c r="R2181" s="46"/>
      <c r="S2181" s="46"/>
      <c r="T2181" s="46"/>
    </row>
    <row r="2182" s="3" customFormat="1" ht="21.95" hidden="1" customHeight="1" spans="4:20">
      <c r="D2182" s="101"/>
      <c r="E2182" s="110"/>
      <c r="F2182" s="101"/>
      <c r="G2182" s="110"/>
      <c r="H2182" s="46">
        <v>12</v>
      </c>
      <c r="I2182" s="60"/>
      <c r="J2182" s="71"/>
      <c r="K2182" s="46"/>
      <c r="L2182" s="46"/>
      <c r="M2182" s="46"/>
      <c r="N2182" s="46"/>
      <c r="O2182" s="46"/>
      <c r="P2182" s="46"/>
      <c r="Q2182" s="46"/>
      <c r="R2182" s="46"/>
      <c r="S2182" s="46"/>
      <c r="T2182" s="46"/>
    </row>
    <row r="2183" s="3" customFormat="1" ht="21.95" hidden="1" customHeight="1" spans="4:20">
      <c r="D2183" s="101"/>
      <c r="E2183" s="110"/>
      <c r="F2183" s="101"/>
      <c r="G2183" s="110"/>
      <c r="H2183" s="46">
        <v>14</v>
      </c>
      <c r="I2183" s="60"/>
      <c r="J2183" s="71"/>
      <c r="K2183" s="46"/>
      <c r="L2183" s="46"/>
      <c r="M2183" s="46"/>
      <c r="N2183" s="46"/>
      <c r="O2183" s="46"/>
      <c r="P2183" s="46"/>
      <c r="Q2183" s="46"/>
      <c r="R2183" s="46"/>
      <c r="S2183" s="46"/>
      <c r="T2183" s="46"/>
    </row>
    <row r="2184" s="3" customFormat="1" ht="21.95" hidden="1" customHeight="1" spans="4:20">
      <c r="D2184" s="101"/>
      <c r="E2184" s="110"/>
      <c r="F2184" s="101"/>
      <c r="G2184" s="110"/>
      <c r="H2184" s="46">
        <v>16</v>
      </c>
      <c r="I2184" s="60"/>
      <c r="J2184" s="71"/>
      <c r="K2184" s="46"/>
      <c r="L2184" s="46"/>
      <c r="M2184" s="46"/>
      <c r="N2184" s="46"/>
      <c r="O2184" s="46"/>
      <c r="P2184" s="46"/>
      <c r="Q2184" s="46"/>
      <c r="R2184" s="46"/>
      <c r="S2184" s="46"/>
      <c r="T2184" s="46"/>
    </row>
    <row r="2185" s="3" customFormat="1" ht="21.95" hidden="1" customHeight="1" spans="4:20">
      <c r="D2185" s="118"/>
      <c r="E2185" s="119"/>
      <c r="F2185" s="118"/>
      <c r="G2185" s="119"/>
      <c r="H2185" s="46">
        <v>20</v>
      </c>
      <c r="I2185" s="60"/>
      <c r="J2185" s="71"/>
      <c r="K2185" s="46"/>
      <c r="L2185" s="46"/>
      <c r="M2185" s="46"/>
      <c r="N2185" s="46"/>
      <c r="O2185" s="46"/>
      <c r="P2185" s="46"/>
      <c r="Q2185" s="46"/>
      <c r="R2185" s="46"/>
      <c r="S2185" s="46"/>
      <c r="T2185" s="46"/>
    </row>
    <row r="2186" s="3" customFormat="1" hidden="1" spans="4:20">
      <c r="D2186" s="4"/>
      <c r="E2186" s="57"/>
      <c r="F2186" s="57"/>
      <c r="G2186" s="57"/>
      <c r="H2186" s="57"/>
      <c r="I2186" s="57"/>
      <c r="J2186" s="57"/>
      <c r="K2186" s="57"/>
      <c r="L2186" s="57"/>
      <c r="M2186" s="57"/>
      <c r="N2186" s="57"/>
      <c r="O2186" s="57"/>
      <c r="P2186" s="57"/>
      <c r="Q2186" s="57"/>
      <c r="R2186" s="57"/>
      <c r="S2186" s="57"/>
      <c r="T2186" s="57"/>
    </row>
    <row r="2187" s="3" customFormat="1" hidden="1" spans="4:26">
      <c r="D2187" s="196" t="s">
        <v>178</v>
      </c>
      <c r="E2187" s="196" t="s">
        <v>187</v>
      </c>
      <c r="F2187" s="57"/>
      <c r="G2187" s="57"/>
      <c r="H2187" s="57"/>
      <c r="I2187" s="57"/>
      <c r="J2187" s="57"/>
      <c r="K2187" s="57"/>
      <c r="L2187" s="57"/>
      <c r="M2187" s="57"/>
      <c r="N2187" s="57"/>
      <c r="O2187" s="57"/>
      <c r="P2187" s="57"/>
      <c r="Q2187" s="57"/>
      <c r="R2187" s="57"/>
      <c r="S2187" s="57"/>
      <c r="T2187" s="57"/>
      <c r="U2187" s="57"/>
      <c r="V2187" s="57"/>
      <c r="W2187" s="57"/>
      <c r="X2187" s="57"/>
      <c r="Y2187" s="57"/>
      <c r="Z2187" s="57"/>
    </row>
    <row r="2188" s="3" customFormat="1" ht="21" hidden="1" customHeight="1" spans="4:26">
      <c r="D2188" s="192" t="s">
        <v>234</v>
      </c>
      <c r="E2188" s="46"/>
      <c r="F2188" s="46"/>
      <c r="G2188" s="46"/>
      <c r="H2188" s="46"/>
      <c r="I2188" s="60" t="s">
        <v>235</v>
      </c>
      <c r="J2188" s="59"/>
      <c r="K2188" s="59"/>
      <c r="L2188" s="59"/>
      <c r="M2188" s="59"/>
      <c r="N2188" s="59"/>
      <c r="O2188" s="59"/>
      <c r="P2188" s="59"/>
      <c r="Q2188" s="59"/>
      <c r="R2188" s="59"/>
      <c r="S2188" s="59"/>
      <c r="T2188" s="71"/>
      <c r="U2188" s="57"/>
      <c r="V2188" s="57"/>
      <c r="W2188" s="57"/>
      <c r="X2188" s="57"/>
      <c r="Y2188" s="57"/>
      <c r="Z2188" s="57"/>
    </row>
    <row r="2189" s="3" customFormat="1" ht="21" hidden="1" customHeight="1" spans="4:26">
      <c r="D2189" s="192" t="s">
        <v>187</v>
      </c>
      <c r="E2189" s="46"/>
      <c r="F2189" s="192" t="s">
        <v>236</v>
      </c>
      <c r="G2189" s="46"/>
      <c r="H2189" s="46"/>
      <c r="I2189" s="60">
        <v>1</v>
      </c>
      <c r="J2189" s="71"/>
      <c r="K2189" s="60">
        <v>2</v>
      </c>
      <c r="L2189" s="71"/>
      <c r="M2189" s="60">
        <v>3</v>
      </c>
      <c r="N2189" s="71"/>
      <c r="O2189" s="46">
        <v>4</v>
      </c>
      <c r="P2189" s="46"/>
      <c r="Q2189" s="46">
        <v>5</v>
      </c>
      <c r="R2189" s="46"/>
      <c r="S2189" s="46">
        <v>6</v>
      </c>
      <c r="T2189" s="46"/>
      <c r="U2189" s="57"/>
      <c r="V2189" s="57"/>
      <c r="W2189" s="57"/>
      <c r="X2189" s="57"/>
      <c r="Y2189" s="57"/>
      <c r="Z2189" s="57"/>
    </row>
    <row r="2190" s="3" customFormat="1" ht="21" hidden="1" customHeight="1" spans="4:26">
      <c r="D2190" s="123">
        <v>5</v>
      </c>
      <c r="E2190" s="126"/>
      <c r="F2190" s="123">
        <v>300</v>
      </c>
      <c r="G2190" s="126"/>
      <c r="H2190" s="127">
        <v>10</v>
      </c>
      <c r="I2190" s="60">
        <v>1.7</v>
      </c>
      <c r="J2190" s="71"/>
      <c r="K2190" s="46"/>
      <c r="L2190" s="46"/>
      <c r="M2190" s="46"/>
      <c r="N2190" s="46"/>
      <c r="O2190" s="46"/>
      <c r="P2190" s="46"/>
      <c r="Q2190" s="46"/>
      <c r="R2190" s="46"/>
      <c r="S2190" s="46"/>
      <c r="T2190" s="46"/>
      <c r="U2190" s="57"/>
      <c r="V2190" s="57"/>
      <c r="W2190" s="57"/>
      <c r="X2190" s="57"/>
      <c r="Y2190" s="57"/>
      <c r="Z2190" s="57"/>
    </row>
    <row r="2191" s="3" customFormat="1" ht="21" hidden="1" customHeight="1" spans="4:26">
      <c r="D2191" s="124"/>
      <c r="E2191" s="128"/>
      <c r="F2191" s="124"/>
      <c r="G2191" s="128"/>
      <c r="H2191" s="127">
        <v>12</v>
      </c>
      <c r="I2191" s="60"/>
      <c r="J2191" s="71"/>
      <c r="K2191" s="46"/>
      <c r="L2191" s="46"/>
      <c r="M2191" s="46"/>
      <c r="N2191" s="46"/>
      <c r="O2191" s="46"/>
      <c r="P2191" s="46"/>
      <c r="Q2191" s="46"/>
      <c r="R2191" s="46"/>
      <c r="S2191" s="46"/>
      <c r="T2191" s="46"/>
      <c r="U2191" s="57"/>
      <c r="V2191" s="57"/>
      <c r="W2191" s="57"/>
      <c r="X2191" s="57"/>
      <c r="Y2191" s="57"/>
      <c r="Z2191" s="57"/>
    </row>
    <row r="2192" s="3" customFormat="1" ht="21" hidden="1" customHeight="1" spans="4:26">
      <c r="D2192" s="124"/>
      <c r="E2192" s="128"/>
      <c r="F2192" s="124"/>
      <c r="G2192" s="128"/>
      <c r="H2192" s="127">
        <v>14</v>
      </c>
      <c r="I2192" s="60"/>
      <c r="J2192" s="71"/>
      <c r="K2192" s="46"/>
      <c r="L2192" s="46"/>
      <c r="M2192" s="46"/>
      <c r="N2192" s="46"/>
      <c r="O2192" s="46"/>
      <c r="P2192" s="46"/>
      <c r="Q2192" s="46"/>
      <c r="R2192" s="46"/>
      <c r="S2192" s="46"/>
      <c r="T2192" s="46"/>
      <c r="U2192" s="57"/>
      <c r="V2192" s="57"/>
      <c r="W2192" s="57"/>
      <c r="X2192" s="57"/>
      <c r="Y2192" s="57"/>
      <c r="Z2192" s="57"/>
    </row>
    <row r="2193" s="3" customFormat="1" ht="21" hidden="1" customHeight="1" spans="4:26">
      <c r="D2193" s="124"/>
      <c r="E2193" s="128"/>
      <c r="F2193" s="124"/>
      <c r="G2193" s="128"/>
      <c r="H2193" s="127">
        <v>16</v>
      </c>
      <c r="I2193" s="60"/>
      <c r="J2193" s="71"/>
      <c r="K2193" s="46"/>
      <c r="L2193" s="46"/>
      <c r="M2193" s="46"/>
      <c r="N2193" s="46"/>
      <c r="O2193" s="46"/>
      <c r="P2193" s="46"/>
      <c r="Q2193" s="46"/>
      <c r="R2193" s="46"/>
      <c r="S2193" s="46"/>
      <c r="T2193" s="46"/>
      <c r="U2193" s="57"/>
      <c r="V2193" s="57"/>
      <c r="W2193" s="57"/>
      <c r="X2193" s="57"/>
      <c r="Y2193" s="57"/>
      <c r="Z2193" s="57"/>
    </row>
    <row r="2194" s="3" customFormat="1" ht="21" hidden="1" customHeight="1" spans="4:26">
      <c r="D2194" s="124"/>
      <c r="E2194" s="128"/>
      <c r="F2194" s="125"/>
      <c r="G2194" s="129"/>
      <c r="H2194" s="127">
        <v>20</v>
      </c>
      <c r="I2194" s="60"/>
      <c r="J2194" s="71"/>
      <c r="K2194" s="46"/>
      <c r="L2194" s="46"/>
      <c r="M2194" s="46"/>
      <c r="N2194" s="46"/>
      <c r="O2194" s="46"/>
      <c r="P2194" s="46"/>
      <c r="Q2194" s="46"/>
      <c r="R2194" s="46"/>
      <c r="S2194" s="46"/>
      <c r="T2194" s="46"/>
      <c r="U2194" s="57"/>
      <c r="V2194" s="57"/>
      <c r="W2194" s="57"/>
      <c r="X2194" s="57"/>
      <c r="Y2194" s="57"/>
      <c r="Z2194" s="57"/>
    </row>
    <row r="2195" s="3" customFormat="1" ht="21" hidden="1" customHeight="1" spans="4:26">
      <c r="D2195" s="124"/>
      <c r="E2195" s="128"/>
      <c r="F2195" s="123">
        <v>400</v>
      </c>
      <c r="G2195" s="126"/>
      <c r="H2195" s="127">
        <v>10</v>
      </c>
      <c r="I2195" s="60"/>
      <c r="J2195" s="71"/>
      <c r="K2195" s="46"/>
      <c r="L2195" s="46"/>
      <c r="M2195" s="46"/>
      <c r="N2195" s="46"/>
      <c r="O2195" s="46"/>
      <c r="P2195" s="46"/>
      <c r="Q2195" s="46"/>
      <c r="R2195" s="46"/>
      <c r="S2195" s="46"/>
      <c r="T2195" s="46"/>
      <c r="U2195" s="57"/>
      <c r="V2195" s="57"/>
      <c r="W2195" s="57"/>
      <c r="X2195" s="57"/>
      <c r="Y2195" s="57"/>
      <c r="Z2195" s="57"/>
    </row>
    <row r="2196" s="3" customFormat="1" ht="21" hidden="1" customHeight="1" spans="4:26">
      <c r="D2196" s="124"/>
      <c r="E2196" s="128"/>
      <c r="F2196" s="124"/>
      <c r="G2196" s="128"/>
      <c r="H2196" s="127">
        <v>12</v>
      </c>
      <c r="I2196" s="60"/>
      <c r="J2196" s="71"/>
      <c r="K2196" s="46"/>
      <c r="L2196" s="46"/>
      <c r="M2196" s="46"/>
      <c r="N2196" s="46"/>
      <c r="O2196" s="46"/>
      <c r="P2196" s="46"/>
      <c r="Q2196" s="46"/>
      <c r="R2196" s="46"/>
      <c r="S2196" s="46"/>
      <c r="T2196" s="46"/>
      <c r="U2196" s="57"/>
      <c r="V2196" s="57"/>
      <c r="W2196" s="57"/>
      <c r="X2196" s="57"/>
      <c r="Y2196" s="57"/>
      <c r="Z2196" s="57"/>
    </row>
    <row r="2197" s="3" customFormat="1" ht="21" hidden="1" customHeight="1" spans="4:26">
      <c r="D2197" s="124"/>
      <c r="E2197" s="128"/>
      <c r="F2197" s="124"/>
      <c r="G2197" s="128"/>
      <c r="H2197" s="127">
        <v>14</v>
      </c>
      <c r="I2197" s="60"/>
      <c r="J2197" s="71"/>
      <c r="K2197" s="46"/>
      <c r="L2197" s="46"/>
      <c r="M2197" s="46"/>
      <c r="N2197" s="46"/>
      <c r="O2197" s="46"/>
      <c r="P2197" s="46"/>
      <c r="Q2197" s="46"/>
      <c r="R2197" s="46"/>
      <c r="S2197" s="46"/>
      <c r="T2197" s="46"/>
      <c r="U2197" s="57"/>
      <c r="V2197" s="57"/>
      <c r="W2197" s="57"/>
      <c r="X2197" s="57"/>
      <c r="Y2197" s="57"/>
      <c r="Z2197" s="57"/>
    </row>
    <row r="2198" s="3" customFormat="1" ht="21" hidden="1" customHeight="1" spans="4:26">
      <c r="D2198" s="124"/>
      <c r="E2198" s="128"/>
      <c r="F2198" s="124"/>
      <c r="G2198" s="128"/>
      <c r="H2198" s="127">
        <v>16</v>
      </c>
      <c r="I2198" s="60"/>
      <c r="J2198" s="71"/>
      <c r="K2198" s="46"/>
      <c r="L2198" s="46"/>
      <c r="M2198" s="46"/>
      <c r="N2198" s="46"/>
      <c r="O2198" s="46"/>
      <c r="P2198" s="46"/>
      <c r="Q2198" s="46"/>
      <c r="R2198" s="46"/>
      <c r="S2198" s="46"/>
      <c r="T2198" s="46"/>
      <c r="U2198" s="57"/>
      <c r="V2198" s="57"/>
      <c r="W2198" s="57"/>
      <c r="X2198" s="57"/>
      <c r="Y2198" s="57"/>
      <c r="Z2198" s="57"/>
    </row>
    <row r="2199" s="3" customFormat="1" ht="21" hidden="1" customHeight="1" spans="4:26">
      <c r="D2199" s="124"/>
      <c r="E2199" s="128"/>
      <c r="F2199" s="125"/>
      <c r="G2199" s="129"/>
      <c r="H2199" s="127">
        <v>20</v>
      </c>
      <c r="I2199" s="60"/>
      <c r="J2199" s="71"/>
      <c r="K2199" s="46"/>
      <c r="L2199" s="46"/>
      <c r="M2199" s="46"/>
      <c r="N2199" s="46"/>
      <c r="O2199" s="46"/>
      <c r="P2199" s="46"/>
      <c r="Q2199" s="46"/>
      <c r="R2199" s="46"/>
      <c r="S2199" s="46"/>
      <c r="T2199" s="46"/>
      <c r="U2199" s="57"/>
      <c r="V2199" s="57"/>
      <c r="W2199" s="57"/>
      <c r="X2199" s="57"/>
      <c r="Y2199" s="57"/>
      <c r="Z2199" s="57"/>
    </row>
    <row r="2200" s="3" customFormat="1" ht="21" hidden="1" customHeight="1" spans="4:26">
      <c r="D2200" s="124"/>
      <c r="E2200" s="128"/>
      <c r="F2200" s="123">
        <v>500</v>
      </c>
      <c r="G2200" s="126"/>
      <c r="H2200" s="127">
        <v>10</v>
      </c>
      <c r="I2200" s="60"/>
      <c r="J2200" s="71"/>
      <c r="K2200" s="46"/>
      <c r="L2200" s="46"/>
      <c r="M2200" s="46"/>
      <c r="N2200" s="46"/>
      <c r="O2200" s="46"/>
      <c r="P2200" s="46"/>
      <c r="Q2200" s="46"/>
      <c r="R2200" s="46"/>
      <c r="S2200" s="46"/>
      <c r="T2200" s="46"/>
      <c r="U2200" s="57"/>
      <c r="V2200" s="57"/>
      <c r="W2200" s="57"/>
      <c r="X2200" s="57"/>
      <c r="Y2200" s="57"/>
      <c r="Z2200" s="57"/>
    </row>
    <row r="2201" s="3" customFormat="1" ht="21" hidden="1" customHeight="1" spans="4:26">
      <c r="D2201" s="124"/>
      <c r="E2201" s="128"/>
      <c r="F2201" s="124"/>
      <c r="G2201" s="128"/>
      <c r="H2201" s="127">
        <v>12</v>
      </c>
      <c r="I2201" s="60"/>
      <c r="J2201" s="71"/>
      <c r="K2201" s="46"/>
      <c r="L2201" s="46"/>
      <c r="M2201" s="46"/>
      <c r="N2201" s="46"/>
      <c r="O2201" s="46"/>
      <c r="P2201" s="46"/>
      <c r="Q2201" s="46"/>
      <c r="R2201" s="46"/>
      <c r="S2201" s="46"/>
      <c r="T2201" s="46"/>
      <c r="U2201" s="57"/>
      <c r="V2201" s="57"/>
      <c r="W2201" s="57"/>
      <c r="X2201" s="57"/>
      <c r="Y2201" s="57"/>
      <c r="Z2201" s="57"/>
    </row>
    <row r="2202" s="3" customFormat="1" ht="21" hidden="1" customHeight="1" spans="4:26">
      <c r="D2202" s="124"/>
      <c r="E2202" s="128"/>
      <c r="F2202" s="124"/>
      <c r="G2202" s="128"/>
      <c r="H2202" s="127">
        <v>14</v>
      </c>
      <c r="I2202" s="60"/>
      <c r="J2202" s="71"/>
      <c r="K2202" s="46"/>
      <c r="L2202" s="46"/>
      <c r="M2202" s="46"/>
      <c r="N2202" s="46"/>
      <c r="O2202" s="46"/>
      <c r="P2202" s="46"/>
      <c r="Q2202" s="46"/>
      <c r="R2202" s="46"/>
      <c r="S2202" s="46"/>
      <c r="T2202" s="46"/>
      <c r="U2202" s="57"/>
      <c r="V2202" s="57"/>
      <c r="W2202" s="57"/>
      <c r="X2202" s="57"/>
      <c r="Y2202" s="57"/>
      <c r="Z2202" s="57"/>
    </row>
    <row r="2203" s="3" customFormat="1" ht="21" hidden="1" customHeight="1" spans="4:26">
      <c r="D2203" s="124"/>
      <c r="E2203" s="128"/>
      <c r="F2203" s="124"/>
      <c r="G2203" s="128"/>
      <c r="H2203" s="127">
        <v>16</v>
      </c>
      <c r="I2203" s="60"/>
      <c r="J2203" s="71"/>
      <c r="K2203" s="46"/>
      <c r="L2203" s="46"/>
      <c r="M2203" s="46"/>
      <c r="N2203" s="46"/>
      <c r="O2203" s="46"/>
      <c r="P2203" s="46"/>
      <c r="Q2203" s="46"/>
      <c r="R2203" s="46"/>
      <c r="S2203" s="46"/>
      <c r="T2203" s="46"/>
      <c r="U2203" s="57"/>
      <c r="V2203" s="57"/>
      <c r="W2203" s="57"/>
      <c r="X2203" s="57"/>
      <c r="Y2203" s="57"/>
      <c r="Z2203" s="57"/>
    </row>
    <row r="2204" s="3" customFormat="1" ht="21" hidden="1" customHeight="1" spans="4:26">
      <c r="D2204" s="124"/>
      <c r="E2204" s="128"/>
      <c r="F2204" s="125"/>
      <c r="G2204" s="129"/>
      <c r="H2204" s="127">
        <v>20</v>
      </c>
      <c r="I2204" s="60"/>
      <c r="J2204" s="71"/>
      <c r="K2204" s="46"/>
      <c r="L2204" s="46"/>
      <c r="M2204" s="46"/>
      <c r="N2204" s="46"/>
      <c r="O2204" s="46"/>
      <c r="P2204" s="46"/>
      <c r="Q2204" s="46"/>
      <c r="R2204" s="46"/>
      <c r="S2204" s="46"/>
      <c r="T2204" s="46"/>
      <c r="U2204" s="57"/>
      <c r="V2204" s="57"/>
      <c r="W2204" s="57"/>
      <c r="X2204" s="57"/>
      <c r="Y2204" s="57"/>
      <c r="Z2204" s="57"/>
    </row>
    <row r="2205" s="3" customFormat="1" ht="21" hidden="1" customHeight="1" spans="4:26">
      <c r="D2205" s="124"/>
      <c r="E2205" s="128"/>
      <c r="F2205" s="123">
        <v>600</v>
      </c>
      <c r="G2205" s="126"/>
      <c r="H2205" s="127">
        <v>10</v>
      </c>
      <c r="I2205" s="60"/>
      <c r="J2205" s="71"/>
      <c r="K2205" s="46"/>
      <c r="L2205" s="46"/>
      <c r="M2205" s="46"/>
      <c r="N2205" s="46"/>
      <c r="O2205" s="46"/>
      <c r="P2205" s="46"/>
      <c r="Q2205" s="46"/>
      <c r="R2205" s="46"/>
      <c r="S2205" s="46"/>
      <c r="T2205" s="46"/>
      <c r="U2205" s="57"/>
      <c r="V2205" s="57"/>
      <c r="W2205" s="57"/>
      <c r="X2205" s="57"/>
      <c r="Y2205" s="57"/>
      <c r="Z2205" s="57"/>
    </row>
    <row r="2206" s="3" customFormat="1" ht="21" hidden="1" customHeight="1" spans="4:26">
      <c r="D2206" s="124"/>
      <c r="E2206" s="128"/>
      <c r="F2206" s="124"/>
      <c r="G2206" s="128"/>
      <c r="H2206" s="127">
        <v>12</v>
      </c>
      <c r="I2206" s="60"/>
      <c r="J2206" s="71"/>
      <c r="K2206" s="46"/>
      <c r="L2206" s="46"/>
      <c r="M2206" s="46"/>
      <c r="N2206" s="46"/>
      <c r="O2206" s="46"/>
      <c r="P2206" s="46"/>
      <c r="Q2206" s="46"/>
      <c r="R2206" s="46"/>
      <c r="S2206" s="46"/>
      <c r="T2206" s="46"/>
      <c r="U2206" s="57"/>
      <c r="V2206" s="57"/>
      <c r="W2206" s="57"/>
      <c r="X2206" s="57"/>
      <c r="Y2206" s="57"/>
      <c r="Z2206" s="57"/>
    </row>
    <row r="2207" s="3" customFormat="1" ht="21" hidden="1" customHeight="1" spans="4:26">
      <c r="D2207" s="124"/>
      <c r="E2207" s="128"/>
      <c r="F2207" s="124"/>
      <c r="G2207" s="128"/>
      <c r="H2207" s="127">
        <v>14</v>
      </c>
      <c r="I2207" s="60"/>
      <c r="J2207" s="71"/>
      <c r="K2207" s="46"/>
      <c r="L2207" s="46"/>
      <c r="M2207" s="46"/>
      <c r="N2207" s="46"/>
      <c r="O2207" s="46"/>
      <c r="P2207" s="46"/>
      <c r="Q2207" s="46"/>
      <c r="R2207" s="46"/>
      <c r="S2207" s="46"/>
      <c r="T2207" s="46"/>
      <c r="U2207" s="57"/>
      <c r="V2207" s="57"/>
      <c r="W2207" s="57"/>
      <c r="X2207" s="57"/>
      <c r="Y2207" s="57"/>
      <c r="Z2207" s="57"/>
    </row>
    <row r="2208" s="3" customFormat="1" ht="21" hidden="1" customHeight="1" spans="4:26">
      <c r="D2208" s="124"/>
      <c r="E2208" s="128"/>
      <c r="F2208" s="124"/>
      <c r="G2208" s="128"/>
      <c r="H2208" s="127">
        <v>16</v>
      </c>
      <c r="I2208" s="60"/>
      <c r="J2208" s="71"/>
      <c r="K2208" s="46"/>
      <c r="L2208" s="46"/>
      <c r="M2208" s="46"/>
      <c r="N2208" s="46"/>
      <c r="O2208" s="46"/>
      <c r="P2208" s="46"/>
      <c r="Q2208" s="46"/>
      <c r="R2208" s="46"/>
      <c r="S2208" s="46"/>
      <c r="T2208" s="46"/>
      <c r="U2208" s="57"/>
      <c r="V2208" s="57"/>
      <c r="W2208" s="57"/>
      <c r="X2208" s="57"/>
      <c r="Y2208" s="57"/>
      <c r="Z2208" s="57"/>
    </row>
    <row r="2209" s="3" customFormat="1" ht="21" hidden="1" customHeight="1" spans="4:26">
      <c r="D2209" s="125"/>
      <c r="E2209" s="129"/>
      <c r="F2209" s="125"/>
      <c r="G2209" s="129"/>
      <c r="H2209" s="127">
        <v>20</v>
      </c>
      <c r="I2209" s="60"/>
      <c r="J2209" s="71"/>
      <c r="K2209" s="46"/>
      <c r="L2209" s="46"/>
      <c r="M2209" s="46"/>
      <c r="N2209" s="46"/>
      <c r="O2209" s="46"/>
      <c r="P2209" s="46"/>
      <c r="Q2209" s="46"/>
      <c r="R2209" s="46"/>
      <c r="S2209" s="46"/>
      <c r="T2209" s="46"/>
      <c r="U2209" s="57"/>
      <c r="V2209" s="57"/>
      <c r="W2209" s="57"/>
      <c r="X2209" s="57"/>
      <c r="Y2209" s="57"/>
      <c r="Z2209" s="57"/>
    </row>
    <row r="2210" s="3" customFormat="1" ht="21" hidden="1" customHeight="1" spans="4:26">
      <c r="D2210" s="123">
        <v>10</v>
      </c>
      <c r="E2210" s="126"/>
      <c r="F2210" s="123">
        <v>300</v>
      </c>
      <c r="G2210" s="126"/>
      <c r="H2210" s="127">
        <v>10</v>
      </c>
      <c r="I2210" s="60">
        <v>1.7</v>
      </c>
      <c r="J2210" s="71"/>
      <c r="K2210" s="46"/>
      <c r="L2210" s="46"/>
      <c r="M2210" s="46"/>
      <c r="N2210" s="46"/>
      <c r="O2210" s="46"/>
      <c r="P2210" s="46"/>
      <c r="Q2210" s="46"/>
      <c r="R2210" s="46"/>
      <c r="S2210" s="46"/>
      <c r="T2210" s="46"/>
      <c r="U2210" s="57"/>
      <c r="V2210" s="57"/>
      <c r="W2210" s="57"/>
      <c r="X2210" s="57"/>
      <c r="Y2210" s="57"/>
      <c r="Z2210" s="57"/>
    </row>
    <row r="2211" s="3" customFormat="1" ht="21" hidden="1" customHeight="1" spans="4:26">
      <c r="D2211" s="124"/>
      <c r="E2211" s="128"/>
      <c r="F2211" s="124"/>
      <c r="G2211" s="128"/>
      <c r="H2211" s="127">
        <v>12</v>
      </c>
      <c r="I2211" s="60"/>
      <c r="J2211" s="71"/>
      <c r="K2211" s="46"/>
      <c r="L2211" s="46"/>
      <c r="M2211" s="46"/>
      <c r="N2211" s="46"/>
      <c r="O2211" s="46"/>
      <c r="P2211" s="46"/>
      <c r="Q2211" s="46"/>
      <c r="R2211" s="46"/>
      <c r="S2211" s="46"/>
      <c r="T2211" s="46"/>
      <c r="U2211" s="57"/>
      <c r="V2211" s="57"/>
      <c r="W2211" s="57"/>
      <c r="X2211" s="57"/>
      <c r="Y2211" s="57"/>
      <c r="Z2211" s="57"/>
    </row>
    <row r="2212" s="3" customFormat="1" ht="21" hidden="1" customHeight="1" spans="4:26">
      <c r="D2212" s="124"/>
      <c r="E2212" s="128"/>
      <c r="F2212" s="124"/>
      <c r="G2212" s="128"/>
      <c r="H2212" s="127">
        <v>14</v>
      </c>
      <c r="I2212" s="60"/>
      <c r="J2212" s="71"/>
      <c r="K2212" s="46"/>
      <c r="L2212" s="46"/>
      <c r="M2212" s="46"/>
      <c r="N2212" s="46"/>
      <c r="O2212" s="46"/>
      <c r="P2212" s="46"/>
      <c r="Q2212" s="46"/>
      <c r="R2212" s="46"/>
      <c r="S2212" s="46"/>
      <c r="T2212" s="46"/>
      <c r="U2212" s="57"/>
      <c r="V2212" s="57"/>
      <c r="W2212" s="57"/>
      <c r="X2212" s="57"/>
      <c r="Y2212" s="57"/>
      <c r="Z2212" s="57"/>
    </row>
    <row r="2213" s="3" customFormat="1" ht="21" hidden="1" customHeight="1" spans="4:26">
      <c r="D2213" s="124"/>
      <c r="E2213" s="128"/>
      <c r="F2213" s="124"/>
      <c r="G2213" s="128"/>
      <c r="H2213" s="127">
        <v>16</v>
      </c>
      <c r="I2213" s="60"/>
      <c r="J2213" s="71"/>
      <c r="K2213" s="46"/>
      <c r="L2213" s="46"/>
      <c r="M2213" s="46"/>
      <c r="N2213" s="46"/>
      <c r="O2213" s="46"/>
      <c r="P2213" s="46"/>
      <c r="Q2213" s="46"/>
      <c r="R2213" s="46"/>
      <c r="S2213" s="46"/>
      <c r="T2213" s="46"/>
      <c r="U2213" s="57"/>
      <c r="V2213" s="57"/>
      <c r="W2213" s="57"/>
      <c r="X2213" s="57"/>
      <c r="Y2213" s="57"/>
      <c r="Z2213" s="57"/>
    </row>
    <row r="2214" s="3" customFormat="1" ht="21" hidden="1" customHeight="1" spans="4:26">
      <c r="D2214" s="124"/>
      <c r="E2214" s="128"/>
      <c r="F2214" s="125"/>
      <c r="G2214" s="129"/>
      <c r="H2214" s="127">
        <v>20</v>
      </c>
      <c r="I2214" s="60"/>
      <c r="J2214" s="71"/>
      <c r="K2214" s="46"/>
      <c r="L2214" s="46"/>
      <c r="M2214" s="46"/>
      <c r="N2214" s="46"/>
      <c r="O2214" s="46"/>
      <c r="P2214" s="46"/>
      <c r="Q2214" s="46"/>
      <c r="R2214" s="46"/>
      <c r="S2214" s="46"/>
      <c r="T2214" s="46"/>
      <c r="U2214" s="57"/>
      <c r="V2214" s="57"/>
      <c r="W2214" s="57"/>
      <c r="X2214" s="57"/>
      <c r="Y2214" s="57"/>
      <c r="Z2214" s="57"/>
    </row>
    <row r="2215" s="3" customFormat="1" ht="21" hidden="1" customHeight="1" spans="4:26">
      <c r="D2215" s="124"/>
      <c r="E2215" s="128"/>
      <c r="F2215" s="123">
        <v>400</v>
      </c>
      <c r="G2215" s="126"/>
      <c r="H2215" s="127">
        <v>10</v>
      </c>
      <c r="I2215" s="60"/>
      <c r="J2215" s="71"/>
      <c r="K2215" s="46"/>
      <c r="L2215" s="46"/>
      <c r="M2215" s="46"/>
      <c r="N2215" s="46"/>
      <c r="O2215" s="46"/>
      <c r="P2215" s="46"/>
      <c r="Q2215" s="46"/>
      <c r="R2215" s="46"/>
      <c r="S2215" s="46"/>
      <c r="T2215" s="46"/>
      <c r="U2215" s="57"/>
      <c r="V2215" s="57"/>
      <c r="W2215" s="57"/>
      <c r="X2215" s="57"/>
      <c r="Y2215" s="57"/>
      <c r="Z2215" s="57"/>
    </row>
    <row r="2216" s="3" customFormat="1" ht="21" hidden="1" customHeight="1" spans="4:26">
      <c r="D2216" s="124"/>
      <c r="E2216" s="128"/>
      <c r="F2216" s="124"/>
      <c r="G2216" s="128"/>
      <c r="H2216" s="127">
        <v>12</v>
      </c>
      <c r="I2216" s="60"/>
      <c r="J2216" s="71"/>
      <c r="K2216" s="46"/>
      <c r="L2216" s="46"/>
      <c r="M2216" s="46"/>
      <c r="N2216" s="46"/>
      <c r="O2216" s="46"/>
      <c r="P2216" s="46"/>
      <c r="Q2216" s="46"/>
      <c r="R2216" s="46"/>
      <c r="S2216" s="46"/>
      <c r="T2216" s="46"/>
      <c r="U2216" s="57"/>
      <c r="V2216" s="57"/>
      <c r="W2216" s="57"/>
      <c r="X2216" s="57"/>
      <c r="Y2216" s="57"/>
      <c r="Z2216" s="57"/>
    </row>
    <row r="2217" s="3" customFormat="1" ht="21" hidden="1" customHeight="1" spans="4:26">
      <c r="D2217" s="124"/>
      <c r="E2217" s="128"/>
      <c r="F2217" s="124"/>
      <c r="G2217" s="128"/>
      <c r="H2217" s="127">
        <v>14</v>
      </c>
      <c r="I2217" s="60"/>
      <c r="J2217" s="71"/>
      <c r="K2217" s="46"/>
      <c r="L2217" s="46"/>
      <c r="M2217" s="46"/>
      <c r="N2217" s="46"/>
      <c r="O2217" s="46"/>
      <c r="P2217" s="46"/>
      <c r="Q2217" s="46"/>
      <c r="R2217" s="46"/>
      <c r="S2217" s="46"/>
      <c r="T2217" s="46"/>
      <c r="U2217" s="57"/>
      <c r="V2217" s="57"/>
      <c r="W2217" s="57"/>
      <c r="X2217" s="57"/>
      <c r="Y2217" s="57"/>
      <c r="Z2217" s="57"/>
    </row>
    <row r="2218" s="3" customFormat="1" ht="21" hidden="1" customHeight="1" spans="4:26">
      <c r="D2218" s="124"/>
      <c r="E2218" s="128"/>
      <c r="F2218" s="124"/>
      <c r="G2218" s="128"/>
      <c r="H2218" s="127">
        <v>16</v>
      </c>
      <c r="I2218" s="60"/>
      <c r="J2218" s="71"/>
      <c r="K2218" s="46"/>
      <c r="L2218" s="46"/>
      <c r="M2218" s="46"/>
      <c r="N2218" s="46"/>
      <c r="O2218" s="46"/>
      <c r="P2218" s="46"/>
      <c r="Q2218" s="46"/>
      <c r="R2218" s="46"/>
      <c r="S2218" s="46"/>
      <c r="T2218" s="46"/>
      <c r="U2218" s="57"/>
      <c r="V2218" s="57"/>
      <c r="W2218" s="57"/>
      <c r="X2218" s="57"/>
      <c r="Y2218" s="57"/>
      <c r="Z2218" s="57"/>
    </row>
    <row r="2219" s="3" customFormat="1" ht="21" hidden="1" customHeight="1" spans="4:26">
      <c r="D2219" s="124"/>
      <c r="E2219" s="128"/>
      <c r="F2219" s="125"/>
      <c r="G2219" s="129"/>
      <c r="H2219" s="127">
        <v>20</v>
      </c>
      <c r="I2219" s="60"/>
      <c r="J2219" s="71"/>
      <c r="K2219" s="46"/>
      <c r="L2219" s="46"/>
      <c r="M2219" s="46"/>
      <c r="N2219" s="46"/>
      <c r="O2219" s="46"/>
      <c r="P2219" s="46"/>
      <c r="Q2219" s="46"/>
      <c r="R2219" s="46"/>
      <c r="S2219" s="46"/>
      <c r="T2219" s="46"/>
      <c r="U2219" s="57"/>
      <c r="V2219" s="57"/>
      <c r="W2219" s="57"/>
      <c r="X2219" s="57"/>
      <c r="Y2219" s="57"/>
      <c r="Z2219" s="57"/>
    </row>
    <row r="2220" s="3" customFormat="1" ht="21" hidden="1" customHeight="1" spans="4:26">
      <c r="D2220" s="124"/>
      <c r="E2220" s="128"/>
      <c r="F2220" s="123">
        <v>500</v>
      </c>
      <c r="G2220" s="126"/>
      <c r="H2220" s="127">
        <v>10</v>
      </c>
      <c r="I2220" s="60"/>
      <c r="J2220" s="71"/>
      <c r="K2220" s="46"/>
      <c r="L2220" s="46"/>
      <c r="M2220" s="46"/>
      <c r="N2220" s="46"/>
      <c r="O2220" s="46"/>
      <c r="P2220" s="46"/>
      <c r="Q2220" s="46"/>
      <c r="R2220" s="46"/>
      <c r="S2220" s="46"/>
      <c r="T2220" s="46"/>
      <c r="U2220" s="57"/>
      <c r="V2220" s="57"/>
      <c r="W2220" s="57"/>
      <c r="X2220" s="57"/>
      <c r="Y2220" s="57"/>
      <c r="Z2220" s="57"/>
    </row>
    <row r="2221" s="3" customFormat="1" ht="21" hidden="1" customHeight="1" spans="4:26">
      <c r="D2221" s="124"/>
      <c r="E2221" s="128"/>
      <c r="F2221" s="124"/>
      <c r="G2221" s="128"/>
      <c r="H2221" s="127">
        <v>12</v>
      </c>
      <c r="I2221" s="60"/>
      <c r="J2221" s="71"/>
      <c r="K2221" s="46"/>
      <c r="L2221" s="46"/>
      <c r="M2221" s="46"/>
      <c r="N2221" s="46"/>
      <c r="O2221" s="46"/>
      <c r="P2221" s="46"/>
      <c r="Q2221" s="46"/>
      <c r="R2221" s="46"/>
      <c r="S2221" s="46"/>
      <c r="T2221" s="46"/>
      <c r="U2221" s="57"/>
      <c r="V2221" s="57"/>
      <c r="W2221" s="57"/>
      <c r="X2221" s="57"/>
      <c r="Y2221" s="57"/>
      <c r="Z2221" s="57"/>
    </row>
    <row r="2222" s="3" customFormat="1" ht="21" hidden="1" customHeight="1" spans="4:26">
      <c r="D2222" s="124"/>
      <c r="E2222" s="128"/>
      <c r="F2222" s="124"/>
      <c r="G2222" s="128"/>
      <c r="H2222" s="127">
        <v>14</v>
      </c>
      <c r="I2222" s="60"/>
      <c r="J2222" s="71"/>
      <c r="K2222" s="46"/>
      <c r="L2222" s="46"/>
      <c r="M2222" s="46"/>
      <c r="N2222" s="46"/>
      <c r="O2222" s="46"/>
      <c r="P2222" s="46"/>
      <c r="Q2222" s="46"/>
      <c r="R2222" s="46"/>
      <c r="S2222" s="46"/>
      <c r="T2222" s="46"/>
      <c r="U2222" s="57"/>
      <c r="V2222" s="57"/>
      <c r="W2222" s="57"/>
      <c r="X2222" s="57"/>
      <c r="Y2222" s="57"/>
      <c r="Z2222" s="57"/>
    </row>
    <row r="2223" s="3" customFormat="1" ht="21" hidden="1" customHeight="1" spans="4:26">
      <c r="D2223" s="124"/>
      <c r="E2223" s="128"/>
      <c r="F2223" s="124"/>
      <c r="G2223" s="128"/>
      <c r="H2223" s="127">
        <v>16</v>
      </c>
      <c r="I2223" s="60"/>
      <c r="J2223" s="71"/>
      <c r="K2223" s="46"/>
      <c r="L2223" s="46"/>
      <c r="M2223" s="46"/>
      <c r="N2223" s="46"/>
      <c r="O2223" s="46"/>
      <c r="P2223" s="46"/>
      <c r="Q2223" s="46"/>
      <c r="R2223" s="46"/>
      <c r="S2223" s="46"/>
      <c r="T2223" s="46"/>
      <c r="U2223" s="57"/>
      <c r="V2223" s="57"/>
      <c r="W2223" s="57"/>
      <c r="X2223" s="57"/>
      <c r="Y2223" s="57"/>
      <c r="Z2223" s="57"/>
    </row>
    <row r="2224" s="3" customFormat="1" ht="21" hidden="1" customHeight="1" spans="4:26">
      <c r="D2224" s="124"/>
      <c r="E2224" s="128"/>
      <c r="F2224" s="125"/>
      <c r="G2224" s="129"/>
      <c r="H2224" s="127">
        <v>20</v>
      </c>
      <c r="I2224" s="60"/>
      <c r="J2224" s="71"/>
      <c r="K2224" s="46"/>
      <c r="L2224" s="46"/>
      <c r="M2224" s="46"/>
      <c r="N2224" s="46"/>
      <c r="O2224" s="46"/>
      <c r="P2224" s="46"/>
      <c r="Q2224" s="46"/>
      <c r="R2224" s="46"/>
      <c r="S2224" s="46"/>
      <c r="T2224" s="46"/>
      <c r="U2224" s="57"/>
      <c r="V2224" s="57"/>
      <c r="W2224" s="57"/>
      <c r="X2224" s="57"/>
      <c r="Y2224" s="57"/>
      <c r="Z2224" s="57"/>
    </row>
    <row r="2225" s="3" customFormat="1" ht="21" hidden="1" customHeight="1" spans="4:26">
      <c r="D2225" s="124"/>
      <c r="E2225" s="128"/>
      <c r="F2225" s="123">
        <v>600</v>
      </c>
      <c r="G2225" s="126"/>
      <c r="H2225" s="127">
        <v>10</v>
      </c>
      <c r="I2225" s="60"/>
      <c r="J2225" s="71"/>
      <c r="K2225" s="46"/>
      <c r="L2225" s="46"/>
      <c r="M2225" s="46"/>
      <c r="N2225" s="46"/>
      <c r="O2225" s="46"/>
      <c r="P2225" s="46"/>
      <c r="Q2225" s="46"/>
      <c r="R2225" s="46"/>
      <c r="S2225" s="46"/>
      <c r="T2225" s="46"/>
      <c r="U2225" s="57"/>
      <c r="V2225" s="57"/>
      <c r="W2225" s="57"/>
      <c r="X2225" s="57"/>
      <c r="Y2225" s="57"/>
      <c r="Z2225" s="57"/>
    </row>
    <row r="2226" s="3" customFormat="1" ht="21" hidden="1" customHeight="1" spans="4:26">
      <c r="D2226" s="124"/>
      <c r="E2226" s="128"/>
      <c r="F2226" s="124"/>
      <c r="G2226" s="128"/>
      <c r="H2226" s="127">
        <v>12</v>
      </c>
      <c r="I2226" s="60"/>
      <c r="J2226" s="71"/>
      <c r="K2226" s="46"/>
      <c r="L2226" s="46"/>
      <c r="M2226" s="46"/>
      <c r="N2226" s="46"/>
      <c r="O2226" s="46"/>
      <c r="P2226" s="46"/>
      <c r="Q2226" s="46"/>
      <c r="R2226" s="46"/>
      <c r="S2226" s="46"/>
      <c r="T2226" s="46"/>
      <c r="U2226" s="57"/>
      <c r="V2226" s="57"/>
      <c r="W2226" s="57"/>
      <c r="X2226" s="57"/>
      <c r="Y2226" s="57"/>
      <c r="Z2226" s="57"/>
    </row>
    <row r="2227" s="3" customFormat="1" ht="21" hidden="1" customHeight="1" spans="4:26">
      <c r="D2227" s="124"/>
      <c r="E2227" s="128"/>
      <c r="F2227" s="124"/>
      <c r="G2227" s="128"/>
      <c r="H2227" s="127">
        <v>14</v>
      </c>
      <c r="I2227" s="60"/>
      <c r="J2227" s="71"/>
      <c r="K2227" s="46"/>
      <c r="L2227" s="46"/>
      <c r="M2227" s="46"/>
      <c r="N2227" s="46"/>
      <c r="O2227" s="46"/>
      <c r="P2227" s="46"/>
      <c r="Q2227" s="46"/>
      <c r="R2227" s="46"/>
      <c r="S2227" s="46"/>
      <c r="T2227" s="46"/>
      <c r="U2227" s="57"/>
      <c r="V2227" s="57"/>
      <c r="W2227" s="57"/>
      <c r="X2227" s="57"/>
      <c r="Y2227" s="57"/>
      <c r="Z2227" s="57"/>
    </row>
    <row r="2228" s="3" customFormat="1" ht="21" hidden="1" customHeight="1" spans="4:26">
      <c r="D2228" s="124"/>
      <c r="E2228" s="128"/>
      <c r="F2228" s="124"/>
      <c r="G2228" s="128"/>
      <c r="H2228" s="127">
        <v>16</v>
      </c>
      <c r="I2228" s="60"/>
      <c r="J2228" s="71"/>
      <c r="K2228" s="46"/>
      <c r="L2228" s="46"/>
      <c r="M2228" s="46"/>
      <c r="N2228" s="46"/>
      <c r="O2228" s="46"/>
      <c r="P2228" s="46"/>
      <c r="Q2228" s="46"/>
      <c r="R2228" s="46"/>
      <c r="S2228" s="46"/>
      <c r="T2228" s="46"/>
      <c r="U2228" s="57"/>
      <c r="V2228" s="57"/>
      <c r="W2228" s="57"/>
      <c r="X2228" s="57"/>
      <c r="Y2228" s="57"/>
      <c r="Z2228" s="57"/>
    </row>
    <row r="2229" s="3" customFormat="1" ht="21" hidden="1" customHeight="1" spans="4:26">
      <c r="D2229" s="125"/>
      <c r="E2229" s="129"/>
      <c r="F2229" s="125"/>
      <c r="G2229" s="129"/>
      <c r="H2229" s="127">
        <v>20</v>
      </c>
      <c r="I2229" s="60"/>
      <c r="J2229" s="71"/>
      <c r="K2229" s="46"/>
      <c r="L2229" s="46"/>
      <c r="M2229" s="46"/>
      <c r="N2229" s="46"/>
      <c r="O2229" s="46"/>
      <c r="P2229" s="46"/>
      <c r="Q2229" s="46"/>
      <c r="R2229" s="46"/>
      <c r="S2229" s="46"/>
      <c r="T2229" s="46"/>
      <c r="U2229" s="57"/>
      <c r="V2229" s="57"/>
      <c r="W2229" s="57"/>
      <c r="X2229" s="57"/>
      <c r="Y2229" s="57"/>
      <c r="Z2229" s="57"/>
    </row>
    <row r="2230" s="3" customFormat="1" ht="21" hidden="1" customHeight="1" spans="4:26">
      <c r="D2230" s="123">
        <v>15</v>
      </c>
      <c r="E2230" s="126"/>
      <c r="F2230" s="123">
        <v>300</v>
      </c>
      <c r="G2230" s="126"/>
      <c r="H2230" s="127">
        <v>10</v>
      </c>
      <c r="I2230" s="60">
        <v>1.7</v>
      </c>
      <c r="J2230" s="71"/>
      <c r="K2230" s="46"/>
      <c r="L2230" s="46"/>
      <c r="M2230" s="46"/>
      <c r="N2230" s="46"/>
      <c r="O2230" s="46"/>
      <c r="P2230" s="46"/>
      <c r="Q2230" s="46"/>
      <c r="R2230" s="46"/>
      <c r="S2230" s="46"/>
      <c r="T2230" s="46"/>
      <c r="U2230" s="57"/>
      <c r="V2230" s="57"/>
      <c r="W2230" s="57"/>
      <c r="X2230" s="57"/>
      <c r="Y2230" s="57"/>
      <c r="Z2230" s="57"/>
    </row>
    <row r="2231" s="3" customFormat="1" ht="21" hidden="1" customHeight="1" spans="4:26">
      <c r="D2231" s="124"/>
      <c r="E2231" s="128"/>
      <c r="F2231" s="124"/>
      <c r="G2231" s="128"/>
      <c r="H2231" s="127">
        <v>12</v>
      </c>
      <c r="I2231" s="60"/>
      <c r="J2231" s="71"/>
      <c r="K2231" s="46"/>
      <c r="L2231" s="46"/>
      <c r="M2231" s="46"/>
      <c r="N2231" s="46"/>
      <c r="O2231" s="46"/>
      <c r="P2231" s="46"/>
      <c r="Q2231" s="46"/>
      <c r="R2231" s="46"/>
      <c r="S2231" s="46"/>
      <c r="T2231" s="46"/>
      <c r="U2231" s="57"/>
      <c r="V2231" s="57"/>
      <c r="W2231" s="57"/>
      <c r="X2231" s="57"/>
      <c r="Y2231" s="57"/>
      <c r="Z2231" s="57"/>
    </row>
    <row r="2232" s="3" customFormat="1" ht="21" hidden="1" customHeight="1" spans="4:26">
      <c r="D2232" s="124"/>
      <c r="E2232" s="128"/>
      <c r="F2232" s="124"/>
      <c r="G2232" s="128"/>
      <c r="H2232" s="127">
        <v>14</v>
      </c>
      <c r="I2232" s="60"/>
      <c r="J2232" s="71"/>
      <c r="K2232" s="46"/>
      <c r="L2232" s="46"/>
      <c r="M2232" s="46"/>
      <c r="N2232" s="46"/>
      <c r="O2232" s="46"/>
      <c r="P2232" s="46"/>
      <c r="Q2232" s="46"/>
      <c r="R2232" s="46"/>
      <c r="S2232" s="46"/>
      <c r="T2232" s="46"/>
      <c r="U2232" s="57"/>
      <c r="V2232" s="57"/>
      <c r="W2232" s="57"/>
      <c r="X2232" s="57"/>
      <c r="Y2232" s="57"/>
      <c r="Z2232" s="57"/>
    </row>
    <row r="2233" s="3" customFormat="1" ht="21" hidden="1" customHeight="1" spans="4:26">
      <c r="D2233" s="124"/>
      <c r="E2233" s="128"/>
      <c r="F2233" s="124"/>
      <c r="G2233" s="128"/>
      <c r="H2233" s="127">
        <v>16</v>
      </c>
      <c r="I2233" s="60"/>
      <c r="J2233" s="71"/>
      <c r="K2233" s="46"/>
      <c r="L2233" s="46"/>
      <c r="M2233" s="46"/>
      <c r="N2233" s="46"/>
      <c r="O2233" s="46"/>
      <c r="P2233" s="46"/>
      <c r="Q2233" s="46"/>
      <c r="R2233" s="46"/>
      <c r="S2233" s="46"/>
      <c r="T2233" s="46"/>
      <c r="U2233" s="57"/>
      <c r="V2233" s="57"/>
      <c r="W2233" s="57"/>
      <c r="X2233" s="57"/>
      <c r="Y2233" s="57"/>
      <c r="Z2233" s="57"/>
    </row>
    <row r="2234" s="3" customFormat="1" ht="21" hidden="1" customHeight="1" spans="4:26">
      <c r="D2234" s="124"/>
      <c r="E2234" s="128"/>
      <c r="F2234" s="125"/>
      <c r="G2234" s="129"/>
      <c r="H2234" s="127">
        <v>20</v>
      </c>
      <c r="I2234" s="60"/>
      <c r="J2234" s="71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57"/>
      <c r="V2234" s="57"/>
      <c r="W2234" s="57"/>
      <c r="X2234" s="57"/>
      <c r="Y2234" s="57"/>
      <c r="Z2234" s="57"/>
    </row>
    <row r="2235" s="3" customFormat="1" ht="21" hidden="1" customHeight="1" spans="4:26">
      <c r="D2235" s="124"/>
      <c r="E2235" s="128"/>
      <c r="F2235" s="123">
        <v>400</v>
      </c>
      <c r="G2235" s="126"/>
      <c r="H2235" s="127">
        <v>10</v>
      </c>
      <c r="I2235" s="60"/>
      <c r="J2235" s="71"/>
      <c r="K2235" s="46"/>
      <c r="L2235" s="46"/>
      <c r="M2235" s="46"/>
      <c r="N2235" s="46"/>
      <c r="O2235" s="46"/>
      <c r="P2235" s="46"/>
      <c r="Q2235" s="46"/>
      <c r="R2235" s="46"/>
      <c r="S2235" s="46"/>
      <c r="T2235" s="46"/>
      <c r="U2235" s="57"/>
      <c r="V2235" s="57"/>
      <c r="W2235" s="57"/>
      <c r="X2235" s="57"/>
      <c r="Y2235" s="57"/>
      <c r="Z2235" s="57"/>
    </row>
    <row r="2236" s="3" customFormat="1" ht="21" hidden="1" customHeight="1" spans="4:26">
      <c r="D2236" s="124"/>
      <c r="E2236" s="128"/>
      <c r="F2236" s="124"/>
      <c r="G2236" s="128"/>
      <c r="H2236" s="127">
        <v>12</v>
      </c>
      <c r="I2236" s="60"/>
      <c r="J2236" s="71"/>
      <c r="K2236" s="46"/>
      <c r="L2236" s="46"/>
      <c r="M2236" s="46"/>
      <c r="N2236" s="46"/>
      <c r="O2236" s="46"/>
      <c r="P2236" s="46"/>
      <c r="Q2236" s="46"/>
      <c r="R2236" s="46"/>
      <c r="S2236" s="46"/>
      <c r="T2236" s="46"/>
      <c r="U2236" s="57"/>
      <c r="V2236" s="57"/>
      <c r="W2236" s="57"/>
      <c r="X2236" s="57"/>
      <c r="Y2236" s="57"/>
      <c r="Z2236" s="57"/>
    </row>
    <row r="2237" s="3" customFormat="1" ht="21" hidden="1" customHeight="1" spans="4:26">
      <c r="D2237" s="124"/>
      <c r="E2237" s="128"/>
      <c r="F2237" s="124"/>
      <c r="G2237" s="128"/>
      <c r="H2237" s="127">
        <v>14</v>
      </c>
      <c r="I2237" s="60"/>
      <c r="J2237" s="71"/>
      <c r="K2237" s="46"/>
      <c r="L2237" s="46"/>
      <c r="M2237" s="46"/>
      <c r="N2237" s="46"/>
      <c r="O2237" s="46"/>
      <c r="P2237" s="46"/>
      <c r="Q2237" s="46"/>
      <c r="R2237" s="46"/>
      <c r="S2237" s="46"/>
      <c r="T2237" s="46"/>
      <c r="U2237" s="57"/>
      <c r="V2237" s="57"/>
      <c r="W2237" s="57"/>
      <c r="X2237" s="57"/>
      <c r="Y2237" s="57"/>
      <c r="Z2237" s="57"/>
    </row>
    <row r="2238" s="3" customFormat="1" ht="21" hidden="1" customHeight="1" spans="4:26">
      <c r="D2238" s="124"/>
      <c r="E2238" s="128"/>
      <c r="F2238" s="124"/>
      <c r="G2238" s="128"/>
      <c r="H2238" s="127">
        <v>16</v>
      </c>
      <c r="I2238" s="60"/>
      <c r="J2238" s="71"/>
      <c r="K2238" s="46"/>
      <c r="L2238" s="46"/>
      <c r="M2238" s="46"/>
      <c r="N2238" s="46"/>
      <c r="O2238" s="46"/>
      <c r="P2238" s="46"/>
      <c r="Q2238" s="46"/>
      <c r="R2238" s="46"/>
      <c r="S2238" s="46"/>
      <c r="T2238" s="46"/>
      <c r="U2238" s="57"/>
      <c r="V2238" s="57"/>
      <c r="W2238" s="57"/>
      <c r="X2238" s="57"/>
      <c r="Y2238" s="57"/>
      <c r="Z2238" s="57"/>
    </row>
    <row r="2239" s="3" customFormat="1" ht="21" hidden="1" customHeight="1" spans="4:26">
      <c r="D2239" s="124"/>
      <c r="E2239" s="128"/>
      <c r="F2239" s="125"/>
      <c r="G2239" s="129"/>
      <c r="H2239" s="127">
        <v>20</v>
      </c>
      <c r="I2239" s="60"/>
      <c r="J2239" s="71"/>
      <c r="K2239" s="46"/>
      <c r="L2239" s="46"/>
      <c r="M2239" s="46"/>
      <c r="N2239" s="46"/>
      <c r="O2239" s="46"/>
      <c r="P2239" s="46"/>
      <c r="Q2239" s="46"/>
      <c r="R2239" s="46"/>
      <c r="S2239" s="46"/>
      <c r="T2239" s="46"/>
      <c r="U2239" s="57"/>
      <c r="V2239" s="57"/>
      <c r="W2239" s="57"/>
      <c r="X2239" s="57"/>
      <c r="Y2239" s="57"/>
      <c r="Z2239" s="57"/>
    </row>
    <row r="2240" s="3" customFormat="1" ht="21" hidden="1" customHeight="1" spans="4:26">
      <c r="D2240" s="124"/>
      <c r="E2240" s="128"/>
      <c r="F2240" s="123">
        <v>500</v>
      </c>
      <c r="G2240" s="126"/>
      <c r="H2240" s="127">
        <v>10</v>
      </c>
      <c r="I2240" s="60"/>
      <c r="J2240" s="71"/>
      <c r="K2240" s="46"/>
      <c r="L2240" s="46"/>
      <c r="M2240" s="46"/>
      <c r="N2240" s="46"/>
      <c r="O2240" s="46"/>
      <c r="P2240" s="46"/>
      <c r="Q2240" s="46"/>
      <c r="R2240" s="46"/>
      <c r="S2240" s="46"/>
      <c r="T2240" s="46"/>
      <c r="U2240" s="57"/>
      <c r="V2240" s="57"/>
      <c r="W2240" s="57"/>
      <c r="X2240" s="57"/>
      <c r="Y2240" s="57"/>
      <c r="Z2240" s="57"/>
    </row>
    <row r="2241" s="3" customFormat="1" ht="21" hidden="1" customHeight="1" spans="4:26">
      <c r="D2241" s="124"/>
      <c r="E2241" s="128"/>
      <c r="F2241" s="124"/>
      <c r="G2241" s="128"/>
      <c r="H2241" s="127">
        <v>12</v>
      </c>
      <c r="I2241" s="60"/>
      <c r="J2241" s="71"/>
      <c r="K2241" s="46"/>
      <c r="L2241" s="46"/>
      <c r="M2241" s="46"/>
      <c r="N2241" s="46"/>
      <c r="O2241" s="46"/>
      <c r="P2241" s="46"/>
      <c r="Q2241" s="46"/>
      <c r="R2241" s="46"/>
      <c r="S2241" s="46"/>
      <c r="T2241" s="46"/>
      <c r="U2241" s="57"/>
      <c r="V2241" s="57"/>
      <c r="W2241" s="57"/>
      <c r="X2241" s="57"/>
      <c r="Y2241" s="57"/>
      <c r="Z2241" s="57"/>
    </row>
    <row r="2242" s="3" customFormat="1" ht="21" hidden="1" customHeight="1" spans="4:26">
      <c r="D2242" s="124"/>
      <c r="E2242" s="128"/>
      <c r="F2242" s="124"/>
      <c r="G2242" s="128"/>
      <c r="H2242" s="127">
        <v>14</v>
      </c>
      <c r="I2242" s="60"/>
      <c r="J2242" s="71"/>
      <c r="K2242" s="46"/>
      <c r="L2242" s="46"/>
      <c r="M2242" s="46"/>
      <c r="N2242" s="46"/>
      <c r="O2242" s="46"/>
      <c r="P2242" s="46"/>
      <c r="Q2242" s="46"/>
      <c r="R2242" s="46"/>
      <c r="S2242" s="46"/>
      <c r="T2242" s="46"/>
      <c r="U2242" s="57"/>
      <c r="V2242" s="57"/>
      <c r="W2242" s="57"/>
      <c r="X2242" s="57"/>
      <c r="Y2242" s="57"/>
      <c r="Z2242" s="57"/>
    </row>
    <row r="2243" s="3" customFormat="1" ht="21" hidden="1" customHeight="1" spans="4:26">
      <c r="D2243" s="124"/>
      <c r="E2243" s="128"/>
      <c r="F2243" s="124"/>
      <c r="G2243" s="128"/>
      <c r="H2243" s="127">
        <v>16</v>
      </c>
      <c r="I2243" s="60"/>
      <c r="J2243" s="71"/>
      <c r="K2243" s="46"/>
      <c r="L2243" s="46"/>
      <c r="M2243" s="46"/>
      <c r="N2243" s="46"/>
      <c r="O2243" s="46"/>
      <c r="P2243" s="46"/>
      <c r="Q2243" s="46"/>
      <c r="R2243" s="46"/>
      <c r="S2243" s="46"/>
      <c r="T2243" s="46"/>
      <c r="U2243" s="57"/>
      <c r="V2243" s="57"/>
      <c r="W2243" s="57"/>
      <c r="X2243" s="57"/>
      <c r="Y2243" s="57"/>
      <c r="Z2243" s="57"/>
    </row>
    <row r="2244" s="3" customFormat="1" ht="21" hidden="1" customHeight="1" spans="4:26">
      <c r="D2244" s="124"/>
      <c r="E2244" s="128"/>
      <c r="F2244" s="125"/>
      <c r="G2244" s="129"/>
      <c r="H2244" s="127">
        <v>20</v>
      </c>
      <c r="I2244" s="60"/>
      <c r="J2244" s="71"/>
      <c r="K2244" s="46"/>
      <c r="L2244" s="46"/>
      <c r="M2244" s="46"/>
      <c r="N2244" s="46"/>
      <c r="O2244" s="46"/>
      <c r="P2244" s="46"/>
      <c r="Q2244" s="46"/>
      <c r="R2244" s="46"/>
      <c r="S2244" s="46"/>
      <c r="T2244" s="46"/>
      <c r="U2244" s="57"/>
      <c r="V2244" s="57"/>
      <c r="W2244" s="57"/>
      <c r="X2244" s="57"/>
      <c r="Y2244" s="57"/>
      <c r="Z2244" s="57"/>
    </row>
    <row r="2245" s="3" customFormat="1" ht="21" hidden="1" customHeight="1" spans="4:26">
      <c r="D2245" s="124"/>
      <c r="E2245" s="128"/>
      <c r="F2245" s="123">
        <v>600</v>
      </c>
      <c r="G2245" s="126"/>
      <c r="H2245" s="127">
        <v>10</v>
      </c>
      <c r="I2245" s="60"/>
      <c r="J2245" s="71"/>
      <c r="K2245" s="46"/>
      <c r="L2245" s="46"/>
      <c r="M2245" s="46"/>
      <c r="N2245" s="46"/>
      <c r="O2245" s="46"/>
      <c r="P2245" s="46"/>
      <c r="Q2245" s="46"/>
      <c r="R2245" s="46"/>
      <c r="S2245" s="46"/>
      <c r="T2245" s="46"/>
      <c r="U2245" s="57"/>
      <c r="V2245" s="57"/>
      <c r="W2245" s="57"/>
      <c r="X2245" s="57"/>
      <c r="Y2245" s="57"/>
      <c r="Z2245" s="57"/>
    </row>
    <row r="2246" s="3" customFormat="1" ht="21" hidden="1" customHeight="1" spans="4:26">
      <c r="D2246" s="124"/>
      <c r="E2246" s="128"/>
      <c r="F2246" s="124"/>
      <c r="G2246" s="128"/>
      <c r="H2246" s="127">
        <v>12</v>
      </c>
      <c r="I2246" s="60"/>
      <c r="J2246" s="71"/>
      <c r="K2246" s="46"/>
      <c r="L2246" s="46"/>
      <c r="M2246" s="46"/>
      <c r="N2246" s="46"/>
      <c r="O2246" s="46"/>
      <c r="P2246" s="46"/>
      <c r="Q2246" s="46"/>
      <c r="R2246" s="46"/>
      <c r="S2246" s="46"/>
      <c r="T2246" s="46"/>
      <c r="U2246" s="57"/>
      <c r="V2246" s="57"/>
      <c r="W2246" s="57"/>
      <c r="X2246" s="57"/>
      <c r="Y2246" s="57"/>
      <c r="Z2246" s="57"/>
    </row>
    <row r="2247" s="3" customFormat="1" ht="21" hidden="1" customHeight="1" spans="4:26">
      <c r="D2247" s="124"/>
      <c r="E2247" s="128"/>
      <c r="F2247" s="124"/>
      <c r="G2247" s="128"/>
      <c r="H2247" s="127">
        <v>14</v>
      </c>
      <c r="I2247" s="60"/>
      <c r="J2247" s="71"/>
      <c r="K2247" s="46"/>
      <c r="L2247" s="46"/>
      <c r="M2247" s="46"/>
      <c r="N2247" s="46"/>
      <c r="O2247" s="46"/>
      <c r="P2247" s="46"/>
      <c r="Q2247" s="46"/>
      <c r="R2247" s="46"/>
      <c r="S2247" s="46"/>
      <c r="T2247" s="46"/>
      <c r="U2247" s="57"/>
      <c r="V2247" s="57"/>
      <c r="W2247" s="57"/>
      <c r="X2247" s="57"/>
      <c r="Y2247" s="57"/>
      <c r="Z2247" s="57"/>
    </row>
    <row r="2248" s="3" customFormat="1" ht="21" hidden="1" customHeight="1" spans="4:26">
      <c r="D2248" s="124"/>
      <c r="E2248" s="128"/>
      <c r="F2248" s="124"/>
      <c r="G2248" s="128"/>
      <c r="H2248" s="127">
        <v>16</v>
      </c>
      <c r="I2248" s="60"/>
      <c r="J2248" s="71"/>
      <c r="K2248" s="46"/>
      <c r="L2248" s="46"/>
      <c r="M2248" s="46"/>
      <c r="N2248" s="46"/>
      <c r="O2248" s="46"/>
      <c r="P2248" s="46"/>
      <c r="Q2248" s="46"/>
      <c r="R2248" s="46"/>
      <c r="S2248" s="46"/>
      <c r="T2248" s="46"/>
      <c r="U2248" s="57"/>
      <c r="V2248" s="57"/>
      <c r="W2248" s="57"/>
      <c r="X2248" s="57"/>
      <c r="Y2248" s="57"/>
      <c r="Z2248" s="57"/>
    </row>
    <row r="2249" s="3" customFormat="1" ht="21" hidden="1" customHeight="1" spans="4:26">
      <c r="D2249" s="125"/>
      <c r="E2249" s="129"/>
      <c r="F2249" s="125"/>
      <c r="G2249" s="129"/>
      <c r="H2249" s="127">
        <v>20</v>
      </c>
      <c r="I2249" s="60"/>
      <c r="J2249" s="71"/>
      <c r="K2249" s="46"/>
      <c r="L2249" s="46"/>
      <c r="M2249" s="46"/>
      <c r="N2249" s="46"/>
      <c r="O2249" s="46"/>
      <c r="P2249" s="46"/>
      <c r="Q2249" s="46"/>
      <c r="R2249" s="46"/>
      <c r="S2249" s="46"/>
      <c r="T2249" s="46"/>
      <c r="U2249" s="57"/>
      <c r="V2249" s="57"/>
      <c r="W2249" s="57"/>
      <c r="X2249" s="57"/>
      <c r="Y2249" s="57"/>
      <c r="Z2249" s="57"/>
    </row>
    <row r="2250" s="3" customFormat="1" ht="21" hidden="1" customHeight="1" spans="4:26">
      <c r="D2250" s="123">
        <v>20</v>
      </c>
      <c r="E2250" s="126"/>
      <c r="F2250" s="123">
        <v>300</v>
      </c>
      <c r="G2250" s="126"/>
      <c r="H2250" s="127">
        <v>10</v>
      </c>
      <c r="I2250" s="60"/>
      <c r="J2250" s="71"/>
      <c r="K2250" s="46"/>
      <c r="L2250" s="46"/>
      <c r="M2250" s="46"/>
      <c r="N2250" s="46"/>
      <c r="O2250" s="46"/>
      <c r="P2250" s="46"/>
      <c r="Q2250" s="46"/>
      <c r="R2250" s="46"/>
      <c r="S2250" s="46"/>
      <c r="T2250" s="46"/>
      <c r="U2250" s="57"/>
      <c r="V2250" s="57"/>
      <c r="W2250" s="57"/>
      <c r="X2250" s="57"/>
      <c r="Y2250" s="57"/>
      <c r="Z2250" s="57"/>
    </row>
    <row r="2251" s="3" customFormat="1" ht="21" hidden="1" customHeight="1" spans="4:26">
      <c r="D2251" s="124"/>
      <c r="E2251" s="128"/>
      <c r="F2251" s="124"/>
      <c r="G2251" s="128"/>
      <c r="H2251" s="127">
        <v>12</v>
      </c>
      <c r="I2251" s="60"/>
      <c r="J2251" s="71"/>
      <c r="K2251" s="46"/>
      <c r="L2251" s="46"/>
      <c r="M2251" s="46"/>
      <c r="N2251" s="46"/>
      <c r="O2251" s="46"/>
      <c r="P2251" s="46"/>
      <c r="Q2251" s="46"/>
      <c r="R2251" s="46"/>
      <c r="S2251" s="46"/>
      <c r="T2251" s="46"/>
      <c r="U2251" s="57"/>
      <c r="V2251" s="57"/>
      <c r="W2251" s="57"/>
      <c r="X2251" s="57"/>
      <c r="Y2251" s="57"/>
      <c r="Z2251" s="57"/>
    </row>
    <row r="2252" s="3" customFormat="1" ht="21" hidden="1" customHeight="1" spans="4:26">
      <c r="D2252" s="124"/>
      <c r="E2252" s="128"/>
      <c r="F2252" s="124"/>
      <c r="G2252" s="128"/>
      <c r="H2252" s="127">
        <v>14</v>
      </c>
      <c r="I2252" s="60"/>
      <c r="J2252" s="71"/>
      <c r="K2252" s="46"/>
      <c r="L2252" s="46"/>
      <c r="M2252" s="46"/>
      <c r="N2252" s="46"/>
      <c r="O2252" s="46"/>
      <c r="P2252" s="46"/>
      <c r="Q2252" s="46"/>
      <c r="R2252" s="46"/>
      <c r="S2252" s="46"/>
      <c r="T2252" s="46"/>
      <c r="U2252" s="57"/>
      <c r="V2252" s="57"/>
      <c r="W2252" s="57"/>
      <c r="X2252" s="57"/>
      <c r="Y2252" s="57"/>
      <c r="Z2252" s="57"/>
    </row>
    <row r="2253" s="3" customFormat="1" ht="21" hidden="1" customHeight="1" spans="4:26">
      <c r="D2253" s="124"/>
      <c r="E2253" s="128"/>
      <c r="F2253" s="124"/>
      <c r="G2253" s="128"/>
      <c r="H2253" s="127">
        <v>16</v>
      </c>
      <c r="I2253" s="60"/>
      <c r="J2253" s="71"/>
      <c r="K2253" s="46"/>
      <c r="L2253" s="46"/>
      <c r="M2253" s="46"/>
      <c r="N2253" s="46"/>
      <c r="O2253" s="46"/>
      <c r="P2253" s="46"/>
      <c r="Q2253" s="46"/>
      <c r="R2253" s="46"/>
      <c r="S2253" s="46"/>
      <c r="T2253" s="46"/>
      <c r="U2253" s="57"/>
      <c r="V2253" s="57"/>
      <c r="W2253" s="57"/>
      <c r="X2253" s="57"/>
      <c r="Y2253" s="57"/>
      <c r="Z2253" s="57"/>
    </row>
    <row r="2254" s="3" customFormat="1" ht="21" hidden="1" customHeight="1" spans="4:26">
      <c r="D2254" s="124"/>
      <c r="E2254" s="128"/>
      <c r="F2254" s="125"/>
      <c r="G2254" s="129"/>
      <c r="H2254" s="127">
        <v>20</v>
      </c>
      <c r="I2254" s="60"/>
      <c r="J2254" s="71"/>
      <c r="K2254" s="46"/>
      <c r="L2254" s="46"/>
      <c r="M2254" s="46"/>
      <c r="N2254" s="46"/>
      <c r="O2254" s="46"/>
      <c r="P2254" s="46"/>
      <c r="Q2254" s="46"/>
      <c r="R2254" s="46"/>
      <c r="S2254" s="46"/>
      <c r="T2254" s="46"/>
      <c r="U2254" s="57"/>
      <c r="V2254" s="57"/>
      <c r="W2254" s="57"/>
      <c r="X2254" s="57"/>
      <c r="Y2254" s="57"/>
      <c r="Z2254" s="57"/>
    </row>
    <row r="2255" s="3" customFormat="1" ht="21" hidden="1" customHeight="1" spans="4:26">
      <c r="D2255" s="124"/>
      <c r="E2255" s="128"/>
      <c r="F2255" s="123">
        <v>400</v>
      </c>
      <c r="G2255" s="126"/>
      <c r="H2255" s="127">
        <v>10</v>
      </c>
      <c r="I2255" s="60"/>
      <c r="J2255" s="71"/>
      <c r="K2255" s="46"/>
      <c r="L2255" s="46"/>
      <c r="M2255" s="46"/>
      <c r="N2255" s="46"/>
      <c r="O2255" s="46"/>
      <c r="P2255" s="46"/>
      <c r="Q2255" s="46"/>
      <c r="R2255" s="46"/>
      <c r="S2255" s="46"/>
      <c r="T2255" s="46"/>
      <c r="U2255" s="57"/>
      <c r="V2255" s="57"/>
      <c r="W2255" s="57"/>
      <c r="X2255" s="57"/>
      <c r="Y2255" s="57"/>
      <c r="Z2255" s="57"/>
    </row>
    <row r="2256" s="3" customFormat="1" ht="21" hidden="1" customHeight="1" spans="4:26">
      <c r="D2256" s="124"/>
      <c r="E2256" s="128"/>
      <c r="F2256" s="124"/>
      <c r="G2256" s="128"/>
      <c r="H2256" s="127">
        <v>12</v>
      </c>
      <c r="I2256" s="60"/>
      <c r="J2256" s="71"/>
      <c r="K2256" s="46"/>
      <c r="L2256" s="46"/>
      <c r="M2256" s="46"/>
      <c r="N2256" s="46"/>
      <c r="O2256" s="46"/>
      <c r="P2256" s="46"/>
      <c r="Q2256" s="46"/>
      <c r="R2256" s="46"/>
      <c r="S2256" s="46"/>
      <c r="T2256" s="46"/>
      <c r="U2256" s="57"/>
      <c r="V2256" s="57"/>
      <c r="W2256" s="57"/>
      <c r="X2256" s="57"/>
      <c r="Y2256" s="57"/>
      <c r="Z2256" s="57"/>
    </row>
    <row r="2257" s="3" customFormat="1" ht="21" hidden="1" customHeight="1" spans="4:26">
      <c r="D2257" s="124"/>
      <c r="E2257" s="128"/>
      <c r="F2257" s="124"/>
      <c r="G2257" s="128"/>
      <c r="H2257" s="127">
        <v>14</v>
      </c>
      <c r="I2257" s="60"/>
      <c r="J2257" s="71"/>
      <c r="K2257" s="46"/>
      <c r="L2257" s="46"/>
      <c r="M2257" s="46"/>
      <c r="N2257" s="46"/>
      <c r="O2257" s="46"/>
      <c r="P2257" s="46"/>
      <c r="Q2257" s="46"/>
      <c r="R2257" s="46"/>
      <c r="S2257" s="46"/>
      <c r="T2257" s="46"/>
      <c r="U2257" s="57"/>
      <c r="V2257" s="57"/>
      <c r="W2257" s="57"/>
      <c r="X2257" s="57"/>
      <c r="Y2257" s="57"/>
      <c r="Z2257" s="57"/>
    </row>
    <row r="2258" s="3" customFormat="1" ht="21" hidden="1" customHeight="1" spans="4:26">
      <c r="D2258" s="124"/>
      <c r="E2258" s="128"/>
      <c r="F2258" s="124"/>
      <c r="G2258" s="128"/>
      <c r="H2258" s="127">
        <v>16</v>
      </c>
      <c r="I2258" s="60"/>
      <c r="J2258" s="71"/>
      <c r="K2258" s="46"/>
      <c r="L2258" s="46"/>
      <c r="M2258" s="46"/>
      <c r="N2258" s="46"/>
      <c r="O2258" s="46"/>
      <c r="P2258" s="46"/>
      <c r="Q2258" s="46"/>
      <c r="R2258" s="46"/>
      <c r="S2258" s="46"/>
      <c r="T2258" s="46"/>
      <c r="U2258" s="57"/>
      <c r="V2258" s="57"/>
      <c r="W2258" s="57"/>
      <c r="X2258" s="57"/>
      <c r="Y2258" s="57"/>
      <c r="Z2258" s="57"/>
    </row>
    <row r="2259" s="3" customFormat="1" ht="21" hidden="1" customHeight="1" spans="4:26">
      <c r="D2259" s="124"/>
      <c r="E2259" s="128"/>
      <c r="F2259" s="125"/>
      <c r="G2259" s="129"/>
      <c r="H2259" s="127">
        <v>20</v>
      </c>
      <c r="I2259" s="60"/>
      <c r="J2259" s="71"/>
      <c r="K2259" s="46"/>
      <c r="L2259" s="46"/>
      <c r="M2259" s="46"/>
      <c r="N2259" s="46"/>
      <c r="O2259" s="46"/>
      <c r="P2259" s="46"/>
      <c r="Q2259" s="46"/>
      <c r="R2259" s="46"/>
      <c r="S2259" s="46"/>
      <c r="T2259" s="46"/>
      <c r="U2259" s="57"/>
      <c r="V2259" s="57"/>
      <c r="W2259" s="57"/>
      <c r="X2259" s="57"/>
      <c r="Y2259" s="57"/>
      <c r="Z2259" s="57"/>
    </row>
    <row r="2260" s="3" customFormat="1" ht="21" hidden="1" customHeight="1" spans="4:26">
      <c r="D2260" s="124"/>
      <c r="E2260" s="128"/>
      <c r="F2260" s="123">
        <v>500</v>
      </c>
      <c r="G2260" s="126"/>
      <c r="H2260" s="127">
        <v>10</v>
      </c>
      <c r="I2260" s="60"/>
      <c r="J2260" s="71"/>
      <c r="K2260" s="46"/>
      <c r="L2260" s="46"/>
      <c r="M2260" s="46"/>
      <c r="N2260" s="46"/>
      <c r="O2260" s="46"/>
      <c r="P2260" s="46"/>
      <c r="Q2260" s="46"/>
      <c r="R2260" s="46"/>
      <c r="S2260" s="46"/>
      <c r="T2260" s="46"/>
      <c r="U2260" s="57"/>
      <c r="V2260" s="57"/>
      <c r="W2260" s="57"/>
      <c r="X2260" s="57"/>
      <c r="Y2260" s="57"/>
      <c r="Z2260" s="57"/>
    </row>
    <row r="2261" s="3" customFormat="1" ht="21" hidden="1" customHeight="1" spans="4:26">
      <c r="D2261" s="124"/>
      <c r="E2261" s="128"/>
      <c r="F2261" s="124"/>
      <c r="G2261" s="128"/>
      <c r="H2261" s="127">
        <v>12</v>
      </c>
      <c r="I2261" s="60"/>
      <c r="J2261" s="71"/>
      <c r="K2261" s="46"/>
      <c r="L2261" s="46"/>
      <c r="M2261" s="46"/>
      <c r="N2261" s="46"/>
      <c r="O2261" s="46"/>
      <c r="P2261" s="46"/>
      <c r="Q2261" s="46"/>
      <c r="R2261" s="46"/>
      <c r="S2261" s="46"/>
      <c r="T2261" s="46"/>
      <c r="U2261" s="57"/>
      <c r="V2261" s="57"/>
      <c r="W2261" s="57"/>
      <c r="X2261" s="57"/>
      <c r="Y2261" s="57"/>
      <c r="Z2261" s="57"/>
    </row>
    <row r="2262" s="3" customFormat="1" ht="21" hidden="1" customHeight="1" spans="4:26">
      <c r="D2262" s="124"/>
      <c r="E2262" s="128"/>
      <c r="F2262" s="124"/>
      <c r="G2262" s="128"/>
      <c r="H2262" s="127">
        <v>14</v>
      </c>
      <c r="I2262" s="60"/>
      <c r="J2262" s="71"/>
      <c r="K2262" s="46"/>
      <c r="L2262" s="46"/>
      <c r="M2262" s="46"/>
      <c r="N2262" s="46"/>
      <c r="O2262" s="46"/>
      <c r="P2262" s="46"/>
      <c r="Q2262" s="46"/>
      <c r="R2262" s="46"/>
      <c r="S2262" s="46"/>
      <c r="T2262" s="46"/>
      <c r="U2262" s="57"/>
      <c r="V2262" s="57"/>
      <c r="W2262" s="57"/>
      <c r="X2262" s="57"/>
      <c r="Y2262" s="57"/>
      <c r="Z2262" s="57"/>
    </row>
    <row r="2263" s="3" customFormat="1" ht="21" hidden="1" customHeight="1" spans="4:26">
      <c r="D2263" s="124"/>
      <c r="E2263" s="128"/>
      <c r="F2263" s="124"/>
      <c r="G2263" s="128"/>
      <c r="H2263" s="127">
        <v>16</v>
      </c>
      <c r="I2263" s="60"/>
      <c r="J2263" s="71"/>
      <c r="K2263" s="46"/>
      <c r="L2263" s="46"/>
      <c r="M2263" s="46"/>
      <c r="N2263" s="46"/>
      <c r="O2263" s="46"/>
      <c r="P2263" s="46"/>
      <c r="Q2263" s="46"/>
      <c r="R2263" s="46"/>
      <c r="S2263" s="46"/>
      <c r="T2263" s="46"/>
      <c r="U2263" s="57"/>
      <c r="V2263" s="57"/>
      <c r="W2263" s="57"/>
      <c r="X2263" s="57"/>
      <c r="Y2263" s="57"/>
      <c r="Z2263" s="57"/>
    </row>
    <row r="2264" s="3" customFormat="1" ht="21" hidden="1" customHeight="1" spans="4:26">
      <c r="D2264" s="124"/>
      <c r="E2264" s="128"/>
      <c r="F2264" s="125"/>
      <c r="G2264" s="129"/>
      <c r="H2264" s="127">
        <v>20</v>
      </c>
      <c r="I2264" s="60"/>
      <c r="J2264" s="71"/>
      <c r="K2264" s="46"/>
      <c r="L2264" s="46"/>
      <c r="M2264" s="46"/>
      <c r="N2264" s="46"/>
      <c r="O2264" s="46"/>
      <c r="P2264" s="46"/>
      <c r="Q2264" s="46"/>
      <c r="R2264" s="46"/>
      <c r="S2264" s="46"/>
      <c r="T2264" s="46"/>
      <c r="U2264" s="57"/>
      <c r="V2264" s="57"/>
      <c r="W2264" s="57"/>
      <c r="X2264" s="57"/>
      <c r="Y2264" s="57"/>
      <c r="Z2264" s="57"/>
    </row>
    <row r="2265" s="3" customFormat="1" ht="21" hidden="1" customHeight="1" spans="4:26">
      <c r="D2265" s="124"/>
      <c r="E2265" s="128"/>
      <c r="F2265" s="123">
        <v>600</v>
      </c>
      <c r="G2265" s="126"/>
      <c r="H2265" s="127">
        <v>10</v>
      </c>
      <c r="I2265" s="60"/>
      <c r="J2265" s="71"/>
      <c r="K2265" s="46"/>
      <c r="L2265" s="46"/>
      <c r="M2265" s="46"/>
      <c r="N2265" s="46"/>
      <c r="O2265" s="46"/>
      <c r="P2265" s="46"/>
      <c r="Q2265" s="46"/>
      <c r="R2265" s="46"/>
      <c r="S2265" s="46"/>
      <c r="T2265" s="46"/>
      <c r="U2265" s="57"/>
      <c r="V2265" s="57"/>
      <c r="W2265" s="57"/>
      <c r="X2265" s="57"/>
      <c r="Y2265" s="57"/>
      <c r="Z2265" s="57"/>
    </row>
    <row r="2266" s="3" customFormat="1" ht="21" hidden="1" customHeight="1" spans="4:26">
      <c r="D2266" s="124"/>
      <c r="E2266" s="128"/>
      <c r="F2266" s="124"/>
      <c r="G2266" s="128"/>
      <c r="H2266" s="127">
        <v>12</v>
      </c>
      <c r="I2266" s="60"/>
      <c r="J2266" s="71"/>
      <c r="K2266" s="46"/>
      <c r="L2266" s="46"/>
      <c r="M2266" s="46"/>
      <c r="N2266" s="46"/>
      <c r="O2266" s="46"/>
      <c r="P2266" s="46"/>
      <c r="Q2266" s="46"/>
      <c r="R2266" s="46"/>
      <c r="S2266" s="46"/>
      <c r="T2266" s="46"/>
      <c r="U2266" s="57"/>
      <c r="V2266" s="57"/>
      <c r="W2266" s="57"/>
      <c r="X2266" s="57"/>
      <c r="Y2266" s="57"/>
      <c r="Z2266" s="57"/>
    </row>
    <row r="2267" s="3" customFormat="1" ht="21" hidden="1" customHeight="1" spans="4:26">
      <c r="D2267" s="124"/>
      <c r="E2267" s="128"/>
      <c r="F2267" s="124"/>
      <c r="G2267" s="128"/>
      <c r="H2267" s="127">
        <v>14</v>
      </c>
      <c r="I2267" s="60"/>
      <c r="J2267" s="71"/>
      <c r="K2267" s="46"/>
      <c r="L2267" s="46"/>
      <c r="M2267" s="46"/>
      <c r="N2267" s="46"/>
      <c r="O2267" s="46"/>
      <c r="P2267" s="46"/>
      <c r="Q2267" s="46"/>
      <c r="R2267" s="46"/>
      <c r="S2267" s="46"/>
      <c r="T2267" s="46"/>
      <c r="U2267" s="57"/>
      <c r="V2267" s="57"/>
      <c r="W2267" s="57"/>
      <c r="X2267" s="57"/>
      <c r="Y2267" s="57"/>
      <c r="Z2267" s="57"/>
    </row>
    <row r="2268" s="3" customFormat="1" ht="21" hidden="1" customHeight="1" spans="4:26">
      <c r="D2268" s="124"/>
      <c r="E2268" s="128"/>
      <c r="F2268" s="124"/>
      <c r="G2268" s="128"/>
      <c r="H2268" s="127">
        <v>16</v>
      </c>
      <c r="I2268" s="60"/>
      <c r="J2268" s="71"/>
      <c r="K2268" s="46"/>
      <c r="L2268" s="46"/>
      <c r="M2268" s="46"/>
      <c r="N2268" s="46"/>
      <c r="O2268" s="46"/>
      <c r="P2268" s="46"/>
      <c r="Q2268" s="46"/>
      <c r="R2268" s="46"/>
      <c r="S2268" s="46"/>
      <c r="T2268" s="46"/>
      <c r="U2268" s="57"/>
      <c r="V2268" s="57"/>
      <c r="W2268" s="57"/>
      <c r="X2268" s="57"/>
      <c r="Y2268" s="57"/>
      <c r="Z2268" s="57"/>
    </row>
    <row r="2269" s="3" customFormat="1" ht="21" hidden="1" customHeight="1" spans="4:26">
      <c r="D2269" s="125"/>
      <c r="E2269" s="129"/>
      <c r="F2269" s="125"/>
      <c r="G2269" s="129"/>
      <c r="H2269" s="127">
        <v>20</v>
      </c>
      <c r="I2269" s="60"/>
      <c r="J2269" s="71"/>
      <c r="K2269" s="46"/>
      <c r="L2269" s="46"/>
      <c r="M2269" s="46"/>
      <c r="N2269" s="46"/>
      <c r="O2269" s="46"/>
      <c r="P2269" s="46"/>
      <c r="Q2269" s="46"/>
      <c r="R2269" s="46"/>
      <c r="S2269" s="46"/>
      <c r="T2269" s="46"/>
      <c r="U2269" s="57"/>
      <c r="V2269" s="57"/>
      <c r="W2269" s="57"/>
      <c r="X2269" s="57"/>
      <c r="Y2269" s="57"/>
      <c r="Z2269" s="57"/>
    </row>
    <row r="2270" s="3" customFormat="1" hidden="1" spans="4:26">
      <c r="D2270" s="4"/>
      <c r="E2270" s="130"/>
      <c r="F2270" s="130"/>
      <c r="G2270" s="130"/>
      <c r="H2270" s="130"/>
      <c r="I2270" s="130"/>
      <c r="J2270" s="130"/>
      <c r="K2270" s="130"/>
      <c r="L2270" s="38"/>
      <c r="M2270" s="38"/>
      <c r="N2270" s="38"/>
      <c r="O2270" s="38"/>
      <c r="P2270" s="38"/>
      <c r="Q2270" s="38"/>
      <c r="R2270" s="38"/>
      <c r="S2270" s="38"/>
      <c r="T2270" s="38"/>
      <c r="U2270" s="57"/>
      <c r="V2270" s="57"/>
      <c r="W2270" s="57"/>
      <c r="X2270" s="57"/>
      <c r="Y2270" s="57"/>
      <c r="Z2270" s="57"/>
    </row>
    <row r="2271" s="3" customFormat="1" ht="12.75" hidden="1" spans="4:26">
      <c r="D2271" s="196" t="s">
        <v>203</v>
      </c>
      <c r="E2271" s="196" t="s">
        <v>245</v>
      </c>
      <c r="F2271" s="57"/>
      <c r="G2271" s="57"/>
      <c r="H2271" s="57"/>
      <c r="I2271" s="57"/>
      <c r="J2271" s="57"/>
      <c r="K2271" s="57"/>
      <c r="L2271" s="57"/>
      <c r="M2271" s="57"/>
      <c r="N2271" s="57"/>
      <c r="O2271" s="57"/>
      <c r="P2271" s="57"/>
      <c r="Q2271" s="57"/>
      <c r="R2271" s="57"/>
      <c r="S2271" s="57"/>
      <c r="T2271" s="57"/>
      <c r="U2271" s="57"/>
      <c r="V2271" s="57"/>
      <c r="W2271" s="57"/>
      <c r="X2271" s="57"/>
      <c r="Y2271" s="57"/>
      <c r="Z2271" s="57"/>
    </row>
    <row r="2272" s="3" customFormat="1" ht="21.95" hidden="1" customHeight="1" spans="4:26">
      <c r="D2272" s="192" t="s">
        <v>234</v>
      </c>
      <c r="E2272" s="46"/>
      <c r="F2272" s="46"/>
      <c r="G2272" s="46"/>
      <c r="H2272" s="46"/>
      <c r="I2272" s="60" t="s">
        <v>235</v>
      </c>
      <c r="J2272" s="59"/>
      <c r="K2272" s="59"/>
      <c r="L2272" s="59"/>
      <c r="M2272" s="59"/>
      <c r="N2272" s="59"/>
      <c r="O2272" s="59"/>
      <c r="P2272" s="59"/>
      <c r="Q2272" s="59"/>
      <c r="R2272" s="59"/>
      <c r="S2272" s="59"/>
      <c r="T2272" s="71"/>
      <c r="U2272" s="57"/>
      <c r="V2272" s="57"/>
      <c r="W2272" s="57"/>
      <c r="X2272" s="57"/>
      <c r="Y2272" s="57"/>
      <c r="Z2272" s="57"/>
    </row>
    <row r="2273" s="3" customFormat="1" ht="21.95" hidden="1" customHeight="1" spans="4:26">
      <c r="D2273" s="192" t="s">
        <v>246</v>
      </c>
      <c r="E2273" s="46"/>
      <c r="F2273" s="192" t="s">
        <v>236</v>
      </c>
      <c r="G2273" s="46"/>
      <c r="H2273" s="46"/>
      <c r="I2273" s="60">
        <v>1</v>
      </c>
      <c r="J2273" s="71"/>
      <c r="K2273" s="60">
        <v>2</v>
      </c>
      <c r="L2273" s="71"/>
      <c r="M2273" s="60">
        <v>3</v>
      </c>
      <c r="N2273" s="71"/>
      <c r="O2273" s="46">
        <v>4</v>
      </c>
      <c r="P2273" s="46"/>
      <c r="Q2273" s="46">
        <v>5</v>
      </c>
      <c r="R2273" s="46"/>
      <c r="S2273" s="46">
        <v>6</v>
      </c>
      <c r="T2273" s="46"/>
      <c r="U2273" s="57"/>
      <c r="V2273" s="57"/>
      <c r="W2273" s="57"/>
      <c r="X2273" s="57"/>
      <c r="Y2273" s="57"/>
      <c r="Z2273" s="57"/>
    </row>
    <row r="2274" s="3" customFormat="1" ht="21" hidden="1" customHeight="1" spans="4:26">
      <c r="D2274" s="123">
        <v>50</v>
      </c>
      <c r="E2274" s="126"/>
      <c r="F2274" s="123">
        <v>300</v>
      </c>
      <c r="G2274" s="126"/>
      <c r="H2274" s="127">
        <v>10</v>
      </c>
      <c r="I2274" s="60"/>
      <c r="J2274" s="71"/>
      <c r="K2274" s="46"/>
      <c r="L2274" s="46"/>
      <c r="M2274" s="46"/>
      <c r="N2274" s="46"/>
      <c r="O2274" s="46"/>
      <c r="P2274" s="46"/>
      <c r="Q2274" s="46"/>
      <c r="R2274" s="46"/>
      <c r="S2274" s="46"/>
      <c r="T2274" s="46"/>
      <c r="U2274" s="57"/>
      <c r="V2274" s="57"/>
      <c r="W2274" s="57"/>
      <c r="X2274" s="57"/>
      <c r="Y2274" s="57"/>
      <c r="Z2274" s="57"/>
    </row>
    <row r="2275" s="3" customFormat="1" ht="21" hidden="1" customHeight="1" spans="4:26">
      <c r="D2275" s="124"/>
      <c r="E2275" s="128"/>
      <c r="F2275" s="124"/>
      <c r="G2275" s="128"/>
      <c r="H2275" s="127">
        <v>12</v>
      </c>
      <c r="I2275" s="60"/>
      <c r="J2275" s="71"/>
      <c r="K2275" s="46"/>
      <c r="L2275" s="46"/>
      <c r="M2275" s="46"/>
      <c r="N2275" s="46"/>
      <c r="O2275" s="46"/>
      <c r="P2275" s="46"/>
      <c r="Q2275" s="46"/>
      <c r="R2275" s="46"/>
      <c r="S2275" s="46"/>
      <c r="T2275" s="46"/>
      <c r="U2275" s="57"/>
      <c r="V2275" s="57"/>
      <c r="W2275" s="57"/>
      <c r="X2275" s="57"/>
      <c r="Y2275" s="57"/>
      <c r="Z2275" s="57"/>
    </row>
    <row r="2276" s="3" customFormat="1" ht="21" hidden="1" customHeight="1" spans="4:26">
      <c r="D2276" s="124"/>
      <c r="E2276" s="128"/>
      <c r="F2276" s="124"/>
      <c r="G2276" s="128"/>
      <c r="H2276" s="127">
        <v>14</v>
      </c>
      <c r="I2276" s="60"/>
      <c r="J2276" s="71"/>
      <c r="K2276" s="46"/>
      <c r="L2276" s="46"/>
      <c r="M2276" s="46"/>
      <c r="N2276" s="46"/>
      <c r="O2276" s="46"/>
      <c r="P2276" s="46"/>
      <c r="Q2276" s="46"/>
      <c r="R2276" s="46"/>
      <c r="S2276" s="46"/>
      <c r="T2276" s="46"/>
      <c r="U2276" s="57"/>
      <c r="V2276" s="57"/>
      <c r="W2276" s="57"/>
      <c r="X2276" s="57"/>
      <c r="Y2276" s="57"/>
      <c r="Z2276" s="57"/>
    </row>
    <row r="2277" s="3" customFormat="1" ht="21" hidden="1" customHeight="1" spans="4:26">
      <c r="D2277" s="124"/>
      <c r="E2277" s="128"/>
      <c r="F2277" s="124"/>
      <c r="G2277" s="128"/>
      <c r="H2277" s="127">
        <v>16</v>
      </c>
      <c r="I2277" s="60"/>
      <c r="J2277" s="71"/>
      <c r="K2277" s="46"/>
      <c r="L2277" s="46"/>
      <c r="M2277" s="46"/>
      <c r="N2277" s="46"/>
      <c r="O2277" s="46"/>
      <c r="P2277" s="46"/>
      <c r="Q2277" s="46"/>
      <c r="R2277" s="46"/>
      <c r="S2277" s="46"/>
      <c r="T2277" s="46"/>
      <c r="U2277" s="57"/>
      <c r="V2277" s="57"/>
      <c r="W2277" s="57"/>
      <c r="X2277" s="57"/>
      <c r="Y2277" s="57"/>
      <c r="Z2277" s="57"/>
    </row>
    <row r="2278" s="3" customFormat="1" ht="21" hidden="1" customHeight="1" spans="4:26">
      <c r="D2278" s="124"/>
      <c r="E2278" s="128"/>
      <c r="F2278" s="125"/>
      <c r="G2278" s="129"/>
      <c r="H2278" s="127">
        <v>20</v>
      </c>
      <c r="I2278" s="60"/>
      <c r="J2278" s="71"/>
      <c r="K2278" s="46"/>
      <c r="L2278" s="46"/>
      <c r="M2278" s="46"/>
      <c r="N2278" s="46"/>
      <c r="O2278" s="46"/>
      <c r="P2278" s="46"/>
      <c r="Q2278" s="46"/>
      <c r="R2278" s="46"/>
      <c r="S2278" s="46"/>
      <c r="T2278" s="46"/>
      <c r="U2278" s="57"/>
      <c r="V2278" s="57"/>
      <c r="W2278" s="57"/>
      <c r="X2278" s="57"/>
      <c r="Y2278" s="57"/>
      <c r="Z2278" s="57"/>
    </row>
    <row r="2279" s="3" customFormat="1" ht="21" hidden="1" customHeight="1" spans="4:26">
      <c r="D2279" s="124"/>
      <c r="E2279" s="128"/>
      <c r="F2279" s="123">
        <v>400</v>
      </c>
      <c r="G2279" s="126"/>
      <c r="H2279" s="127">
        <v>10</v>
      </c>
      <c r="I2279" s="60"/>
      <c r="J2279" s="71"/>
      <c r="K2279" s="46"/>
      <c r="L2279" s="46"/>
      <c r="M2279" s="46"/>
      <c r="N2279" s="46"/>
      <c r="O2279" s="46"/>
      <c r="P2279" s="46"/>
      <c r="Q2279" s="46"/>
      <c r="R2279" s="46"/>
      <c r="S2279" s="46"/>
      <c r="T2279" s="46"/>
      <c r="U2279" s="57"/>
      <c r="V2279" s="57"/>
      <c r="W2279" s="57"/>
      <c r="X2279" s="57"/>
      <c r="Y2279" s="57"/>
      <c r="Z2279" s="57"/>
    </row>
    <row r="2280" s="3" customFormat="1" ht="21" hidden="1" customHeight="1" spans="4:26">
      <c r="D2280" s="124"/>
      <c r="E2280" s="128"/>
      <c r="F2280" s="124"/>
      <c r="G2280" s="128"/>
      <c r="H2280" s="127">
        <v>12</v>
      </c>
      <c r="I2280" s="60"/>
      <c r="J2280" s="71"/>
      <c r="K2280" s="46"/>
      <c r="L2280" s="46"/>
      <c r="M2280" s="46"/>
      <c r="N2280" s="46"/>
      <c r="O2280" s="46"/>
      <c r="P2280" s="46"/>
      <c r="Q2280" s="46"/>
      <c r="R2280" s="46"/>
      <c r="S2280" s="46"/>
      <c r="T2280" s="46"/>
      <c r="U2280" s="57"/>
      <c r="V2280" s="57"/>
      <c r="W2280" s="57"/>
      <c r="X2280" s="57"/>
      <c r="Y2280" s="57"/>
      <c r="Z2280" s="57"/>
    </row>
    <row r="2281" s="3" customFormat="1" ht="21" hidden="1" customHeight="1" spans="4:26">
      <c r="D2281" s="124"/>
      <c r="E2281" s="128"/>
      <c r="F2281" s="124"/>
      <c r="G2281" s="128"/>
      <c r="H2281" s="127">
        <v>14</v>
      </c>
      <c r="I2281" s="60"/>
      <c r="J2281" s="71"/>
      <c r="K2281" s="46"/>
      <c r="L2281" s="46"/>
      <c r="M2281" s="46"/>
      <c r="N2281" s="46"/>
      <c r="O2281" s="46"/>
      <c r="P2281" s="46"/>
      <c r="Q2281" s="46"/>
      <c r="R2281" s="46"/>
      <c r="S2281" s="46"/>
      <c r="T2281" s="46"/>
      <c r="U2281" s="57"/>
      <c r="V2281" s="57"/>
      <c r="W2281" s="57"/>
      <c r="X2281" s="57"/>
      <c r="Y2281" s="57"/>
      <c r="Z2281" s="57"/>
    </row>
    <row r="2282" s="3" customFormat="1" ht="21" hidden="1" customHeight="1" spans="4:26">
      <c r="D2282" s="124"/>
      <c r="E2282" s="128"/>
      <c r="F2282" s="124"/>
      <c r="G2282" s="128"/>
      <c r="H2282" s="127">
        <v>16</v>
      </c>
      <c r="I2282" s="60"/>
      <c r="J2282" s="71"/>
      <c r="K2282" s="46"/>
      <c r="L2282" s="46"/>
      <c r="M2282" s="46"/>
      <c r="N2282" s="46"/>
      <c r="O2282" s="46"/>
      <c r="P2282" s="46"/>
      <c r="Q2282" s="46"/>
      <c r="R2282" s="46"/>
      <c r="S2282" s="46"/>
      <c r="T2282" s="46"/>
      <c r="U2282" s="57"/>
      <c r="V2282" s="57"/>
      <c r="W2282" s="57"/>
      <c r="X2282" s="57"/>
      <c r="Y2282" s="57"/>
      <c r="Z2282" s="57"/>
    </row>
    <row r="2283" s="3" customFormat="1" ht="21" hidden="1" customHeight="1" spans="4:26">
      <c r="D2283" s="124"/>
      <c r="E2283" s="128"/>
      <c r="F2283" s="125"/>
      <c r="G2283" s="129"/>
      <c r="H2283" s="127">
        <v>20</v>
      </c>
      <c r="I2283" s="60"/>
      <c r="J2283" s="71"/>
      <c r="K2283" s="46"/>
      <c r="L2283" s="46"/>
      <c r="M2283" s="46"/>
      <c r="N2283" s="46"/>
      <c r="O2283" s="46"/>
      <c r="P2283" s="46"/>
      <c r="Q2283" s="46"/>
      <c r="R2283" s="46"/>
      <c r="S2283" s="46"/>
      <c r="T2283" s="46"/>
      <c r="U2283" s="57"/>
      <c r="V2283" s="57"/>
      <c r="W2283" s="57"/>
      <c r="X2283" s="57"/>
      <c r="Y2283" s="57"/>
      <c r="Z2283" s="57"/>
    </row>
    <row r="2284" s="3" customFormat="1" ht="21" hidden="1" customHeight="1" spans="4:26">
      <c r="D2284" s="124"/>
      <c r="E2284" s="128"/>
      <c r="F2284" s="123">
        <v>500</v>
      </c>
      <c r="G2284" s="126"/>
      <c r="H2284" s="127">
        <v>10</v>
      </c>
      <c r="I2284" s="60"/>
      <c r="J2284" s="71"/>
      <c r="K2284" s="46"/>
      <c r="L2284" s="46"/>
      <c r="M2284" s="46"/>
      <c r="N2284" s="46"/>
      <c r="O2284" s="46"/>
      <c r="P2284" s="46"/>
      <c r="Q2284" s="46"/>
      <c r="R2284" s="46"/>
      <c r="S2284" s="46"/>
      <c r="T2284" s="46"/>
      <c r="U2284" s="57"/>
      <c r="V2284" s="57"/>
      <c r="W2284" s="57"/>
      <c r="X2284" s="57"/>
      <c r="Y2284" s="57"/>
      <c r="Z2284" s="57"/>
    </row>
    <row r="2285" s="3" customFormat="1" ht="21" hidden="1" customHeight="1" spans="4:26">
      <c r="D2285" s="124"/>
      <c r="E2285" s="128"/>
      <c r="F2285" s="124"/>
      <c r="G2285" s="128"/>
      <c r="H2285" s="127">
        <v>12</v>
      </c>
      <c r="I2285" s="60"/>
      <c r="J2285" s="71"/>
      <c r="K2285" s="46"/>
      <c r="L2285" s="46"/>
      <c r="M2285" s="46"/>
      <c r="N2285" s="46"/>
      <c r="O2285" s="46"/>
      <c r="P2285" s="46"/>
      <c r="Q2285" s="46"/>
      <c r="R2285" s="46"/>
      <c r="S2285" s="46"/>
      <c r="T2285" s="46"/>
      <c r="U2285" s="57"/>
      <c r="V2285" s="57"/>
      <c r="W2285" s="57"/>
      <c r="X2285" s="57"/>
      <c r="Y2285" s="57"/>
      <c r="Z2285" s="57"/>
    </row>
    <row r="2286" s="3" customFormat="1" ht="21" hidden="1" customHeight="1" spans="4:26">
      <c r="D2286" s="124"/>
      <c r="E2286" s="128"/>
      <c r="F2286" s="124"/>
      <c r="G2286" s="128"/>
      <c r="H2286" s="127">
        <v>14</v>
      </c>
      <c r="I2286" s="60"/>
      <c r="J2286" s="71"/>
      <c r="K2286" s="46"/>
      <c r="L2286" s="46"/>
      <c r="M2286" s="46"/>
      <c r="N2286" s="46"/>
      <c r="O2286" s="46"/>
      <c r="P2286" s="46"/>
      <c r="Q2286" s="46"/>
      <c r="R2286" s="46"/>
      <c r="S2286" s="46"/>
      <c r="T2286" s="46"/>
      <c r="U2286" s="57"/>
      <c r="V2286" s="57"/>
      <c r="W2286" s="57"/>
      <c r="X2286" s="57"/>
      <c r="Y2286" s="57"/>
      <c r="Z2286" s="57"/>
    </row>
    <row r="2287" s="3" customFormat="1" ht="21" hidden="1" customHeight="1" spans="4:26">
      <c r="D2287" s="124"/>
      <c r="E2287" s="128"/>
      <c r="F2287" s="124"/>
      <c r="G2287" s="128"/>
      <c r="H2287" s="127">
        <v>16</v>
      </c>
      <c r="I2287" s="60"/>
      <c r="J2287" s="71"/>
      <c r="K2287" s="46"/>
      <c r="L2287" s="46"/>
      <c r="M2287" s="46"/>
      <c r="N2287" s="46"/>
      <c r="O2287" s="46"/>
      <c r="P2287" s="46"/>
      <c r="Q2287" s="46"/>
      <c r="R2287" s="46"/>
      <c r="S2287" s="46"/>
      <c r="T2287" s="46"/>
      <c r="U2287" s="57"/>
      <c r="V2287" s="57"/>
      <c r="W2287" s="57"/>
      <c r="X2287" s="57"/>
      <c r="Y2287" s="57"/>
      <c r="Z2287" s="57"/>
    </row>
    <row r="2288" s="3" customFormat="1" ht="21" hidden="1" customHeight="1" spans="4:26">
      <c r="D2288" s="124"/>
      <c r="E2288" s="128"/>
      <c r="F2288" s="125"/>
      <c r="G2288" s="129"/>
      <c r="H2288" s="127">
        <v>20</v>
      </c>
      <c r="I2288" s="60"/>
      <c r="J2288" s="71"/>
      <c r="K2288" s="46"/>
      <c r="L2288" s="46"/>
      <c r="M2288" s="46"/>
      <c r="N2288" s="46"/>
      <c r="O2288" s="46"/>
      <c r="P2288" s="46"/>
      <c r="Q2288" s="46"/>
      <c r="R2288" s="46"/>
      <c r="S2288" s="46"/>
      <c r="T2288" s="46"/>
      <c r="U2288" s="57"/>
      <c r="V2288" s="57"/>
      <c r="W2288" s="57"/>
      <c r="X2288" s="57"/>
      <c r="Y2288" s="57"/>
      <c r="Z2288" s="57"/>
    </row>
    <row r="2289" s="3" customFormat="1" ht="21" hidden="1" customHeight="1" spans="4:26">
      <c r="D2289" s="124"/>
      <c r="E2289" s="128"/>
      <c r="F2289" s="123">
        <v>600</v>
      </c>
      <c r="G2289" s="126"/>
      <c r="H2289" s="127">
        <v>10</v>
      </c>
      <c r="I2289" s="60"/>
      <c r="J2289" s="71"/>
      <c r="K2289" s="46"/>
      <c r="L2289" s="46"/>
      <c r="M2289" s="46"/>
      <c r="N2289" s="46"/>
      <c r="O2289" s="46"/>
      <c r="P2289" s="46"/>
      <c r="Q2289" s="46"/>
      <c r="R2289" s="46"/>
      <c r="S2289" s="46"/>
      <c r="T2289" s="46"/>
      <c r="U2289" s="57"/>
      <c r="V2289" s="57"/>
      <c r="W2289" s="57"/>
      <c r="X2289" s="57"/>
      <c r="Y2289" s="57"/>
      <c r="Z2289" s="57"/>
    </row>
    <row r="2290" s="3" customFormat="1" ht="21" hidden="1" customHeight="1" spans="4:26">
      <c r="D2290" s="124"/>
      <c r="E2290" s="128"/>
      <c r="F2290" s="124"/>
      <c r="G2290" s="128"/>
      <c r="H2290" s="127">
        <v>12</v>
      </c>
      <c r="I2290" s="60"/>
      <c r="J2290" s="71"/>
      <c r="K2290" s="46"/>
      <c r="L2290" s="46"/>
      <c r="M2290" s="46"/>
      <c r="N2290" s="46"/>
      <c r="O2290" s="46"/>
      <c r="P2290" s="46"/>
      <c r="Q2290" s="46"/>
      <c r="R2290" s="46"/>
      <c r="S2290" s="46"/>
      <c r="T2290" s="46"/>
      <c r="U2290" s="57"/>
      <c r="V2290" s="57"/>
      <c r="W2290" s="57"/>
      <c r="X2290" s="57"/>
      <c r="Y2290" s="57"/>
      <c r="Z2290" s="57"/>
    </row>
    <row r="2291" s="3" customFormat="1" ht="21" hidden="1" customHeight="1" spans="4:26">
      <c r="D2291" s="124"/>
      <c r="E2291" s="128"/>
      <c r="F2291" s="124"/>
      <c r="G2291" s="128"/>
      <c r="H2291" s="127">
        <v>14</v>
      </c>
      <c r="I2291" s="60"/>
      <c r="J2291" s="71"/>
      <c r="K2291" s="46"/>
      <c r="L2291" s="46"/>
      <c r="M2291" s="46"/>
      <c r="N2291" s="46"/>
      <c r="O2291" s="46"/>
      <c r="P2291" s="46"/>
      <c r="Q2291" s="46"/>
      <c r="R2291" s="46"/>
      <c r="S2291" s="46"/>
      <c r="T2291" s="46"/>
      <c r="U2291" s="57"/>
      <c r="V2291" s="57"/>
      <c r="W2291" s="57"/>
      <c r="X2291" s="57"/>
      <c r="Y2291" s="57"/>
      <c r="Z2291" s="57"/>
    </row>
    <row r="2292" s="3" customFormat="1" ht="21" hidden="1" customHeight="1" spans="4:26">
      <c r="D2292" s="124"/>
      <c r="E2292" s="128"/>
      <c r="F2292" s="124"/>
      <c r="G2292" s="128"/>
      <c r="H2292" s="127">
        <v>16</v>
      </c>
      <c r="I2292" s="60"/>
      <c r="J2292" s="71"/>
      <c r="K2292" s="46"/>
      <c r="L2292" s="46"/>
      <c r="M2292" s="46"/>
      <c r="N2292" s="46"/>
      <c r="O2292" s="46"/>
      <c r="P2292" s="46"/>
      <c r="Q2292" s="46"/>
      <c r="R2292" s="46"/>
      <c r="S2292" s="46"/>
      <c r="T2292" s="46"/>
      <c r="U2292" s="57"/>
      <c r="V2292" s="57"/>
      <c r="W2292" s="57"/>
      <c r="X2292" s="57"/>
      <c r="Y2292" s="57"/>
      <c r="Z2292" s="57"/>
    </row>
    <row r="2293" s="3" customFormat="1" ht="21" hidden="1" customHeight="1" spans="4:26">
      <c r="D2293" s="125"/>
      <c r="E2293" s="129"/>
      <c r="F2293" s="125"/>
      <c r="G2293" s="129"/>
      <c r="H2293" s="127">
        <v>20</v>
      </c>
      <c r="I2293" s="60"/>
      <c r="J2293" s="71"/>
      <c r="K2293" s="46"/>
      <c r="L2293" s="46"/>
      <c r="M2293" s="46"/>
      <c r="N2293" s="46"/>
      <c r="O2293" s="46"/>
      <c r="P2293" s="46"/>
      <c r="Q2293" s="46"/>
      <c r="R2293" s="46"/>
      <c r="S2293" s="46"/>
      <c r="T2293" s="46"/>
      <c r="U2293" s="57"/>
      <c r="V2293" s="57"/>
      <c r="W2293" s="57"/>
      <c r="X2293" s="57"/>
      <c r="Y2293" s="57"/>
      <c r="Z2293" s="57"/>
    </row>
    <row r="2294" s="3" customFormat="1" ht="21" hidden="1" customHeight="1" spans="4:26">
      <c r="D2294" s="123">
        <v>100</v>
      </c>
      <c r="E2294" s="126"/>
      <c r="F2294" s="123">
        <v>300</v>
      </c>
      <c r="G2294" s="126"/>
      <c r="H2294" s="127">
        <v>10</v>
      </c>
      <c r="I2294" s="60"/>
      <c r="J2294" s="71"/>
      <c r="K2294" s="46"/>
      <c r="L2294" s="46"/>
      <c r="M2294" s="46"/>
      <c r="N2294" s="46"/>
      <c r="O2294" s="46"/>
      <c r="P2294" s="46"/>
      <c r="Q2294" s="46"/>
      <c r="R2294" s="46"/>
      <c r="S2294" s="46"/>
      <c r="T2294" s="46"/>
      <c r="U2294" s="57"/>
      <c r="V2294" s="57"/>
      <c r="W2294" s="57"/>
      <c r="X2294" s="57"/>
      <c r="Y2294" s="57"/>
      <c r="Z2294" s="57"/>
    </row>
    <row r="2295" s="3" customFormat="1" ht="21" hidden="1" customHeight="1" spans="4:26">
      <c r="D2295" s="124"/>
      <c r="E2295" s="128"/>
      <c r="F2295" s="124"/>
      <c r="G2295" s="128"/>
      <c r="H2295" s="127">
        <v>12</v>
      </c>
      <c r="I2295" s="60"/>
      <c r="J2295" s="71"/>
      <c r="K2295" s="46"/>
      <c r="L2295" s="46"/>
      <c r="M2295" s="46"/>
      <c r="N2295" s="46"/>
      <c r="O2295" s="46"/>
      <c r="P2295" s="46"/>
      <c r="Q2295" s="46"/>
      <c r="R2295" s="46"/>
      <c r="S2295" s="46"/>
      <c r="T2295" s="46"/>
      <c r="U2295" s="57"/>
      <c r="V2295" s="57"/>
      <c r="W2295" s="57"/>
      <c r="X2295" s="57"/>
      <c r="Y2295" s="57"/>
      <c r="Z2295" s="57"/>
    </row>
    <row r="2296" s="3" customFormat="1" ht="21" hidden="1" customHeight="1" spans="4:26">
      <c r="D2296" s="124"/>
      <c r="E2296" s="128"/>
      <c r="F2296" s="124"/>
      <c r="G2296" s="128"/>
      <c r="H2296" s="127">
        <v>14</v>
      </c>
      <c r="I2296" s="60"/>
      <c r="J2296" s="71"/>
      <c r="K2296" s="46"/>
      <c r="L2296" s="46"/>
      <c r="M2296" s="46"/>
      <c r="N2296" s="46"/>
      <c r="O2296" s="46"/>
      <c r="P2296" s="46"/>
      <c r="Q2296" s="46"/>
      <c r="R2296" s="46"/>
      <c r="S2296" s="46"/>
      <c r="T2296" s="46"/>
      <c r="U2296" s="57"/>
      <c r="V2296" s="57"/>
      <c r="W2296" s="57"/>
      <c r="X2296" s="57"/>
      <c r="Y2296" s="57"/>
      <c r="Z2296" s="57"/>
    </row>
    <row r="2297" s="3" customFormat="1" ht="21" hidden="1" customHeight="1" spans="4:26">
      <c r="D2297" s="124"/>
      <c r="E2297" s="128"/>
      <c r="F2297" s="124"/>
      <c r="G2297" s="128"/>
      <c r="H2297" s="127">
        <v>16</v>
      </c>
      <c r="I2297" s="60"/>
      <c r="J2297" s="71"/>
      <c r="K2297" s="46"/>
      <c r="L2297" s="46"/>
      <c r="M2297" s="46"/>
      <c r="N2297" s="46"/>
      <c r="O2297" s="46"/>
      <c r="P2297" s="46"/>
      <c r="Q2297" s="46"/>
      <c r="R2297" s="46"/>
      <c r="S2297" s="46"/>
      <c r="T2297" s="46"/>
      <c r="U2297" s="57"/>
      <c r="V2297" s="57"/>
      <c r="W2297" s="57"/>
      <c r="X2297" s="57"/>
      <c r="Y2297" s="57"/>
      <c r="Z2297" s="57"/>
    </row>
    <row r="2298" s="3" customFormat="1" ht="21" hidden="1" customHeight="1" spans="4:26">
      <c r="D2298" s="124"/>
      <c r="E2298" s="128"/>
      <c r="F2298" s="125"/>
      <c r="G2298" s="129"/>
      <c r="H2298" s="127">
        <v>20</v>
      </c>
      <c r="I2298" s="60"/>
      <c r="J2298" s="71"/>
      <c r="K2298" s="46"/>
      <c r="L2298" s="46"/>
      <c r="M2298" s="46"/>
      <c r="N2298" s="46"/>
      <c r="O2298" s="46"/>
      <c r="P2298" s="46"/>
      <c r="Q2298" s="46"/>
      <c r="R2298" s="46"/>
      <c r="S2298" s="46"/>
      <c r="T2298" s="46"/>
      <c r="U2298" s="57"/>
      <c r="V2298" s="57"/>
      <c r="W2298" s="57"/>
      <c r="X2298" s="57"/>
      <c r="Y2298" s="57"/>
      <c r="Z2298" s="57"/>
    </row>
    <row r="2299" s="3" customFormat="1" ht="21" hidden="1" customHeight="1" spans="4:26">
      <c r="D2299" s="124"/>
      <c r="E2299" s="128"/>
      <c r="F2299" s="123">
        <v>400</v>
      </c>
      <c r="G2299" s="126"/>
      <c r="H2299" s="127">
        <v>10</v>
      </c>
      <c r="I2299" s="60"/>
      <c r="J2299" s="71"/>
      <c r="K2299" s="46"/>
      <c r="L2299" s="46"/>
      <c r="M2299" s="46"/>
      <c r="N2299" s="46"/>
      <c r="O2299" s="46"/>
      <c r="P2299" s="46"/>
      <c r="Q2299" s="46"/>
      <c r="R2299" s="46"/>
      <c r="S2299" s="46"/>
      <c r="T2299" s="46"/>
      <c r="U2299" s="57"/>
      <c r="V2299" s="57"/>
      <c r="W2299" s="57"/>
      <c r="X2299" s="57"/>
      <c r="Y2299" s="57"/>
      <c r="Z2299" s="57"/>
    </row>
    <row r="2300" s="3" customFormat="1" ht="21" hidden="1" customHeight="1" spans="4:26">
      <c r="D2300" s="124"/>
      <c r="E2300" s="128"/>
      <c r="F2300" s="124"/>
      <c r="G2300" s="128"/>
      <c r="H2300" s="127">
        <v>12</v>
      </c>
      <c r="I2300" s="60"/>
      <c r="J2300" s="71"/>
      <c r="K2300" s="46"/>
      <c r="L2300" s="46"/>
      <c r="M2300" s="46"/>
      <c r="N2300" s="46"/>
      <c r="O2300" s="46"/>
      <c r="P2300" s="46"/>
      <c r="Q2300" s="46"/>
      <c r="R2300" s="46"/>
      <c r="S2300" s="46"/>
      <c r="T2300" s="46"/>
      <c r="U2300" s="57"/>
      <c r="V2300" s="57"/>
      <c r="W2300" s="57"/>
      <c r="X2300" s="57"/>
      <c r="Y2300" s="57"/>
      <c r="Z2300" s="57"/>
    </row>
    <row r="2301" s="3" customFormat="1" ht="21" hidden="1" customHeight="1" spans="4:26">
      <c r="D2301" s="124"/>
      <c r="E2301" s="128"/>
      <c r="F2301" s="124"/>
      <c r="G2301" s="128"/>
      <c r="H2301" s="127">
        <v>14</v>
      </c>
      <c r="I2301" s="60"/>
      <c r="J2301" s="71"/>
      <c r="K2301" s="46"/>
      <c r="L2301" s="46"/>
      <c r="M2301" s="46"/>
      <c r="N2301" s="46"/>
      <c r="O2301" s="46"/>
      <c r="P2301" s="46"/>
      <c r="Q2301" s="46"/>
      <c r="R2301" s="46"/>
      <c r="S2301" s="46"/>
      <c r="T2301" s="46"/>
      <c r="U2301" s="57"/>
      <c r="V2301" s="57"/>
      <c r="W2301" s="57"/>
      <c r="X2301" s="57"/>
      <c r="Y2301" s="57"/>
      <c r="Z2301" s="57"/>
    </row>
    <row r="2302" s="3" customFormat="1" ht="21" hidden="1" customHeight="1" spans="4:26">
      <c r="D2302" s="124"/>
      <c r="E2302" s="128"/>
      <c r="F2302" s="124"/>
      <c r="G2302" s="128"/>
      <c r="H2302" s="127">
        <v>16</v>
      </c>
      <c r="I2302" s="60"/>
      <c r="J2302" s="71"/>
      <c r="K2302" s="46"/>
      <c r="L2302" s="46"/>
      <c r="M2302" s="46"/>
      <c r="N2302" s="46"/>
      <c r="O2302" s="46"/>
      <c r="P2302" s="46"/>
      <c r="Q2302" s="46"/>
      <c r="R2302" s="46"/>
      <c r="S2302" s="46"/>
      <c r="T2302" s="46"/>
      <c r="U2302" s="57"/>
      <c r="V2302" s="57"/>
      <c r="W2302" s="57"/>
      <c r="X2302" s="57"/>
      <c r="Y2302" s="57"/>
      <c r="Z2302" s="57"/>
    </row>
    <row r="2303" s="3" customFormat="1" ht="21" hidden="1" customHeight="1" spans="4:26">
      <c r="D2303" s="124"/>
      <c r="E2303" s="128"/>
      <c r="F2303" s="125"/>
      <c r="G2303" s="129"/>
      <c r="H2303" s="127">
        <v>20</v>
      </c>
      <c r="I2303" s="60"/>
      <c r="J2303" s="71"/>
      <c r="K2303" s="46"/>
      <c r="L2303" s="46"/>
      <c r="M2303" s="46"/>
      <c r="N2303" s="46"/>
      <c r="O2303" s="46"/>
      <c r="P2303" s="46"/>
      <c r="Q2303" s="46"/>
      <c r="R2303" s="46"/>
      <c r="S2303" s="46"/>
      <c r="T2303" s="46"/>
      <c r="U2303" s="57"/>
      <c r="V2303" s="57"/>
      <c r="W2303" s="57"/>
      <c r="X2303" s="57"/>
      <c r="Y2303" s="57"/>
      <c r="Z2303" s="57"/>
    </row>
    <row r="2304" s="3" customFormat="1" ht="21" hidden="1" customHeight="1" spans="4:26">
      <c r="D2304" s="124"/>
      <c r="E2304" s="128"/>
      <c r="F2304" s="123">
        <v>500</v>
      </c>
      <c r="G2304" s="126"/>
      <c r="H2304" s="127">
        <v>10</v>
      </c>
      <c r="I2304" s="60"/>
      <c r="J2304" s="71"/>
      <c r="K2304" s="46"/>
      <c r="L2304" s="46"/>
      <c r="M2304" s="46"/>
      <c r="N2304" s="46"/>
      <c r="O2304" s="46"/>
      <c r="P2304" s="46"/>
      <c r="Q2304" s="46"/>
      <c r="R2304" s="46"/>
      <c r="S2304" s="46"/>
      <c r="T2304" s="46"/>
      <c r="U2304" s="57"/>
      <c r="V2304" s="57"/>
      <c r="W2304" s="57"/>
      <c r="X2304" s="57"/>
      <c r="Y2304" s="57"/>
      <c r="Z2304" s="57"/>
    </row>
    <row r="2305" s="3" customFormat="1" ht="21" hidden="1" customHeight="1" spans="4:26">
      <c r="D2305" s="124"/>
      <c r="E2305" s="128"/>
      <c r="F2305" s="124"/>
      <c r="G2305" s="128"/>
      <c r="H2305" s="127">
        <v>12</v>
      </c>
      <c r="I2305" s="60"/>
      <c r="J2305" s="71"/>
      <c r="K2305" s="46"/>
      <c r="L2305" s="46"/>
      <c r="M2305" s="46"/>
      <c r="N2305" s="46"/>
      <c r="O2305" s="46"/>
      <c r="P2305" s="46"/>
      <c r="Q2305" s="46"/>
      <c r="R2305" s="46"/>
      <c r="S2305" s="46"/>
      <c r="T2305" s="46"/>
      <c r="U2305" s="57"/>
      <c r="V2305" s="57"/>
      <c r="W2305" s="57"/>
      <c r="X2305" s="57"/>
      <c r="Y2305" s="57"/>
      <c r="Z2305" s="57"/>
    </row>
    <row r="2306" s="3" customFormat="1" ht="21" hidden="1" customHeight="1" spans="4:26">
      <c r="D2306" s="124"/>
      <c r="E2306" s="128"/>
      <c r="F2306" s="124"/>
      <c r="G2306" s="128"/>
      <c r="H2306" s="127">
        <v>14</v>
      </c>
      <c r="I2306" s="60"/>
      <c r="J2306" s="71"/>
      <c r="K2306" s="46"/>
      <c r="L2306" s="46"/>
      <c r="M2306" s="46"/>
      <c r="N2306" s="46"/>
      <c r="O2306" s="46"/>
      <c r="P2306" s="46"/>
      <c r="Q2306" s="46"/>
      <c r="R2306" s="46"/>
      <c r="S2306" s="46"/>
      <c r="T2306" s="46"/>
      <c r="U2306" s="57"/>
      <c r="V2306" s="57"/>
      <c r="W2306" s="57"/>
      <c r="X2306" s="57"/>
      <c r="Y2306" s="57"/>
      <c r="Z2306" s="57"/>
    </row>
    <row r="2307" s="3" customFormat="1" ht="21" hidden="1" customHeight="1" spans="4:26">
      <c r="D2307" s="124"/>
      <c r="E2307" s="128"/>
      <c r="F2307" s="124"/>
      <c r="G2307" s="128"/>
      <c r="H2307" s="127">
        <v>16</v>
      </c>
      <c r="I2307" s="60"/>
      <c r="J2307" s="71"/>
      <c r="K2307" s="46"/>
      <c r="L2307" s="46"/>
      <c r="M2307" s="46"/>
      <c r="N2307" s="46"/>
      <c r="O2307" s="46"/>
      <c r="P2307" s="46"/>
      <c r="Q2307" s="46"/>
      <c r="R2307" s="46"/>
      <c r="S2307" s="46"/>
      <c r="T2307" s="46"/>
      <c r="U2307" s="57"/>
      <c r="V2307" s="57"/>
      <c r="W2307" s="57"/>
      <c r="X2307" s="57"/>
      <c r="Y2307" s="57"/>
      <c r="Z2307" s="57"/>
    </row>
    <row r="2308" s="3" customFormat="1" ht="21" hidden="1" customHeight="1" spans="4:26">
      <c r="D2308" s="124"/>
      <c r="E2308" s="128"/>
      <c r="F2308" s="125"/>
      <c r="G2308" s="129"/>
      <c r="H2308" s="127">
        <v>20</v>
      </c>
      <c r="I2308" s="60"/>
      <c r="J2308" s="71"/>
      <c r="K2308" s="46"/>
      <c r="L2308" s="46"/>
      <c r="M2308" s="46"/>
      <c r="N2308" s="46"/>
      <c r="O2308" s="46"/>
      <c r="P2308" s="46"/>
      <c r="Q2308" s="46"/>
      <c r="R2308" s="46"/>
      <c r="S2308" s="46"/>
      <c r="T2308" s="46"/>
      <c r="U2308" s="57"/>
      <c r="V2308" s="57"/>
      <c r="W2308" s="57"/>
      <c r="X2308" s="57"/>
      <c r="Y2308" s="57"/>
      <c r="Z2308" s="57"/>
    </row>
    <row r="2309" s="3" customFormat="1" ht="21" hidden="1" customHeight="1" spans="4:26">
      <c r="D2309" s="124"/>
      <c r="E2309" s="128"/>
      <c r="F2309" s="123">
        <v>600</v>
      </c>
      <c r="G2309" s="126"/>
      <c r="H2309" s="127">
        <v>10</v>
      </c>
      <c r="I2309" s="60"/>
      <c r="J2309" s="71"/>
      <c r="K2309" s="46"/>
      <c r="L2309" s="46"/>
      <c r="M2309" s="46"/>
      <c r="N2309" s="46"/>
      <c r="O2309" s="46"/>
      <c r="P2309" s="46"/>
      <c r="Q2309" s="46"/>
      <c r="R2309" s="46"/>
      <c r="S2309" s="46"/>
      <c r="T2309" s="46"/>
      <c r="U2309" s="57"/>
      <c r="V2309" s="57"/>
      <c r="W2309" s="57"/>
      <c r="X2309" s="57"/>
      <c r="Y2309" s="57"/>
      <c r="Z2309" s="57"/>
    </row>
    <row r="2310" s="3" customFormat="1" ht="21" hidden="1" customHeight="1" spans="4:26">
      <c r="D2310" s="124"/>
      <c r="E2310" s="128"/>
      <c r="F2310" s="124"/>
      <c r="G2310" s="128"/>
      <c r="H2310" s="127">
        <v>12</v>
      </c>
      <c r="I2310" s="60"/>
      <c r="J2310" s="71"/>
      <c r="K2310" s="46"/>
      <c r="L2310" s="46"/>
      <c r="M2310" s="46"/>
      <c r="N2310" s="46"/>
      <c r="O2310" s="46"/>
      <c r="P2310" s="46"/>
      <c r="Q2310" s="46"/>
      <c r="R2310" s="46"/>
      <c r="S2310" s="46"/>
      <c r="T2310" s="46"/>
      <c r="U2310" s="57"/>
      <c r="V2310" s="57"/>
      <c r="W2310" s="57"/>
      <c r="X2310" s="57"/>
      <c r="Y2310" s="57"/>
      <c r="Z2310" s="57"/>
    </row>
    <row r="2311" s="3" customFormat="1" ht="21" hidden="1" customHeight="1" spans="4:26">
      <c r="D2311" s="124"/>
      <c r="E2311" s="128"/>
      <c r="F2311" s="124"/>
      <c r="G2311" s="128"/>
      <c r="H2311" s="127">
        <v>14</v>
      </c>
      <c r="I2311" s="60"/>
      <c r="J2311" s="71"/>
      <c r="K2311" s="46"/>
      <c r="L2311" s="46"/>
      <c r="M2311" s="46"/>
      <c r="N2311" s="46"/>
      <c r="O2311" s="46"/>
      <c r="P2311" s="46"/>
      <c r="Q2311" s="46"/>
      <c r="R2311" s="46"/>
      <c r="S2311" s="46"/>
      <c r="T2311" s="46"/>
      <c r="U2311" s="57"/>
      <c r="V2311" s="57"/>
      <c r="W2311" s="57"/>
      <c r="X2311" s="57"/>
      <c r="Y2311" s="57"/>
      <c r="Z2311" s="57"/>
    </row>
    <row r="2312" s="3" customFormat="1" ht="21" hidden="1" customHeight="1" spans="4:26">
      <c r="D2312" s="124"/>
      <c r="E2312" s="128"/>
      <c r="F2312" s="124"/>
      <c r="G2312" s="128"/>
      <c r="H2312" s="127">
        <v>16</v>
      </c>
      <c r="I2312" s="60"/>
      <c r="J2312" s="71"/>
      <c r="K2312" s="46"/>
      <c r="L2312" s="46"/>
      <c r="M2312" s="46"/>
      <c r="N2312" s="46"/>
      <c r="O2312" s="46"/>
      <c r="P2312" s="46"/>
      <c r="Q2312" s="46"/>
      <c r="R2312" s="46"/>
      <c r="S2312" s="46"/>
      <c r="T2312" s="46"/>
      <c r="U2312" s="57"/>
      <c r="V2312" s="57"/>
      <c r="W2312" s="57"/>
      <c r="X2312" s="57"/>
      <c r="Y2312" s="57"/>
      <c r="Z2312" s="57"/>
    </row>
    <row r="2313" s="3" customFormat="1" ht="21" hidden="1" customHeight="1" spans="4:26">
      <c r="D2313" s="125"/>
      <c r="E2313" s="129"/>
      <c r="F2313" s="125"/>
      <c r="G2313" s="129"/>
      <c r="H2313" s="127">
        <v>20</v>
      </c>
      <c r="I2313" s="60"/>
      <c r="J2313" s="71"/>
      <c r="K2313" s="46"/>
      <c r="L2313" s="46"/>
      <c r="M2313" s="46"/>
      <c r="N2313" s="46"/>
      <c r="O2313" s="46"/>
      <c r="P2313" s="46"/>
      <c r="Q2313" s="46"/>
      <c r="R2313" s="46"/>
      <c r="S2313" s="46"/>
      <c r="T2313" s="46"/>
      <c r="U2313" s="57"/>
      <c r="V2313" s="57"/>
      <c r="W2313" s="57"/>
      <c r="X2313" s="57"/>
      <c r="Y2313" s="57"/>
      <c r="Z2313" s="57"/>
    </row>
    <row r="2314" s="3" customFormat="1" hidden="1" spans="4:26">
      <c r="D2314" s="4"/>
      <c r="E2314" s="57"/>
      <c r="F2314" s="57"/>
      <c r="G2314" s="57"/>
      <c r="H2314" s="57"/>
      <c r="I2314" s="57"/>
      <c r="J2314" s="57"/>
      <c r="K2314" s="57"/>
      <c r="L2314" s="57"/>
      <c r="M2314" s="57"/>
      <c r="N2314" s="57"/>
      <c r="O2314" s="57"/>
      <c r="P2314" s="57"/>
      <c r="Q2314" s="57"/>
      <c r="R2314" s="57"/>
      <c r="S2314" s="57"/>
      <c r="T2314" s="57"/>
      <c r="U2314" s="57"/>
      <c r="V2314" s="57"/>
      <c r="W2314" s="57"/>
      <c r="X2314" s="57"/>
      <c r="Y2314" s="57"/>
      <c r="Z2314" s="57"/>
    </row>
    <row r="2315" s="1" customFormat="1" hidden="1" customHeight="1" spans="4:18">
      <c r="D2315" s="191" t="s">
        <v>208</v>
      </c>
      <c r="E2315" s="2" t="s">
        <v>247</v>
      </c>
      <c r="F2315" s="2"/>
      <c r="G2315" s="2"/>
      <c r="R2315" s="5"/>
    </row>
    <row r="2316" s="1" customFormat="1" ht="21.95" hidden="1" customHeight="1" spans="4:20">
      <c r="D2316" s="192" t="s">
        <v>234</v>
      </c>
      <c r="E2316" s="46"/>
      <c r="F2316" s="46"/>
      <c r="G2316" s="46"/>
      <c r="H2316" s="46"/>
      <c r="I2316" s="60" t="s">
        <v>235</v>
      </c>
      <c r="J2316" s="59"/>
      <c r="K2316" s="59"/>
      <c r="L2316" s="59"/>
      <c r="M2316" s="59"/>
      <c r="N2316" s="59"/>
      <c r="O2316" s="59"/>
      <c r="P2316" s="59"/>
      <c r="Q2316" s="59"/>
      <c r="R2316" s="59"/>
      <c r="S2316" s="59"/>
      <c r="T2316" s="71"/>
    </row>
    <row r="2317" s="1" customFormat="1" ht="21.95" hidden="1" customHeight="1" spans="4:20">
      <c r="D2317" s="192" t="s">
        <v>236</v>
      </c>
      <c r="E2317" s="46"/>
      <c r="F2317" s="193" t="s">
        <v>237</v>
      </c>
      <c r="G2317" s="71"/>
      <c r="H2317" s="198" t="s">
        <v>238</v>
      </c>
      <c r="I2317" s="60">
        <v>1</v>
      </c>
      <c r="J2317" s="71"/>
      <c r="K2317" s="60">
        <v>2</v>
      </c>
      <c r="L2317" s="71"/>
      <c r="M2317" s="60">
        <v>3</v>
      </c>
      <c r="N2317" s="71"/>
      <c r="O2317" s="46">
        <v>4</v>
      </c>
      <c r="P2317" s="46"/>
      <c r="Q2317" s="46">
        <v>5</v>
      </c>
      <c r="R2317" s="46"/>
      <c r="S2317" s="46">
        <v>6</v>
      </c>
      <c r="T2317" s="46"/>
    </row>
    <row r="2318" s="1" customFormat="1" ht="21.95" hidden="1" customHeight="1" spans="4:20">
      <c r="D2318" s="100">
        <v>300</v>
      </c>
      <c r="E2318" s="107"/>
      <c r="F2318" s="197" t="s">
        <v>239</v>
      </c>
      <c r="G2318" s="107"/>
      <c r="H2318" s="106">
        <v>10</v>
      </c>
      <c r="I2318" s="60"/>
      <c r="J2318" s="71"/>
      <c r="K2318" s="46"/>
      <c r="L2318" s="46"/>
      <c r="M2318" s="46"/>
      <c r="N2318" s="46"/>
      <c r="O2318" s="46"/>
      <c r="P2318" s="46"/>
      <c r="Q2318" s="46"/>
      <c r="R2318" s="46"/>
      <c r="S2318" s="46"/>
      <c r="T2318" s="46"/>
    </row>
    <row r="2319" s="1" customFormat="1" ht="21.95" hidden="1" customHeight="1" spans="4:20">
      <c r="D2319" s="101"/>
      <c r="E2319" s="110"/>
      <c r="F2319" s="101"/>
      <c r="G2319" s="110"/>
      <c r="H2319" s="106">
        <v>15</v>
      </c>
      <c r="I2319" s="60"/>
      <c r="J2319" s="71"/>
      <c r="K2319" s="46"/>
      <c r="L2319" s="46"/>
      <c r="M2319" s="46"/>
      <c r="N2319" s="46"/>
      <c r="O2319" s="46"/>
      <c r="P2319" s="46"/>
      <c r="Q2319" s="46"/>
      <c r="R2319" s="46"/>
      <c r="S2319" s="46"/>
      <c r="T2319" s="46"/>
    </row>
    <row r="2320" s="1" customFormat="1" ht="21.95" hidden="1" customHeight="1" spans="4:20">
      <c r="D2320" s="101"/>
      <c r="E2320" s="110"/>
      <c r="F2320" s="101"/>
      <c r="G2320" s="110"/>
      <c r="H2320" s="106">
        <v>20</v>
      </c>
      <c r="I2320" s="60"/>
      <c r="J2320" s="71"/>
      <c r="K2320" s="46"/>
      <c r="L2320" s="46"/>
      <c r="M2320" s="46"/>
      <c r="N2320" s="46"/>
      <c r="O2320" s="46"/>
      <c r="P2320" s="46"/>
      <c r="Q2320" s="46"/>
      <c r="R2320" s="46"/>
      <c r="S2320" s="46"/>
      <c r="T2320" s="46"/>
    </row>
    <row r="2321" s="1" customFormat="1" ht="21.95" hidden="1" customHeight="1" spans="4:20">
      <c r="D2321" s="101"/>
      <c r="E2321" s="110"/>
      <c r="F2321" s="101"/>
      <c r="G2321" s="110"/>
      <c r="H2321" s="106">
        <v>25</v>
      </c>
      <c r="I2321" s="60"/>
      <c r="J2321" s="71"/>
      <c r="K2321" s="46"/>
      <c r="L2321" s="46"/>
      <c r="M2321" s="46"/>
      <c r="N2321" s="46"/>
      <c r="O2321" s="46"/>
      <c r="P2321" s="46"/>
      <c r="Q2321" s="46"/>
      <c r="R2321" s="46"/>
      <c r="S2321" s="46"/>
      <c r="T2321" s="46"/>
    </row>
    <row r="2322" s="1" customFormat="1" ht="21.95" hidden="1" customHeight="1" spans="4:20">
      <c r="D2322" s="101"/>
      <c r="E2322" s="110"/>
      <c r="F2322" s="118"/>
      <c r="G2322" s="119"/>
      <c r="H2322" s="106">
        <v>30</v>
      </c>
      <c r="I2322" s="60"/>
      <c r="J2322" s="71"/>
      <c r="K2322" s="46"/>
      <c r="L2322" s="46"/>
      <c r="M2322" s="46"/>
      <c r="N2322" s="46"/>
      <c r="O2322" s="46"/>
      <c r="P2322" s="46"/>
      <c r="Q2322" s="46"/>
      <c r="R2322" s="46"/>
      <c r="S2322" s="46"/>
      <c r="T2322" s="46"/>
    </row>
    <row r="2323" s="1" customFormat="1" ht="21.95" hidden="1" customHeight="1" spans="4:20">
      <c r="D2323" s="101"/>
      <c r="E2323" s="110"/>
      <c r="F2323" s="197" t="s">
        <v>230</v>
      </c>
      <c r="G2323" s="107"/>
      <c r="H2323" s="106">
        <v>10</v>
      </c>
      <c r="I2323" s="60"/>
      <c r="J2323" s="71"/>
      <c r="K2323" s="46"/>
      <c r="L2323" s="46"/>
      <c r="M2323" s="46"/>
      <c r="N2323" s="46"/>
      <c r="O2323" s="46"/>
      <c r="P2323" s="46"/>
      <c r="Q2323" s="46"/>
      <c r="R2323" s="46"/>
      <c r="S2323" s="46"/>
      <c r="T2323" s="46"/>
    </row>
    <row r="2324" s="1" customFormat="1" ht="21.95" hidden="1" customHeight="1" spans="4:20">
      <c r="D2324" s="101"/>
      <c r="E2324" s="110"/>
      <c r="F2324" s="101"/>
      <c r="G2324" s="110"/>
      <c r="H2324" s="106">
        <v>15</v>
      </c>
      <c r="I2324" s="60"/>
      <c r="J2324" s="71"/>
      <c r="K2324" s="46"/>
      <c r="L2324" s="46"/>
      <c r="M2324" s="46"/>
      <c r="N2324" s="46"/>
      <c r="O2324" s="46"/>
      <c r="P2324" s="46"/>
      <c r="Q2324" s="46"/>
      <c r="R2324" s="46"/>
      <c r="S2324" s="46"/>
      <c r="T2324" s="46"/>
    </row>
    <row r="2325" s="1" customFormat="1" ht="21.95" hidden="1" customHeight="1" spans="4:20">
      <c r="D2325" s="101"/>
      <c r="E2325" s="110"/>
      <c r="F2325" s="101"/>
      <c r="G2325" s="110"/>
      <c r="H2325" s="106">
        <v>20</v>
      </c>
      <c r="I2325" s="60"/>
      <c r="J2325" s="71"/>
      <c r="K2325" s="46"/>
      <c r="L2325" s="46"/>
      <c r="M2325" s="46"/>
      <c r="N2325" s="46"/>
      <c r="O2325" s="46"/>
      <c r="P2325" s="46"/>
      <c r="Q2325" s="46"/>
      <c r="R2325" s="46"/>
      <c r="S2325" s="46"/>
      <c r="T2325" s="46"/>
    </row>
    <row r="2326" s="1" customFormat="1" ht="21.95" hidden="1" customHeight="1" spans="4:20">
      <c r="D2326" s="101"/>
      <c r="E2326" s="110"/>
      <c r="F2326" s="101"/>
      <c r="G2326" s="110"/>
      <c r="H2326" s="106">
        <v>25</v>
      </c>
      <c r="I2326" s="60"/>
      <c r="J2326" s="71"/>
      <c r="K2326" s="46"/>
      <c r="L2326" s="46"/>
      <c r="M2326" s="46"/>
      <c r="N2326" s="46"/>
      <c r="O2326" s="46"/>
      <c r="P2326" s="46"/>
      <c r="Q2326" s="46"/>
      <c r="R2326" s="46"/>
      <c r="S2326" s="46"/>
      <c r="T2326" s="46"/>
    </row>
    <row r="2327" s="3" customFormat="1" ht="21.95" hidden="1" customHeight="1" spans="4:26">
      <c r="D2327" s="118"/>
      <c r="E2327" s="119"/>
      <c r="F2327" s="118"/>
      <c r="G2327" s="119"/>
      <c r="H2327" s="106">
        <v>30</v>
      </c>
      <c r="I2327" s="60"/>
      <c r="J2327" s="71"/>
      <c r="K2327" s="46"/>
      <c r="L2327" s="46"/>
      <c r="M2327" s="46"/>
      <c r="N2327" s="46"/>
      <c r="O2327" s="46"/>
      <c r="P2327" s="46"/>
      <c r="Q2327" s="46"/>
      <c r="R2327" s="46"/>
      <c r="S2327" s="46"/>
      <c r="T2327" s="46"/>
      <c r="U2327" s="1"/>
      <c r="V2327" s="1"/>
      <c r="W2327" s="1"/>
      <c r="X2327" s="1"/>
      <c r="Y2327" s="1"/>
      <c r="Z2327" s="1"/>
    </row>
    <row r="2328" s="1" customFormat="1" ht="21.95" hidden="1" customHeight="1" spans="4:20">
      <c r="D2328" s="100">
        <v>400</v>
      </c>
      <c r="E2328" s="107"/>
      <c r="F2328" s="197" t="s">
        <v>239</v>
      </c>
      <c r="G2328" s="107"/>
      <c r="H2328" s="106">
        <v>10</v>
      </c>
      <c r="I2328" s="60"/>
      <c r="J2328" s="71"/>
      <c r="K2328" s="46"/>
      <c r="L2328" s="46"/>
      <c r="M2328" s="46"/>
      <c r="N2328" s="46"/>
      <c r="O2328" s="46"/>
      <c r="P2328" s="46"/>
      <c r="Q2328" s="46"/>
      <c r="R2328" s="46"/>
      <c r="S2328" s="46"/>
      <c r="T2328" s="46"/>
    </row>
    <row r="2329" s="1" customFormat="1" ht="21.95" hidden="1" customHeight="1" spans="4:20">
      <c r="D2329" s="101"/>
      <c r="E2329" s="110"/>
      <c r="F2329" s="101"/>
      <c r="G2329" s="110"/>
      <c r="H2329" s="106">
        <v>15</v>
      </c>
      <c r="I2329" s="60"/>
      <c r="J2329" s="71"/>
      <c r="K2329" s="46"/>
      <c r="L2329" s="46"/>
      <c r="M2329" s="46"/>
      <c r="N2329" s="46"/>
      <c r="O2329" s="46"/>
      <c r="P2329" s="46"/>
      <c r="Q2329" s="46"/>
      <c r="R2329" s="46"/>
      <c r="S2329" s="46"/>
      <c r="T2329" s="46"/>
    </row>
    <row r="2330" s="1" customFormat="1" ht="21.95" hidden="1" customHeight="1" spans="4:20">
      <c r="D2330" s="101"/>
      <c r="E2330" s="110"/>
      <c r="F2330" s="101"/>
      <c r="G2330" s="110"/>
      <c r="H2330" s="106">
        <v>20</v>
      </c>
      <c r="I2330" s="60"/>
      <c r="J2330" s="71"/>
      <c r="K2330" s="46"/>
      <c r="L2330" s="46"/>
      <c r="M2330" s="46"/>
      <c r="N2330" s="46"/>
      <c r="O2330" s="46"/>
      <c r="P2330" s="46"/>
      <c r="Q2330" s="46"/>
      <c r="R2330" s="46"/>
      <c r="S2330" s="46"/>
      <c r="T2330" s="46"/>
    </row>
    <row r="2331" s="1" customFormat="1" ht="21.95" hidden="1" customHeight="1" spans="4:20">
      <c r="D2331" s="101"/>
      <c r="E2331" s="110"/>
      <c r="F2331" s="101"/>
      <c r="G2331" s="110"/>
      <c r="H2331" s="106">
        <v>25</v>
      </c>
      <c r="I2331" s="60"/>
      <c r="J2331" s="71"/>
      <c r="K2331" s="46"/>
      <c r="L2331" s="46"/>
      <c r="M2331" s="46"/>
      <c r="N2331" s="46"/>
      <c r="O2331" s="46"/>
      <c r="P2331" s="46"/>
      <c r="Q2331" s="46"/>
      <c r="R2331" s="46"/>
      <c r="S2331" s="46"/>
      <c r="T2331" s="46"/>
    </row>
    <row r="2332" s="1" customFormat="1" ht="21.95" hidden="1" customHeight="1" spans="4:20">
      <c r="D2332" s="101"/>
      <c r="E2332" s="110"/>
      <c r="F2332" s="118"/>
      <c r="G2332" s="119"/>
      <c r="H2332" s="106">
        <v>30</v>
      </c>
      <c r="I2332" s="60"/>
      <c r="J2332" s="71"/>
      <c r="K2332" s="46"/>
      <c r="L2332" s="46"/>
      <c r="M2332" s="46"/>
      <c r="N2332" s="46"/>
      <c r="O2332" s="46"/>
      <c r="P2332" s="46"/>
      <c r="Q2332" s="46"/>
      <c r="R2332" s="46"/>
      <c r="S2332" s="46"/>
      <c r="T2332" s="46"/>
    </row>
    <row r="2333" s="1" customFormat="1" ht="21.95" hidden="1" customHeight="1" spans="4:20">
      <c r="D2333" s="101"/>
      <c r="E2333" s="110"/>
      <c r="F2333" s="197" t="s">
        <v>230</v>
      </c>
      <c r="G2333" s="107"/>
      <c r="H2333" s="106">
        <v>10</v>
      </c>
      <c r="I2333" s="60"/>
      <c r="J2333" s="71"/>
      <c r="K2333" s="46"/>
      <c r="L2333" s="46"/>
      <c r="M2333" s="46"/>
      <c r="N2333" s="46"/>
      <c r="O2333" s="46"/>
      <c r="P2333" s="46"/>
      <c r="Q2333" s="46"/>
      <c r="R2333" s="46"/>
      <c r="S2333" s="46"/>
      <c r="T2333" s="46"/>
    </row>
    <row r="2334" s="1" customFormat="1" ht="21.95" hidden="1" customHeight="1" spans="4:20">
      <c r="D2334" s="101"/>
      <c r="E2334" s="110"/>
      <c r="F2334" s="101"/>
      <c r="G2334" s="110"/>
      <c r="H2334" s="106">
        <v>15</v>
      </c>
      <c r="I2334" s="60"/>
      <c r="J2334" s="71"/>
      <c r="K2334" s="46"/>
      <c r="L2334" s="46"/>
      <c r="M2334" s="46"/>
      <c r="N2334" s="46"/>
      <c r="O2334" s="46"/>
      <c r="P2334" s="46"/>
      <c r="Q2334" s="46"/>
      <c r="R2334" s="46"/>
      <c r="S2334" s="46"/>
      <c r="T2334" s="46"/>
    </row>
    <row r="2335" s="1" customFormat="1" ht="21.95" hidden="1" customHeight="1" spans="4:20">
      <c r="D2335" s="101"/>
      <c r="E2335" s="110"/>
      <c r="F2335" s="101"/>
      <c r="G2335" s="110"/>
      <c r="H2335" s="106">
        <v>20</v>
      </c>
      <c r="I2335" s="60"/>
      <c r="J2335" s="71"/>
      <c r="K2335" s="46"/>
      <c r="L2335" s="46"/>
      <c r="M2335" s="46"/>
      <c r="N2335" s="46"/>
      <c r="O2335" s="46"/>
      <c r="P2335" s="46"/>
      <c r="Q2335" s="46"/>
      <c r="R2335" s="46"/>
      <c r="S2335" s="46"/>
      <c r="T2335" s="46"/>
    </row>
    <row r="2336" s="1" customFormat="1" ht="21.95" hidden="1" customHeight="1" spans="4:20">
      <c r="D2336" s="101"/>
      <c r="E2336" s="110"/>
      <c r="F2336" s="101"/>
      <c r="G2336" s="110"/>
      <c r="H2336" s="106">
        <v>25</v>
      </c>
      <c r="I2336" s="60"/>
      <c r="J2336" s="71"/>
      <c r="K2336" s="46"/>
      <c r="L2336" s="46"/>
      <c r="M2336" s="46"/>
      <c r="N2336" s="46"/>
      <c r="O2336" s="46"/>
      <c r="P2336" s="46"/>
      <c r="Q2336" s="46"/>
      <c r="R2336" s="46"/>
      <c r="S2336" s="46"/>
      <c r="T2336" s="46"/>
    </row>
    <row r="2337" s="3" customFormat="1" ht="21.95" hidden="1" customHeight="1" spans="4:26">
      <c r="D2337" s="118"/>
      <c r="E2337" s="119"/>
      <c r="F2337" s="118"/>
      <c r="G2337" s="119"/>
      <c r="H2337" s="106">
        <v>30</v>
      </c>
      <c r="I2337" s="60"/>
      <c r="J2337" s="71"/>
      <c r="K2337" s="46"/>
      <c r="L2337" s="46"/>
      <c r="M2337" s="46"/>
      <c r="N2337" s="46"/>
      <c r="O2337" s="46"/>
      <c r="P2337" s="46"/>
      <c r="Q2337" s="46"/>
      <c r="R2337" s="46"/>
      <c r="S2337" s="46"/>
      <c r="T2337" s="46"/>
      <c r="U2337" s="1"/>
      <c r="V2337" s="1"/>
      <c r="W2337" s="1"/>
      <c r="X2337" s="1"/>
      <c r="Y2337" s="1"/>
      <c r="Z2337" s="1"/>
    </row>
    <row r="2338" s="1" customFormat="1" ht="21.95" hidden="1" customHeight="1" spans="4:20">
      <c r="D2338" s="100">
        <v>500</v>
      </c>
      <c r="E2338" s="107"/>
      <c r="F2338" s="197" t="s">
        <v>239</v>
      </c>
      <c r="G2338" s="107"/>
      <c r="H2338" s="106">
        <v>10</v>
      </c>
      <c r="I2338" s="60"/>
      <c r="J2338" s="71"/>
      <c r="K2338" s="46"/>
      <c r="L2338" s="46"/>
      <c r="M2338" s="46"/>
      <c r="N2338" s="46"/>
      <c r="O2338" s="46"/>
      <c r="P2338" s="46"/>
      <c r="Q2338" s="46"/>
      <c r="R2338" s="46"/>
      <c r="S2338" s="46"/>
      <c r="T2338" s="46"/>
    </row>
    <row r="2339" s="1" customFormat="1" ht="21.95" hidden="1" customHeight="1" spans="4:20">
      <c r="D2339" s="101"/>
      <c r="E2339" s="110"/>
      <c r="F2339" s="101"/>
      <c r="G2339" s="110"/>
      <c r="H2339" s="106">
        <v>15</v>
      </c>
      <c r="I2339" s="60"/>
      <c r="J2339" s="71"/>
      <c r="K2339" s="46"/>
      <c r="L2339" s="46"/>
      <c r="M2339" s="46"/>
      <c r="N2339" s="46"/>
      <c r="O2339" s="46"/>
      <c r="P2339" s="46"/>
      <c r="Q2339" s="46"/>
      <c r="R2339" s="46"/>
      <c r="S2339" s="46"/>
      <c r="T2339" s="46"/>
    </row>
    <row r="2340" s="1" customFormat="1" ht="21.95" hidden="1" customHeight="1" spans="4:20">
      <c r="D2340" s="101"/>
      <c r="E2340" s="110"/>
      <c r="F2340" s="101"/>
      <c r="G2340" s="110"/>
      <c r="H2340" s="106">
        <v>20</v>
      </c>
      <c r="I2340" s="60"/>
      <c r="J2340" s="71"/>
      <c r="K2340" s="46"/>
      <c r="L2340" s="46"/>
      <c r="M2340" s="46"/>
      <c r="N2340" s="46"/>
      <c r="O2340" s="46"/>
      <c r="P2340" s="46"/>
      <c r="Q2340" s="46"/>
      <c r="R2340" s="46"/>
      <c r="S2340" s="46"/>
      <c r="T2340" s="46"/>
    </row>
    <row r="2341" s="1" customFormat="1" ht="21.95" hidden="1" customHeight="1" spans="4:20">
      <c r="D2341" s="101"/>
      <c r="E2341" s="110"/>
      <c r="F2341" s="101"/>
      <c r="G2341" s="110"/>
      <c r="H2341" s="106">
        <v>25</v>
      </c>
      <c r="I2341" s="60"/>
      <c r="J2341" s="71"/>
      <c r="K2341" s="46"/>
      <c r="L2341" s="46"/>
      <c r="M2341" s="46"/>
      <c r="N2341" s="46"/>
      <c r="O2341" s="46"/>
      <c r="P2341" s="46"/>
      <c r="Q2341" s="46"/>
      <c r="R2341" s="46"/>
      <c r="S2341" s="46"/>
      <c r="T2341" s="46"/>
    </row>
    <row r="2342" s="1" customFormat="1" ht="21.95" hidden="1" customHeight="1" spans="4:20">
      <c r="D2342" s="101"/>
      <c r="E2342" s="110"/>
      <c r="F2342" s="118"/>
      <c r="G2342" s="119"/>
      <c r="H2342" s="106">
        <v>30</v>
      </c>
      <c r="I2342" s="60"/>
      <c r="J2342" s="71"/>
      <c r="K2342" s="46"/>
      <c r="L2342" s="46"/>
      <c r="M2342" s="46"/>
      <c r="N2342" s="46"/>
      <c r="O2342" s="46"/>
      <c r="P2342" s="46"/>
      <c r="Q2342" s="46"/>
      <c r="R2342" s="46"/>
      <c r="S2342" s="46"/>
      <c r="T2342" s="46"/>
    </row>
    <row r="2343" s="1" customFormat="1" ht="21.95" hidden="1" customHeight="1" spans="4:20">
      <c r="D2343" s="101"/>
      <c r="E2343" s="110"/>
      <c r="F2343" s="197" t="s">
        <v>230</v>
      </c>
      <c r="G2343" s="107"/>
      <c r="H2343" s="106">
        <v>10</v>
      </c>
      <c r="I2343" s="60"/>
      <c r="J2343" s="71"/>
      <c r="K2343" s="46"/>
      <c r="L2343" s="46"/>
      <c r="M2343" s="46"/>
      <c r="N2343" s="46"/>
      <c r="O2343" s="46"/>
      <c r="P2343" s="46"/>
      <c r="Q2343" s="46"/>
      <c r="R2343" s="46"/>
      <c r="S2343" s="46"/>
      <c r="T2343" s="46"/>
    </row>
    <row r="2344" s="1" customFormat="1" ht="21.95" hidden="1" customHeight="1" spans="4:20">
      <c r="D2344" s="101"/>
      <c r="E2344" s="110"/>
      <c r="F2344" s="101"/>
      <c r="G2344" s="110"/>
      <c r="H2344" s="106">
        <v>15</v>
      </c>
      <c r="I2344" s="60"/>
      <c r="J2344" s="71"/>
      <c r="K2344" s="46"/>
      <c r="L2344" s="46"/>
      <c r="M2344" s="46"/>
      <c r="N2344" s="46"/>
      <c r="O2344" s="46"/>
      <c r="P2344" s="46"/>
      <c r="Q2344" s="46"/>
      <c r="R2344" s="46"/>
      <c r="S2344" s="46"/>
      <c r="T2344" s="46"/>
    </row>
    <row r="2345" s="1" customFormat="1" ht="21.95" hidden="1" customHeight="1" spans="4:20">
      <c r="D2345" s="101"/>
      <c r="E2345" s="110"/>
      <c r="F2345" s="101"/>
      <c r="G2345" s="110"/>
      <c r="H2345" s="106">
        <v>20</v>
      </c>
      <c r="I2345" s="60"/>
      <c r="J2345" s="71"/>
      <c r="K2345" s="46"/>
      <c r="L2345" s="46"/>
      <c r="M2345" s="46"/>
      <c r="N2345" s="46"/>
      <c r="O2345" s="46"/>
      <c r="P2345" s="46"/>
      <c r="Q2345" s="46"/>
      <c r="R2345" s="46"/>
      <c r="S2345" s="46"/>
      <c r="T2345" s="46"/>
    </row>
    <row r="2346" s="1" customFormat="1" ht="21.95" hidden="1" customHeight="1" spans="4:20">
      <c r="D2346" s="101"/>
      <c r="E2346" s="110"/>
      <c r="F2346" s="101"/>
      <c r="G2346" s="110"/>
      <c r="H2346" s="106">
        <v>25</v>
      </c>
      <c r="I2346" s="60"/>
      <c r="J2346" s="71"/>
      <c r="K2346" s="46"/>
      <c r="L2346" s="46"/>
      <c r="M2346" s="46"/>
      <c r="N2346" s="46"/>
      <c r="O2346" s="46"/>
      <c r="P2346" s="46"/>
      <c r="Q2346" s="46"/>
      <c r="R2346" s="46"/>
      <c r="S2346" s="46"/>
      <c r="T2346" s="46"/>
    </row>
    <row r="2347" s="3" customFormat="1" ht="21.95" hidden="1" customHeight="1" spans="4:26">
      <c r="D2347" s="118"/>
      <c r="E2347" s="119"/>
      <c r="F2347" s="118"/>
      <c r="G2347" s="119"/>
      <c r="H2347" s="106">
        <v>30</v>
      </c>
      <c r="I2347" s="60"/>
      <c r="J2347" s="71"/>
      <c r="K2347" s="46"/>
      <c r="L2347" s="46"/>
      <c r="M2347" s="46"/>
      <c r="N2347" s="46"/>
      <c r="O2347" s="46"/>
      <c r="P2347" s="46"/>
      <c r="Q2347" s="46"/>
      <c r="R2347" s="46"/>
      <c r="S2347" s="46"/>
      <c r="T2347" s="46"/>
      <c r="U2347" s="1"/>
      <c r="V2347" s="1"/>
      <c r="W2347" s="1"/>
      <c r="X2347" s="1"/>
      <c r="Y2347" s="1"/>
      <c r="Z2347" s="1"/>
    </row>
    <row r="2348" s="1" customFormat="1" ht="21.95" hidden="1" customHeight="1" spans="4:20">
      <c r="D2348" s="100">
        <v>600</v>
      </c>
      <c r="E2348" s="107"/>
      <c r="F2348" s="197" t="s">
        <v>239</v>
      </c>
      <c r="G2348" s="107"/>
      <c r="H2348" s="106">
        <v>10</v>
      </c>
      <c r="I2348" s="60"/>
      <c r="J2348" s="71"/>
      <c r="K2348" s="46"/>
      <c r="L2348" s="46"/>
      <c r="M2348" s="46"/>
      <c r="N2348" s="46"/>
      <c r="O2348" s="46"/>
      <c r="P2348" s="46"/>
      <c r="Q2348" s="46"/>
      <c r="R2348" s="46"/>
      <c r="S2348" s="46"/>
      <c r="T2348" s="46"/>
    </row>
    <row r="2349" s="1" customFormat="1" ht="21.95" hidden="1" customHeight="1" spans="4:20">
      <c r="D2349" s="101"/>
      <c r="E2349" s="110"/>
      <c r="F2349" s="101"/>
      <c r="G2349" s="110"/>
      <c r="H2349" s="106">
        <v>15</v>
      </c>
      <c r="I2349" s="60"/>
      <c r="J2349" s="71"/>
      <c r="K2349" s="46"/>
      <c r="L2349" s="46"/>
      <c r="M2349" s="46"/>
      <c r="N2349" s="46"/>
      <c r="O2349" s="46"/>
      <c r="P2349" s="46"/>
      <c r="Q2349" s="46"/>
      <c r="R2349" s="46"/>
      <c r="S2349" s="46"/>
      <c r="T2349" s="46"/>
    </row>
    <row r="2350" s="1" customFormat="1" ht="21.95" hidden="1" customHeight="1" spans="4:20">
      <c r="D2350" s="101"/>
      <c r="E2350" s="110"/>
      <c r="F2350" s="101"/>
      <c r="G2350" s="110"/>
      <c r="H2350" s="106">
        <v>20</v>
      </c>
      <c r="I2350" s="60"/>
      <c r="J2350" s="71"/>
      <c r="K2350" s="46"/>
      <c r="L2350" s="46"/>
      <c r="M2350" s="46"/>
      <c r="N2350" s="46"/>
      <c r="O2350" s="46"/>
      <c r="P2350" s="46"/>
      <c r="Q2350" s="46"/>
      <c r="R2350" s="46"/>
      <c r="S2350" s="46"/>
      <c r="T2350" s="46"/>
    </row>
    <row r="2351" s="1" customFormat="1" ht="21.95" hidden="1" customHeight="1" spans="4:20">
      <c r="D2351" s="101"/>
      <c r="E2351" s="110"/>
      <c r="F2351" s="101"/>
      <c r="G2351" s="110"/>
      <c r="H2351" s="106">
        <v>25</v>
      </c>
      <c r="I2351" s="60"/>
      <c r="J2351" s="71"/>
      <c r="K2351" s="46"/>
      <c r="L2351" s="46"/>
      <c r="M2351" s="46"/>
      <c r="N2351" s="46"/>
      <c r="O2351" s="46"/>
      <c r="P2351" s="46"/>
      <c r="Q2351" s="46"/>
      <c r="R2351" s="46"/>
      <c r="S2351" s="46"/>
      <c r="T2351" s="46"/>
    </row>
    <row r="2352" s="1" customFormat="1" ht="21.95" hidden="1" customHeight="1" spans="4:20">
      <c r="D2352" s="101"/>
      <c r="E2352" s="110"/>
      <c r="F2352" s="118"/>
      <c r="G2352" s="119"/>
      <c r="H2352" s="106">
        <v>30</v>
      </c>
      <c r="I2352" s="60"/>
      <c r="J2352" s="71"/>
      <c r="K2352" s="46"/>
      <c r="L2352" s="46"/>
      <c r="M2352" s="46"/>
      <c r="N2352" s="46"/>
      <c r="O2352" s="46"/>
      <c r="P2352" s="46"/>
      <c r="Q2352" s="46"/>
      <c r="R2352" s="46"/>
      <c r="S2352" s="46"/>
      <c r="T2352" s="46"/>
    </row>
    <row r="2353" s="1" customFormat="1" ht="21.95" hidden="1" customHeight="1" spans="4:20">
      <c r="D2353" s="101"/>
      <c r="E2353" s="110"/>
      <c r="F2353" s="197" t="s">
        <v>230</v>
      </c>
      <c r="G2353" s="107"/>
      <c r="H2353" s="106">
        <v>10</v>
      </c>
      <c r="I2353" s="60"/>
      <c r="J2353" s="71"/>
      <c r="K2353" s="46"/>
      <c r="L2353" s="46"/>
      <c r="M2353" s="46"/>
      <c r="N2353" s="46"/>
      <c r="O2353" s="46"/>
      <c r="P2353" s="46"/>
      <c r="Q2353" s="46"/>
      <c r="R2353" s="46"/>
      <c r="S2353" s="46"/>
      <c r="T2353" s="46"/>
    </row>
    <row r="2354" s="1" customFormat="1" ht="21.95" hidden="1" customHeight="1" spans="4:20">
      <c r="D2354" s="101"/>
      <c r="E2354" s="110"/>
      <c r="F2354" s="101"/>
      <c r="G2354" s="110"/>
      <c r="H2354" s="106">
        <v>15</v>
      </c>
      <c r="I2354" s="60"/>
      <c r="J2354" s="71"/>
      <c r="K2354" s="46"/>
      <c r="L2354" s="46"/>
      <c r="M2354" s="46"/>
      <c r="N2354" s="46"/>
      <c r="O2354" s="46"/>
      <c r="P2354" s="46"/>
      <c r="Q2354" s="46"/>
      <c r="R2354" s="46"/>
      <c r="S2354" s="46"/>
      <c r="T2354" s="46"/>
    </row>
    <row r="2355" s="1" customFormat="1" ht="21.95" hidden="1" customHeight="1" spans="4:20">
      <c r="D2355" s="101"/>
      <c r="E2355" s="110"/>
      <c r="F2355" s="101"/>
      <c r="G2355" s="110"/>
      <c r="H2355" s="106">
        <v>20</v>
      </c>
      <c r="I2355" s="60"/>
      <c r="J2355" s="71"/>
      <c r="K2355" s="46"/>
      <c r="L2355" s="46"/>
      <c r="M2355" s="46"/>
      <c r="N2355" s="46"/>
      <c r="O2355" s="46"/>
      <c r="P2355" s="46"/>
      <c r="Q2355" s="46"/>
      <c r="R2355" s="46"/>
      <c r="S2355" s="46"/>
      <c r="T2355" s="46"/>
    </row>
    <row r="2356" s="1" customFormat="1" ht="21.95" hidden="1" customHeight="1" spans="4:20">
      <c r="D2356" s="101"/>
      <c r="E2356" s="110"/>
      <c r="F2356" s="101"/>
      <c r="G2356" s="110"/>
      <c r="H2356" s="106">
        <v>25</v>
      </c>
      <c r="I2356" s="60"/>
      <c r="J2356" s="71"/>
      <c r="K2356" s="46"/>
      <c r="L2356" s="46"/>
      <c r="M2356" s="46"/>
      <c r="N2356" s="46"/>
      <c r="O2356" s="46"/>
      <c r="P2356" s="46"/>
      <c r="Q2356" s="46"/>
      <c r="R2356" s="46"/>
      <c r="S2356" s="46"/>
      <c r="T2356" s="46"/>
    </row>
    <row r="2357" s="3" customFormat="1" ht="21.95" hidden="1" customHeight="1" spans="4:26">
      <c r="D2357" s="118"/>
      <c r="E2357" s="119"/>
      <c r="F2357" s="118"/>
      <c r="G2357" s="119"/>
      <c r="H2357" s="106">
        <v>30</v>
      </c>
      <c r="I2357" s="60"/>
      <c r="J2357" s="71"/>
      <c r="K2357" s="46"/>
      <c r="L2357" s="46"/>
      <c r="M2357" s="46"/>
      <c r="N2357" s="46"/>
      <c r="O2357" s="46"/>
      <c r="P2357" s="46"/>
      <c r="Q2357" s="46"/>
      <c r="R2357" s="46"/>
      <c r="S2357" s="46"/>
      <c r="T2357" s="46"/>
      <c r="U2357" s="1"/>
      <c r="V2357" s="1"/>
      <c r="W2357" s="1"/>
      <c r="X2357" s="1"/>
      <c r="Y2357" s="1"/>
      <c r="Z2357" s="1"/>
    </row>
    <row r="2358" s="1" customFormat="1" hidden="1" spans="4:18">
      <c r="D2358" s="6"/>
      <c r="R2358" s="5"/>
    </row>
    <row r="2359" s="1" customFormat="1" hidden="1" customHeight="1" spans="4:18">
      <c r="D2359" s="191" t="s">
        <v>208</v>
      </c>
      <c r="E2359" s="2" t="s">
        <v>248</v>
      </c>
      <c r="F2359" s="2"/>
      <c r="G2359" s="2"/>
      <c r="R2359" s="5"/>
    </row>
    <row r="2360" s="1" customFormat="1" ht="21.95" hidden="1" customHeight="1" spans="4:20">
      <c r="D2360" s="192" t="s">
        <v>234</v>
      </c>
      <c r="E2360" s="46"/>
      <c r="F2360" s="46"/>
      <c r="G2360" s="46"/>
      <c r="H2360" s="46"/>
      <c r="I2360" s="60" t="s">
        <v>249</v>
      </c>
      <c r="J2360" s="59"/>
      <c r="K2360" s="59"/>
      <c r="L2360" s="59"/>
      <c r="M2360" s="59"/>
      <c r="N2360" s="59"/>
      <c r="O2360" s="59"/>
      <c r="P2360" s="59"/>
      <c r="Q2360" s="59"/>
      <c r="R2360" s="59"/>
      <c r="S2360" s="59"/>
      <c r="T2360" s="59"/>
    </row>
    <row r="2361" s="1" customFormat="1" ht="21.95" hidden="1" customHeight="1" spans="4:20">
      <c r="D2361" s="192" t="s">
        <v>236</v>
      </c>
      <c r="E2361" s="46"/>
      <c r="F2361" s="192" t="s">
        <v>238</v>
      </c>
      <c r="G2361" s="46"/>
      <c r="H2361" s="46"/>
      <c r="I2361" s="60">
        <v>1</v>
      </c>
      <c r="J2361" s="71"/>
      <c r="K2361" s="46">
        <v>2</v>
      </c>
      <c r="L2361" s="46"/>
      <c r="M2361" s="46">
        <v>3</v>
      </c>
      <c r="N2361" s="46"/>
      <c r="O2361" s="46">
        <v>4</v>
      </c>
      <c r="P2361" s="46"/>
      <c r="Q2361" s="46">
        <v>5</v>
      </c>
      <c r="R2361" s="46"/>
      <c r="S2361" s="46">
        <v>6</v>
      </c>
      <c r="T2361" s="46"/>
    </row>
    <row r="2362" s="1" customFormat="1" ht="21.95" hidden="1" customHeight="1" spans="4:20">
      <c r="D2362" s="100">
        <v>300</v>
      </c>
      <c r="E2362" s="107"/>
      <c r="F2362" s="197" t="s">
        <v>239</v>
      </c>
      <c r="G2362" s="107"/>
      <c r="H2362" s="106">
        <v>10</v>
      </c>
      <c r="I2362" s="60"/>
      <c r="J2362" s="71"/>
      <c r="K2362" s="46"/>
      <c r="L2362" s="46"/>
      <c r="M2362" s="46"/>
      <c r="N2362" s="46"/>
      <c r="O2362" s="46"/>
      <c r="P2362" s="46"/>
      <c r="Q2362" s="46"/>
      <c r="R2362" s="46"/>
      <c r="S2362" s="46"/>
      <c r="T2362" s="46"/>
    </row>
    <row r="2363" s="1" customFormat="1" ht="21.95" hidden="1" customHeight="1" spans="4:20">
      <c r="D2363" s="101"/>
      <c r="E2363" s="110"/>
      <c r="F2363" s="101"/>
      <c r="G2363" s="110"/>
      <c r="H2363" s="106">
        <v>15</v>
      </c>
      <c r="I2363" s="60"/>
      <c r="J2363" s="71"/>
      <c r="K2363" s="46"/>
      <c r="L2363" s="46"/>
      <c r="M2363" s="46"/>
      <c r="N2363" s="46"/>
      <c r="O2363" s="46"/>
      <c r="P2363" s="46"/>
      <c r="Q2363" s="46"/>
      <c r="R2363" s="46"/>
      <c r="S2363" s="46"/>
      <c r="T2363" s="46"/>
    </row>
    <row r="2364" s="1" customFormat="1" ht="21.95" hidden="1" customHeight="1" spans="4:20">
      <c r="D2364" s="101"/>
      <c r="E2364" s="110"/>
      <c r="F2364" s="101"/>
      <c r="G2364" s="110"/>
      <c r="H2364" s="106">
        <v>20</v>
      </c>
      <c r="I2364" s="60"/>
      <c r="J2364" s="71"/>
      <c r="K2364" s="46"/>
      <c r="L2364" s="46"/>
      <c r="M2364" s="46"/>
      <c r="N2364" s="46"/>
      <c r="O2364" s="46"/>
      <c r="P2364" s="46"/>
      <c r="Q2364" s="46"/>
      <c r="R2364" s="46"/>
      <c r="S2364" s="46"/>
      <c r="T2364" s="46"/>
    </row>
    <row r="2365" s="1" customFormat="1" ht="21.95" hidden="1" customHeight="1" spans="4:20">
      <c r="D2365" s="101"/>
      <c r="E2365" s="110"/>
      <c r="F2365" s="101"/>
      <c r="G2365" s="110"/>
      <c r="H2365" s="106">
        <v>25</v>
      </c>
      <c r="I2365" s="60"/>
      <c r="J2365" s="71"/>
      <c r="K2365" s="46"/>
      <c r="L2365" s="46"/>
      <c r="M2365" s="46"/>
      <c r="N2365" s="46"/>
      <c r="O2365" s="46"/>
      <c r="P2365" s="46"/>
      <c r="Q2365" s="46"/>
      <c r="R2365" s="46"/>
      <c r="S2365" s="46"/>
      <c r="T2365" s="46"/>
    </row>
    <row r="2366" s="1" customFormat="1" ht="21.95" hidden="1" customHeight="1" spans="4:20">
      <c r="D2366" s="101"/>
      <c r="E2366" s="110"/>
      <c r="F2366" s="118"/>
      <c r="G2366" s="119"/>
      <c r="H2366" s="106">
        <v>30</v>
      </c>
      <c r="I2366" s="60"/>
      <c r="J2366" s="71"/>
      <c r="K2366" s="46"/>
      <c r="L2366" s="46"/>
      <c r="M2366" s="46"/>
      <c r="N2366" s="46"/>
      <c r="O2366" s="46"/>
      <c r="P2366" s="46"/>
      <c r="Q2366" s="46"/>
      <c r="R2366" s="46"/>
      <c r="S2366" s="46"/>
      <c r="T2366" s="46"/>
    </row>
    <row r="2367" s="1" customFormat="1" ht="21.95" hidden="1" customHeight="1" spans="4:20">
      <c r="D2367" s="101"/>
      <c r="E2367" s="110"/>
      <c r="F2367" s="197" t="s">
        <v>230</v>
      </c>
      <c r="G2367" s="107"/>
      <c r="H2367" s="106">
        <v>10</v>
      </c>
      <c r="I2367" s="60"/>
      <c r="J2367" s="71"/>
      <c r="K2367" s="46"/>
      <c r="L2367" s="46"/>
      <c r="M2367" s="46"/>
      <c r="N2367" s="46"/>
      <c r="O2367" s="46"/>
      <c r="P2367" s="46"/>
      <c r="Q2367" s="46"/>
      <c r="R2367" s="46"/>
      <c r="S2367" s="46"/>
      <c r="T2367" s="46"/>
    </row>
    <row r="2368" s="1" customFormat="1" ht="21.95" hidden="1" customHeight="1" spans="4:20">
      <c r="D2368" s="101"/>
      <c r="E2368" s="110"/>
      <c r="F2368" s="101"/>
      <c r="G2368" s="110"/>
      <c r="H2368" s="106">
        <v>15</v>
      </c>
      <c r="I2368" s="60"/>
      <c r="J2368" s="71"/>
      <c r="K2368" s="46"/>
      <c r="L2368" s="46"/>
      <c r="M2368" s="46"/>
      <c r="N2368" s="46"/>
      <c r="O2368" s="46"/>
      <c r="P2368" s="46"/>
      <c r="Q2368" s="46"/>
      <c r="R2368" s="46"/>
      <c r="S2368" s="46"/>
      <c r="T2368" s="46"/>
    </row>
    <row r="2369" s="1" customFormat="1" ht="21.95" hidden="1" customHeight="1" spans="4:20">
      <c r="D2369" s="101"/>
      <c r="E2369" s="110"/>
      <c r="F2369" s="101"/>
      <c r="G2369" s="110"/>
      <c r="H2369" s="106">
        <v>20</v>
      </c>
      <c r="I2369" s="60"/>
      <c r="J2369" s="71"/>
      <c r="K2369" s="46"/>
      <c r="L2369" s="46"/>
      <c r="M2369" s="46"/>
      <c r="N2369" s="46"/>
      <c r="O2369" s="46"/>
      <c r="P2369" s="46"/>
      <c r="Q2369" s="46"/>
      <c r="R2369" s="46"/>
      <c r="S2369" s="46"/>
      <c r="T2369" s="46"/>
    </row>
    <row r="2370" s="1" customFormat="1" ht="21.95" hidden="1" customHeight="1" spans="4:20">
      <c r="D2370" s="101"/>
      <c r="E2370" s="110"/>
      <c r="F2370" s="101"/>
      <c r="G2370" s="110"/>
      <c r="H2370" s="106">
        <v>25</v>
      </c>
      <c r="I2370" s="60"/>
      <c r="J2370" s="71"/>
      <c r="K2370" s="46"/>
      <c r="L2370" s="46"/>
      <c r="M2370" s="46"/>
      <c r="N2370" s="46"/>
      <c r="O2370" s="46"/>
      <c r="P2370" s="46"/>
      <c r="Q2370" s="46"/>
      <c r="R2370" s="46"/>
      <c r="S2370" s="46"/>
      <c r="T2370" s="46"/>
    </row>
    <row r="2371" s="3" customFormat="1" ht="21.95" hidden="1" customHeight="1" spans="4:26">
      <c r="D2371" s="118"/>
      <c r="E2371" s="119"/>
      <c r="F2371" s="118"/>
      <c r="G2371" s="119"/>
      <c r="H2371" s="106">
        <v>30</v>
      </c>
      <c r="I2371" s="60"/>
      <c r="J2371" s="71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1"/>
      <c r="V2371" s="1"/>
      <c r="W2371" s="1"/>
      <c r="X2371" s="1"/>
      <c r="Y2371" s="1"/>
      <c r="Z2371" s="1"/>
    </row>
    <row r="2372" s="1" customFormat="1" ht="21.95" hidden="1" customHeight="1" spans="4:20">
      <c r="D2372" s="100">
        <v>400</v>
      </c>
      <c r="E2372" s="107"/>
      <c r="F2372" s="197" t="s">
        <v>239</v>
      </c>
      <c r="G2372" s="107"/>
      <c r="H2372" s="106">
        <v>10</v>
      </c>
      <c r="I2372" s="60"/>
      <c r="J2372" s="71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</row>
    <row r="2373" s="1" customFormat="1" ht="21.95" hidden="1" customHeight="1" spans="4:20">
      <c r="D2373" s="101"/>
      <c r="E2373" s="110"/>
      <c r="F2373" s="101"/>
      <c r="G2373" s="110"/>
      <c r="H2373" s="106">
        <v>15</v>
      </c>
      <c r="I2373" s="60"/>
      <c r="J2373" s="71"/>
      <c r="K2373" s="46"/>
      <c r="L2373" s="46"/>
      <c r="M2373" s="46"/>
      <c r="N2373" s="46"/>
      <c r="O2373" s="46"/>
      <c r="P2373" s="46"/>
      <c r="Q2373" s="46"/>
      <c r="R2373" s="46"/>
      <c r="S2373" s="46"/>
      <c r="T2373" s="46"/>
    </row>
    <row r="2374" s="1" customFormat="1" ht="21.95" hidden="1" customHeight="1" spans="4:20">
      <c r="D2374" s="101"/>
      <c r="E2374" s="110"/>
      <c r="F2374" s="101"/>
      <c r="G2374" s="110"/>
      <c r="H2374" s="106">
        <v>20</v>
      </c>
      <c r="I2374" s="60"/>
      <c r="J2374" s="71"/>
      <c r="K2374" s="46"/>
      <c r="L2374" s="46"/>
      <c r="M2374" s="46"/>
      <c r="N2374" s="46"/>
      <c r="O2374" s="46"/>
      <c r="P2374" s="46"/>
      <c r="Q2374" s="46"/>
      <c r="R2374" s="46"/>
      <c r="S2374" s="46"/>
      <c r="T2374" s="46"/>
    </row>
    <row r="2375" s="1" customFormat="1" ht="21.95" hidden="1" customHeight="1" spans="4:20">
      <c r="D2375" s="101"/>
      <c r="E2375" s="110"/>
      <c r="F2375" s="101"/>
      <c r="G2375" s="110"/>
      <c r="H2375" s="106">
        <v>25</v>
      </c>
      <c r="I2375" s="60"/>
      <c r="J2375" s="71"/>
      <c r="K2375" s="46"/>
      <c r="L2375" s="46"/>
      <c r="M2375" s="46"/>
      <c r="N2375" s="46"/>
      <c r="O2375" s="46"/>
      <c r="P2375" s="46"/>
      <c r="Q2375" s="46"/>
      <c r="R2375" s="46"/>
      <c r="S2375" s="46"/>
      <c r="T2375" s="46"/>
    </row>
    <row r="2376" s="1" customFormat="1" ht="21.95" hidden="1" customHeight="1" spans="4:20">
      <c r="D2376" s="101"/>
      <c r="E2376" s="110"/>
      <c r="F2376" s="118"/>
      <c r="G2376" s="119"/>
      <c r="H2376" s="106">
        <v>30</v>
      </c>
      <c r="I2376" s="60"/>
      <c r="J2376" s="71"/>
      <c r="K2376" s="46"/>
      <c r="L2376" s="46"/>
      <c r="M2376" s="46"/>
      <c r="N2376" s="46"/>
      <c r="O2376" s="46"/>
      <c r="P2376" s="46"/>
      <c r="Q2376" s="46"/>
      <c r="R2376" s="46"/>
      <c r="S2376" s="46"/>
      <c r="T2376" s="46"/>
    </row>
    <row r="2377" s="1" customFormat="1" ht="21.95" hidden="1" customHeight="1" spans="4:20">
      <c r="D2377" s="101"/>
      <c r="E2377" s="110"/>
      <c r="F2377" s="197" t="s">
        <v>230</v>
      </c>
      <c r="G2377" s="107"/>
      <c r="H2377" s="106">
        <v>10</v>
      </c>
      <c r="I2377" s="60"/>
      <c r="J2377" s="71"/>
      <c r="K2377" s="46"/>
      <c r="L2377" s="46"/>
      <c r="M2377" s="46"/>
      <c r="N2377" s="46"/>
      <c r="O2377" s="46"/>
      <c r="P2377" s="46"/>
      <c r="Q2377" s="46"/>
      <c r="R2377" s="46"/>
      <c r="S2377" s="46"/>
      <c r="T2377" s="46"/>
    </row>
    <row r="2378" s="1" customFormat="1" ht="21.95" hidden="1" customHeight="1" spans="4:20">
      <c r="D2378" s="101"/>
      <c r="E2378" s="110"/>
      <c r="F2378" s="101"/>
      <c r="G2378" s="110"/>
      <c r="H2378" s="106">
        <v>15</v>
      </c>
      <c r="I2378" s="60"/>
      <c r="J2378" s="71"/>
      <c r="K2378" s="46"/>
      <c r="L2378" s="46"/>
      <c r="M2378" s="46"/>
      <c r="N2378" s="46"/>
      <c r="O2378" s="46"/>
      <c r="P2378" s="46"/>
      <c r="Q2378" s="46"/>
      <c r="R2378" s="46"/>
      <c r="S2378" s="46"/>
      <c r="T2378" s="46"/>
    </row>
    <row r="2379" s="1" customFormat="1" ht="21.95" hidden="1" customHeight="1" spans="4:20">
      <c r="D2379" s="101"/>
      <c r="E2379" s="110"/>
      <c r="F2379" s="101"/>
      <c r="G2379" s="110"/>
      <c r="H2379" s="106">
        <v>20</v>
      </c>
      <c r="I2379" s="60"/>
      <c r="J2379" s="71"/>
      <c r="K2379" s="46"/>
      <c r="L2379" s="46"/>
      <c r="M2379" s="46"/>
      <c r="N2379" s="46"/>
      <c r="O2379" s="46"/>
      <c r="P2379" s="46"/>
      <c r="Q2379" s="46"/>
      <c r="R2379" s="46"/>
      <c r="S2379" s="46"/>
      <c r="T2379" s="46"/>
    </row>
    <row r="2380" s="1" customFormat="1" ht="21.95" hidden="1" customHeight="1" spans="4:20">
      <c r="D2380" s="101"/>
      <c r="E2380" s="110"/>
      <c r="F2380" s="101"/>
      <c r="G2380" s="110"/>
      <c r="H2380" s="106">
        <v>25</v>
      </c>
      <c r="I2380" s="60"/>
      <c r="J2380" s="71"/>
      <c r="K2380" s="46"/>
      <c r="L2380" s="46"/>
      <c r="M2380" s="46"/>
      <c r="N2380" s="46"/>
      <c r="O2380" s="46"/>
      <c r="P2380" s="46"/>
      <c r="Q2380" s="46"/>
      <c r="R2380" s="46"/>
      <c r="S2380" s="46"/>
      <c r="T2380" s="46"/>
    </row>
    <row r="2381" s="3" customFormat="1" ht="21.95" hidden="1" customHeight="1" spans="4:26">
      <c r="D2381" s="118"/>
      <c r="E2381" s="119"/>
      <c r="F2381" s="118"/>
      <c r="G2381" s="119"/>
      <c r="H2381" s="106">
        <v>30</v>
      </c>
      <c r="I2381" s="60"/>
      <c r="J2381" s="71"/>
      <c r="K2381" s="46"/>
      <c r="L2381" s="46"/>
      <c r="M2381" s="46"/>
      <c r="N2381" s="46"/>
      <c r="O2381" s="46"/>
      <c r="P2381" s="46"/>
      <c r="Q2381" s="46"/>
      <c r="R2381" s="46"/>
      <c r="S2381" s="46"/>
      <c r="T2381" s="46"/>
      <c r="U2381" s="1"/>
      <c r="V2381" s="1"/>
      <c r="W2381" s="1"/>
      <c r="X2381" s="1"/>
      <c r="Y2381" s="1"/>
      <c r="Z2381" s="1"/>
    </row>
    <row r="2382" s="1" customFormat="1" ht="21.95" hidden="1" customHeight="1" spans="4:20">
      <c r="D2382" s="100">
        <v>500</v>
      </c>
      <c r="E2382" s="107"/>
      <c r="F2382" s="197" t="s">
        <v>239</v>
      </c>
      <c r="G2382" s="107"/>
      <c r="H2382" s="106">
        <v>10</v>
      </c>
      <c r="I2382" s="60"/>
      <c r="J2382" s="71"/>
      <c r="K2382" s="46"/>
      <c r="L2382" s="46"/>
      <c r="M2382" s="46"/>
      <c r="N2382" s="46"/>
      <c r="O2382" s="46"/>
      <c r="P2382" s="46"/>
      <c r="Q2382" s="46"/>
      <c r="R2382" s="46"/>
      <c r="S2382" s="46"/>
      <c r="T2382" s="46"/>
    </row>
    <row r="2383" s="1" customFormat="1" ht="21.95" hidden="1" customHeight="1" spans="4:20">
      <c r="D2383" s="101"/>
      <c r="E2383" s="110"/>
      <c r="F2383" s="101"/>
      <c r="G2383" s="110"/>
      <c r="H2383" s="106">
        <v>15</v>
      </c>
      <c r="I2383" s="60"/>
      <c r="J2383" s="71"/>
      <c r="K2383" s="46"/>
      <c r="L2383" s="46"/>
      <c r="M2383" s="46"/>
      <c r="N2383" s="46"/>
      <c r="O2383" s="46"/>
      <c r="P2383" s="46"/>
      <c r="Q2383" s="46"/>
      <c r="R2383" s="46"/>
      <c r="S2383" s="46"/>
      <c r="T2383" s="46"/>
    </row>
    <row r="2384" s="1" customFormat="1" ht="21.95" hidden="1" customHeight="1" spans="4:20">
      <c r="D2384" s="101"/>
      <c r="E2384" s="110"/>
      <c r="F2384" s="101"/>
      <c r="G2384" s="110"/>
      <c r="H2384" s="106">
        <v>20</v>
      </c>
      <c r="I2384" s="60"/>
      <c r="J2384" s="71"/>
      <c r="K2384" s="46"/>
      <c r="L2384" s="46"/>
      <c r="M2384" s="46"/>
      <c r="N2384" s="46"/>
      <c r="O2384" s="46"/>
      <c r="P2384" s="46"/>
      <c r="Q2384" s="46"/>
      <c r="R2384" s="46"/>
      <c r="S2384" s="46"/>
      <c r="T2384" s="46"/>
    </row>
    <row r="2385" s="1" customFormat="1" ht="21.95" hidden="1" customHeight="1" spans="4:20">
      <c r="D2385" s="101"/>
      <c r="E2385" s="110"/>
      <c r="F2385" s="101"/>
      <c r="G2385" s="110"/>
      <c r="H2385" s="106">
        <v>25</v>
      </c>
      <c r="I2385" s="60"/>
      <c r="J2385" s="71"/>
      <c r="K2385" s="46"/>
      <c r="L2385" s="46"/>
      <c r="M2385" s="46"/>
      <c r="N2385" s="46"/>
      <c r="O2385" s="46"/>
      <c r="P2385" s="46"/>
      <c r="Q2385" s="46"/>
      <c r="R2385" s="46"/>
      <c r="S2385" s="46"/>
      <c r="T2385" s="46"/>
    </row>
    <row r="2386" s="1" customFormat="1" ht="21.95" hidden="1" customHeight="1" spans="4:20">
      <c r="D2386" s="101"/>
      <c r="E2386" s="110"/>
      <c r="F2386" s="118"/>
      <c r="G2386" s="119"/>
      <c r="H2386" s="106">
        <v>30</v>
      </c>
      <c r="I2386" s="60"/>
      <c r="J2386" s="71"/>
      <c r="K2386" s="46"/>
      <c r="L2386" s="46"/>
      <c r="M2386" s="46"/>
      <c r="N2386" s="46"/>
      <c r="O2386" s="46"/>
      <c r="P2386" s="46"/>
      <c r="Q2386" s="46"/>
      <c r="R2386" s="46"/>
      <c r="S2386" s="46"/>
      <c r="T2386" s="46"/>
    </row>
    <row r="2387" s="1" customFormat="1" ht="21.95" hidden="1" customHeight="1" spans="4:20">
      <c r="D2387" s="101"/>
      <c r="E2387" s="110"/>
      <c r="F2387" s="197" t="s">
        <v>230</v>
      </c>
      <c r="G2387" s="107"/>
      <c r="H2387" s="106">
        <v>10</v>
      </c>
      <c r="I2387" s="60"/>
      <c r="J2387" s="71"/>
      <c r="K2387" s="46"/>
      <c r="L2387" s="46"/>
      <c r="M2387" s="46"/>
      <c r="N2387" s="46"/>
      <c r="O2387" s="46"/>
      <c r="P2387" s="46"/>
      <c r="Q2387" s="46"/>
      <c r="R2387" s="46"/>
      <c r="S2387" s="46"/>
      <c r="T2387" s="46"/>
    </row>
    <row r="2388" s="1" customFormat="1" ht="21.95" hidden="1" customHeight="1" spans="4:20">
      <c r="D2388" s="101"/>
      <c r="E2388" s="110"/>
      <c r="F2388" s="101"/>
      <c r="G2388" s="110"/>
      <c r="H2388" s="106">
        <v>15</v>
      </c>
      <c r="I2388" s="60"/>
      <c r="J2388" s="71"/>
      <c r="K2388" s="46"/>
      <c r="L2388" s="46"/>
      <c r="M2388" s="46"/>
      <c r="N2388" s="46"/>
      <c r="O2388" s="46"/>
      <c r="P2388" s="46"/>
      <c r="Q2388" s="46"/>
      <c r="R2388" s="46"/>
      <c r="S2388" s="46"/>
      <c r="T2388" s="46"/>
    </row>
    <row r="2389" s="1" customFormat="1" ht="21.95" hidden="1" customHeight="1" spans="4:20">
      <c r="D2389" s="101"/>
      <c r="E2389" s="110"/>
      <c r="F2389" s="101"/>
      <c r="G2389" s="110"/>
      <c r="H2389" s="106">
        <v>20</v>
      </c>
      <c r="I2389" s="60"/>
      <c r="J2389" s="71"/>
      <c r="K2389" s="46"/>
      <c r="L2389" s="46"/>
      <c r="M2389" s="46"/>
      <c r="N2389" s="46"/>
      <c r="O2389" s="46"/>
      <c r="P2389" s="46"/>
      <c r="Q2389" s="46"/>
      <c r="R2389" s="46"/>
      <c r="S2389" s="46"/>
      <c r="T2389" s="46"/>
    </row>
    <row r="2390" s="1" customFormat="1" ht="21.95" hidden="1" customHeight="1" spans="4:20">
      <c r="D2390" s="101"/>
      <c r="E2390" s="110"/>
      <c r="F2390" s="101"/>
      <c r="G2390" s="110"/>
      <c r="H2390" s="106">
        <v>25</v>
      </c>
      <c r="I2390" s="60"/>
      <c r="J2390" s="71"/>
      <c r="K2390" s="46"/>
      <c r="L2390" s="46"/>
      <c r="M2390" s="46"/>
      <c r="N2390" s="46"/>
      <c r="O2390" s="46"/>
      <c r="P2390" s="46"/>
      <c r="Q2390" s="46"/>
      <c r="R2390" s="46"/>
      <c r="S2390" s="46"/>
      <c r="T2390" s="46"/>
    </row>
    <row r="2391" s="3" customFormat="1" ht="21.95" hidden="1" customHeight="1" spans="4:26">
      <c r="D2391" s="118"/>
      <c r="E2391" s="119"/>
      <c r="F2391" s="118"/>
      <c r="G2391" s="119"/>
      <c r="H2391" s="106">
        <v>30</v>
      </c>
      <c r="I2391" s="60"/>
      <c r="J2391" s="71"/>
      <c r="K2391" s="46"/>
      <c r="L2391" s="46"/>
      <c r="M2391" s="46"/>
      <c r="N2391" s="46"/>
      <c r="O2391" s="46"/>
      <c r="P2391" s="46"/>
      <c r="Q2391" s="46"/>
      <c r="R2391" s="46"/>
      <c r="S2391" s="46"/>
      <c r="T2391" s="46"/>
      <c r="U2391" s="1"/>
      <c r="V2391" s="1"/>
      <c r="W2391" s="1"/>
      <c r="X2391" s="1"/>
      <c r="Y2391" s="1"/>
      <c r="Z2391" s="1"/>
    </row>
    <row r="2392" s="1" customFormat="1" ht="21.95" hidden="1" customHeight="1" spans="4:20">
      <c r="D2392" s="100">
        <v>600</v>
      </c>
      <c r="E2392" s="107"/>
      <c r="F2392" s="197" t="s">
        <v>239</v>
      </c>
      <c r="G2392" s="107"/>
      <c r="H2392" s="106">
        <v>10</v>
      </c>
      <c r="I2392" s="60"/>
      <c r="J2392" s="71"/>
      <c r="K2392" s="46"/>
      <c r="L2392" s="46"/>
      <c r="M2392" s="46"/>
      <c r="N2392" s="46"/>
      <c r="O2392" s="46"/>
      <c r="P2392" s="46"/>
      <c r="Q2392" s="46"/>
      <c r="R2392" s="46"/>
      <c r="S2392" s="46"/>
      <c r="T2392" s="46"/>
    </row>
    <row r="2393" s="1" customFormat="1" ht="21.95" hidden="1" customHeight="1" spans="4:20">
      <c r="D2393" s="101"/>
      <c r="E2393" s="110"/>
      <c r="F2393" s="101"/>
      <c r="G2393" s="110"/>
      <c r="H2393" s="106">
        <v>15</v>
      </c>
      <c r="I2393" s="60"/>
      <c r="J2393" s="71"/>
      <c r="K2393" s="46"/>
      <c r="L2393" s="46"/>
      <c r="M2393" s="46"/>
      <c r="N2393" s="46"/>
      <c r="O2393" s="46"/>
      <c r="P2393" s="46"/>
      <c r="Q2393" s="46"/>
      <c r="R2393" s="46"/>
      <c r="S2393" s="46"/>
      <c r="T2393" s="46"/>
    </row>
    <row r="2394" s="1" customFormat="1" ht="21.95" hidden="1" customHeight="1" spans="4:20">
      <c r="D2394" s="101"/>
      <c r="E2394" s="110"/>
      <c r="F2394" s="101"/>
      <c r="G2394" s="110"/>
      <c r="H2394" s="106">
        <v>20</v>
      </c>
      <c r="I2394" s="60"/>
      <c r="J2394" s="71"/>
      <c r="K2394" s="46"/>
      <c r="L2394" s="46"/>
      <c r="M2394" s="46"/>
      <c r="N2394" s="46"/>
      <c r="O2394" s="46"/>
      <c r="P2394" s="46"/>
      <c r="Q2394" s="46"/>
      <c r="R2394" s="46"/>
      <c r="S2394" s="46"/>
      <c r="T2394" s="46"/>
    </row>
    <row r="2395" s="1" customFormat="1" ht="21.95" hidden="1" customHeight="1" spans="4:20">
      <c r="D2395" s="101"/>
      <c r="E2395" s="110"/>
      <c r="F2395" s="101"/>
      <c r="G2395" s="110"/>
      <c r="H2395" s="106">
        <v>25</v>
      </c>
      <c r="I2395" s="60"/>
      <c r="J2395" s="71"/>
      <c r="K2395" s="46"/>
      <c r="L2395" s="46"/>
      <c r="M2395" s="46"/>
      <c r="N2395" s="46"/>
      <c r="O2395" s="46"/>
      <c r="P2395" s="46"/>
      <c r="Q2395" s="46"/>
      <c r="R2395" s="46"/>
      <c r="S2395" s="46"/>
      <c r="T2395" s="46"/>
    </row>
    <row r="2396" s="1" customFormat="1" ht="21.95" hidden="1" customHeight="1" spans="4:20">
      <c r="D2396" s="101"/>
      <c r="E2396" s="110"/>
      <c r="F2396" s="118"/>
      <c r="G2396" s="119"/>
      <c r="H2396" s="106">
        <v>30</v>
      </c>
      <c r="I2396" s="60"/>
      <c r="J2396" s="71"/>
      <c r="K2396" s="46"/>
      <c r="L2396" s="46"/>
      <c r="M2396" s="46"/>
      <c r="N2396" s="46"/>
      <c r="O2396" s="46"/>
      <c r="P2396" s="46"/>
      <c r="Q2396" s="46"/>
      <c r="R2396" s="46"/>
      <c r="S2396" s="46"/>
      <c r="T2396" s="46"/>
    </row>
    <row r="2397" s="1" customFormat="1" ht="21.95" hidden="1" customHeight="1" spans="4:20">
      <c r="D2397" s="101"/>
      <c r="E2397" s="110"/>
      <c r="F2397" s="197" t="s">
        <v>230</v>
      </c>
      <c r="G2397" s="107"/>
      <c r="H2397" s="106">
        <v>10</v>
      </c>
      <c r="I2397" s="60"/>
      <c r="J2397" s="71"/>
      <c r="K2397" s="46"/>
      <c r="L2397" s="46"/>
      <c r="M2397" s="46"/>
      <c r="N2397" s="46"/>
      <c r="O2397" s="46"/>
      <c r="P2397" s="46"/>
      <c r="Q2397" s="46"/>
      <c r="R2397" s="46"/>
      <c r="S2397" s="46"/>
      <c r="T2397" s="46"/>
    </row>
    <row r="2398" s="1" customFormat="1" ht="21.95" hidden="1" customHeight="1" spans="4:20">
      <c r="D2398" s="101"/>
      <c r="E2398" s="110"/>
      <c r="F2398" s="101"/>
      <c r="G2398" s="110"/>
      <c r="H2398" s="106">
        <v>15</v>
      </c>
      <c r="I2398" s="60"/>
      <c r="J2398" s="71"/>
      <c r="K2398" s="46"/>
      <c r="L2398" s="46"/>
      <c r="M2398" s="46"/>
      <c r="N2398" s="46"/>
      <c r="O2398" s="46"/>
      <c r="P2398" s="46"/>
      <c r="Q2398" s="46"/>
      <c r="R2398" s="46"/>
      <c r="S2398" s="46"/>
      <c r="T2398" s="46"/>
    </row>
    <row r="2399" s="1" customFormat="1" ht="21.95" hidden="1" customHeight="1" spans="4:20">
      <c r="D2399" s="101"/>
      <c r="E2399" s="110"/>
      <c r="F2399" s="101"/>
      <c r="G2399" s="110"/>
      <c r="H2399" s="106">
        <v>20</v>
      </c>
      <c r="I2399" s="60"/>
      <c r="J2399" s="71"/>
      <c r="K2399" s="46"/>
      <c r="L2399" s="46"/>
      <c r="M2399" s="46"/>
      <c r="N2399" s="46"/>
      <c r="O2399" s="46"/>
      <c r="P2399" s="46"/>
      <c r="Q2399" s="46"/>
      <c r="R2399" s="46"/>
      <c r="S2399" s="46"/>
      <c r="T2399" s="46"/>
    </row>
    <row r="2400" s="1" customFormat="1" ht="21.95" hidden="1" customHeight="1" spans="4:20">
      <c r="D2400" s="101"/>
      <c r="E2400" s="110"/>
      <c r="F2400" s="101"/>
      <c r="G2400" s="110"/>
      <c r="H2400" s="106">
        <v>25</v>
      </c>
      <c r="I2400" s="60"/>
      <c r="J2400" s="71"/>
      <c r="K2400" s="46"/>
      <c r="L2400" s="46"/>
      <c r="M2400" s="46"/>
      <c r="N2400" s="46"/>
      <c r="O2400" s="46"/>
      <c r="P2400" s="46"/>
      <c r="Q2400" s="46"/>
      <c r="R2400" s="46"/>
      <c r="S2400" s="46"/>
      <c r="T2400" s="46"/>
    </row>
    <row r="2401" s="3" customFormat="1" ht="21.95" hidden="1" customHeight="1" spans="4:26">
      <c r="D2401" s="118"/>
      <c r="E2401" s="119"/>
      <c r="F2401" s="118"/>
      <c r="G2401" s="119"/>
      <c r="H2401" s="106">
        <v>30</v>
      </c>
      <c r="I2401" s="60"/>
      <c r="J2401" s="71"/>
      <c r="K2401" s="46"/>
      <c r="L2401" s="46"/>
      <c r="M2401" s="46"/>
      <c r="N2401" s="46"/>
      <c r="O2401" s="46"/>
      <c r="P2401" s="46"/>
      <c r="Q2401" s="46"/>
      <c r="R2401" s="46"/>
      <c r="S2401" s="46"/>
      <c r="T2401" s="46"/>
      <c r="U2401" s="1"/>
      <c r="V2401" s="1"/>
      <c r="W2401" s="1"/>
      <c r="X2401" s="1"/>
      <c r="Y2401" s="1"/>
      <c r="Z2401" s="1"/>
    </row>
    <row r="2402" s="1" customFormat="1" spans="2:18">
      <c r="B2402" s="4"/>
      <c r="C2402" s="3"/>
      <c r="D2402" s="3"/>
      <c r="E2402" s="57"/>
      <c r="F2402" s="57"/>
      <c r="G2402" s="57"/>
      <c r="H2402" s="57"/>
      <c r="I2402" s="57"/>
      <c r="J2402" s="57"/>
      <c r="K2402" s="57"/>
      <c r="L2402" s="57"/>
      <c r="M2402" s="57"/>
      <c r="N2402" s="57"/>
      <c r="O2402" s="57"/>
      <c r="P2402" s="57"/>
      <c r="Q2402" s="57"/>
      <c r="R2402" s="57"/>
    </row>
    <row r="2403" s="3" customFormat="1" spans="3:24">
      <c r="C2403" s="188" t="s">
        <v>175</v>
      </c>
      <c r="D2403" s="4" t="s">
        <v>255</v>
      </c>
      <c r="E2403" s="86"/>
      <c r="F2403" s="86"/>
      <c r="G2403" s="86"/>
      <c r="H2403" s="87"/>
      <c r="I2403" s="58"/>
      <c r="J2403" s="58"/>
      <c r="K2403" s="58"/>
      <c r="L2403" s="58"/>
      <c r="M2403" s="58"/>
      <c r="N2403" s="58"/>
      <c r="O2403" s="58"/>
      <c r="P2403" s="58"/>
      <c r="Q2403" s="58"/>
      <c r="R2403" s="58"/>
      <c r="S2403" s="77"/>
      <c r="T2403" s="77"/>
      <c r="U2403" s="77"/>
      <c r="V2403" s="77"/>
      <c r="W2403" s="77"/>
      <c r="X2403" s="77"/>
    </row>
    <row r="2404" s="3" customFormat="1" spans="3:24">
      <c r="C2404" s="4"/>
      <c r="D2404" s="4" t="s">
        <v>256</v>
      </c>
      <c r="E2404" s="86"/>
      <c r="F2404" s="86"/>
      <c r="G2404" s="86"/>
      <c r="H2404" s="87"/>
      <c r="I2404" s="58"/>
      <c r="J2404" s="58"/>
      <c r="K2404" s="58"/>
      <c r="L2404" s="58"/>
      <c r="M2404" s="58"/>
      <c r="N2404" s="58"/>
      <c r="O2404" s="58"/>
      <c r="P2404" s="58"/>
      <c r="Q2404" s="58"/>
      <c r="R2404" s="58"/>
      <c r="S2404" s="77"/>
      <c r="T2404" s="77"/>
      <c r="U2404" s="77"/>
      <c r="V2404" s="77"/>
      <c r="W2404" s="77"/>
      <c r="X2404" s="77"/>
    </row>
    <row r="2405" s="3" customFormat="1" ht="14.1" customHeight="1" spans="4:23">
      <c r="D2405" s="188" t="s">
        <v>113</v>
      </c>
      <c r="E2405" s="4" t="s">
        <v>257</v>
      </c>
      <c r="F2405" s="86"/>
      <c r="G2405" s="86"/>
      <c r="H2405" s="87"/>
      <c r="I2405" s="58"/>
      <c r="J2405" s="58"/>
      <c r="K2405" s="58"/>
      <c r="L2405" s="58"/>
      <c r="M2405" s="58"/>
      <c r="N2405" s="58"/>
      <c r="S2405" s="95" t="s">
        <v>28</v>
      </c>
      <c r="T2405" s="67" t="s">
        <v>258</v>
      </c>
      <c r="U2405" s="67"/>
      <c r="V2405" s="67" t="s">
        <v>259</v>
      </c>
      <c r="W2405" s="67" t="s">
        <v>260</v>
      </c>
    </row>
    <row r="2406" s="3" customFormat="1" ht="14.1" customHeight="1" spans="4:25">
      <c r="D2406" s="4"/>
      <c r="E2406" s="4" t="s">
        <v>261</v>
      </c>
      <c r="F2406" s="86"/>
      <c r="G2406" s="86"/>
      <c r="H2406" s="87"/>
      <c r="I2406" s="58"/>
      <c r="J2406" s="58"/>
      <c r="K2406" s="58"/>
      <c r="L2406" s="58"/>
      <c r="M2406" s="58"/>
      <c r="N2406" s="58"/>
      <c r="S2406" s="49"/>
      <c r="U2406" s="43"/>
      <c r="V2406" s="49"/>
      <c r="W2406" s="49"/>
      <c r="X2406" s="67"/>
      <c r="Y2406" s="67"/>
    </row>
    <row r="2407" s="3" customFormat="1" spans="4:21">
      <c r="D2407" s="4"/>
      <c r="E2407" s="4"/>
      <c r="F2407" s="86"/>
      <c r="G2407" s="86"/>
      <c r="H2407" s="87"/>
      <c r="I2407" s="58"/>
      <c r="J2407" s="58"/>
      <c r="K2407" s="58"/>
      <c r="L2407" s="58"/>
      <c r="M2407" s="58"/>
      <c r="N2407" s="58"/>
      <c r="S2407" s="49"/>
      <c r="T2407" s="67"/>
      <c r="U2407" s="49"/>
    </row>
    <row r="2408" s="3" customFormat="1" spans="4:24">
      <c r="D2408" s="4"/>
      <c r="E2408" s="4"/>
      <c r="F2408" s="86"/>
      <c r="G2408" s="86"/>
      <c r="H2408" s="87"/>
      <c r="I2408" s="58"/>
      <c r="J2408" s="58"/>
      <c r="K2408" s="58"/>
      <c r="L2408" s="58"/>
      <c r="M2408" s="58"/>
      <c r="N2408" s="58"/>
      <c r="O2408" s="49"/>
      <c r="P2408" s="67"/>
      <c r="Q2408" s="49"/>
      <c r="V2408" s="116"/>
      <c r="W2408" s="57"/>
      <c r="X2408" s="57"/>
    </row>
    <row r="2409" s="3" customFormat="1" spans="4:23">
      <c r="D2409" s="3" t="s">
        <v>140</v>
      </c>
      <c r="E2409" s="4" t="s">
        <v>262</v>
      </c>
      <c r="F2409" s="86"/>
      <c r="G2409" s="86"/>
      <c r="H2409" s="87"/>
      <c r="I2409" s="58"/>
      <c r="J2409" s="58"/>
      <c r="K2409" s="58"/>
      <c r="L2409" s="58"/>
      <c r="M2409" s="58"/>
      <c r="N2409" s="58"/>
      <c r="O2409" s="49"/>
      <c r="P2409" s="67"/>
      <c r="Q2409" s="67"/>
      <c r="S2409" s="95" t="s">
        <v>28</v>
      </c>
      <c r="T2409" s="67" t="s">
        <v>258</v>
      </c>
      <c r="U2409" s="67"/>
      <c r="V2409" s="67" t="s">
        <v>259</v>
      </c>
      <c r="W2409" s="67" t="s">
        <v>260</v>
      </c>
    </row>
    <row r="2410" s="3" customFormat="1" spans="5:24">
      <c r="E2410" s="4" t="s">
        <v>263</v>
      </c>
      <c r="F2410" s="86"/>
      <c r="G2410" s="86"/>
      <c r="H2410" s="87"/>
      <c r="I2410" s="58"/>
      <c r="J2410" s="58"/>
      <c r="K2410" s="58"/>
      <c r="L2410" s="58"/>
      <c r="M2410" s="58"/>
      <c r="N2410" s="58"/>
      <c r="O2410" s="49"/>
      <c r="Q2410" s="43"/>
      <c r="R2410" s="49"/>
      <c r="S2410" s="49"/>
      <c r="U2410" s="43"/>
      <c r="V2410" s="49"/>
      <c r="W2410" s="49"/>
      <c r="X2410" s="67"/>
    </row>
    <row r="2411" s="3" customFormat="1" spans="5:21">
      <c r="E2411" s="4"/>
      <c r="F2411" s="86"/>
      <c r="G2411" s="86"/>
      <c r="H2411" s="87"/>
      <c r="I2411" s="58"/>
      <c r="J2411" s="58"/>
      <c r="K2411" s="58"/>
      <c r="L2411" s="58"/>
      <c r="M2411" s="58"/>
      <c r="N2411" s="58"/>
      <c r="O2411" s="49"/>
      <c r="P2411" s="67"/>
      <c r="Q2411" s="49"/>
      <c r="S2411" s="49"/>
      <c r="T2411" s="67"/>
      <c r="U2411" s="49"/>
    </row>
    <row r="2412" s="3" customFormat="1" spans="5:24">
      <c r="E2412" s="4"/>
      <c r="F2412" s="86"/>
      <c r="G2412" s="86"/>
      <c r="H2412" s="87"/>
      <c r="I2412" s="58"/>
      <c r="J2412" s="58"/>
      <c r="K2412" s="58"/>
      <c r="L2412" s="58"/>
      <c r="M2412" s="58"/>
      <c r="N2412" s="58"/>
      <c r="O2412" s="49"/>
      <c r="P2412" s="67"/>
      <c r="Q2412" s="49"/>
      <c r="V2412" s="116"/>
      <c r="W2412" s="57"/>
      <c r="X2412" s="57"/>
    </row>
    <row r="2413" s="3" customFormat="1" spans="4:23">
      <c r="D2413" s="188" t="s">
        <v>147</v>
      </c>
      <c r="E2413" s="4" t="s">
        <v>264</v>
      </c>
      <c r="F2413" s="86"/>
      <c r="G2413" s="86"/>
      <c r="H2413" s="87"/>
      <c r="I2413" s="58"/>
      <c r="J2413" s="58"/>
      <c r="K2413" s="58"/>
      <c r="L2413" s="58"/>
      <c r="M2413" s="58"/>
      <c r="N2413" s="58"/>
      <c r="O2413" s="49"/>
      <c r="P2413" s="67"/>
      <c r="Q2413" s="67"/>
      <c r="S2413" s="95" t="s">
        <v>28</v>
      </c>
      <c r="T2413" s="67" t="s">
        <v>258</v>
      </c>
      <c r="U2413" s="67"/>
      <c r="V2413" s="67" t="s">
        <v>259</v>
      </c>
      <c r="W2413" s="67" t="s">
        <v>260</v>
      </c>
    </row>
    <row r="2414" s="3" customFormat="1" spans="4:24">
      <c r="D2414" s="4"/>
      <c r="E2414" s="4" t="s">
        <v>265</v>
      </c>
      <c r="F2414" s="86"/>
      <c r="G2414" s="86"/>
      <c r="H2414" s="87"/>
      <c r="I2414" s="58"/>
      <c r="J2414" s="58"/>
      <c r="K2414" s="58"/>
      <c r="L2414" s="58"/>
      <c r="M2414" s="58"/>
      <c r="N2414" s="58"/>
      <c r="O2414" s="49"/>
      <c r="Q2414" s="43"/>
      <c r="R2414" s="49"/>
      <c r="S2414" s="49"/>
      <c r="U2414" s="43"/>
      <c r="V2414" s="49"/>
      <c r="W2414" s="49"/>
      <c r="X2414" s="67"/>
    </row>
    <row r="2415" s="3" customFormat="1" spans="4:21">
      <c r="D2415" s="4"/>
      <c r="E2415" s="4"/>
      <c r="F2415" s="86"/>
      <c r="G2415" s="86"/>
      <c r="H2415" s="87"/>
      <c r="I2415" s="58"/>
      <c r="J2415" s="58"/>
      <c r="K2415" s="58"/>
      <c r="L2415" s="58"/>
      <c r="M2415" s="58"/>
      <c r="N2415" s="58"/>
      <c r="O2415" s="49"/>
      <c r="P2415" s="67"/>
      <c r="Q2415" s="49"/>
      <c r="S2415" s="49"/>
      <c r="T2415" s="67"/>
      <c r="U2415" s="49"/>
    </row>
    <row r="2416" s="3" customFormat="1" spans="4:24">
      <c r="D2416" s="4"/>
      <c r="E2416" s="4"/>
      <c r="F2416" s="86"/>
      <c r="G2416" s="86"/>
      <c r="H2416" s="87"/>
      <c r="I2416" s="58"/>
      <c r="J2416" s="58"/>
      <c r="K2416" s="58"/>
      <c r="L2416" s="58"/>
      <c r="M2416" s="58"/>
      <c r="N2416" s="58"/>
      <c r="O2416" s="49"/>
      <c r="P2416" s="67"/>
      <c r="Q2416" s="49"/>
      <c r="V2416" s="116"/>
      <c r="W2416" s="57"/>
      <c r="X2416" s="57"/>
    </row>
    <row r="2417" s="3" customFormat="1" spans="4:23">
      <c r="D2417" s="188" t="s">
        <v>149</v>
      </c>
      <c r="E2417" s="4" t="s">
        <v>266</v>
      </c>
      <c r="F2417" s="86"/>
      <c r="G2417" s="86"/>
      <c r="H2417" s="87"/>
      <c r="I2417" s="58"/>
      <c r="J2417" s="58"/>
      <c r="K2417" s="58"/>
      <c r="L2417" s="58"/>
      <c r="M2417" s="58"/>
      <c r="N2417" s="58"/>
      <c r="O2417" s="49"/>
      <c r="P2417" s="67"/>
      <c r="Q2417" s="67"/>
      <c r="S2417" s="95" t="s">
        <v>28</v>
      </c>
      <c r="T2417" s="67" t="s">
        <v>258</v>
      </c>
      <c r="U2417" s="67"/>
      <c r="V2417" s="67" t="s">
        <v>259</v>
      </c>
      <c r="W2417" s="67" t="s">
        <v>260</v>
      </c>
    </row>
    <row r="2418" s="3" customFormat="1" spans="4:24">
      <c r="D2418" s="4"/>
      <c r="E2418" s="4" t="s">
        <v>263</v>
      </c>
      <c r="F2418" s="86"/>
      <c r="G2418" s="86"/>
      <c r="H2418" s="87"/>
      <c r="I2418" s="58"/>
      <c r="J2418" s="58"/>
      <c r="K2418" s="58"/>
      <c r="L2418" s="58"/>
      <c r="M2418" s="58"/>
      <c r="N2418" s="58"/>
      <c r="O2418" s="49"/>
      <c r="Q2418" s="43"/>
      <c r="R2418" s="49"/>
      <c r="S2418" s="49"/>
      <c r="U2418" s="43"/>
      <c r="V2418" s="49"/>
      <c r="W2418" s="49"/>
      <c r="X2418" s="67"/>
    </row>
    <row r="2419" s="3" customFormat="1" spans="4:21">
      <c r="D2419" s="4"/>
      <c r="E2419" s="4"/>
      <c r="F2419" s="86"/>
      <c r="G2419" s="86"/>
      <c r="H2419" s="87"/>
      <c r="I2419" s="58"/>
      <c r="J2419" s="58"/>
      <c r="K2419" s="58"/>
      <c r="L2419" s="58"/>
      <c r="M2419" s="58"/>
      <c r="N2419" s="58"/>
      <c r="O2419" s="49"/>
      <c r="P2419" s="67"/>
      <c r="Q2419" s="49"/>
      <c r="S2419" s="49"/>
      <c r="T2419" s="67"/>
      <c r="U2419" s="49"/>
    </row>
    <row r="2420" s="3" customFormat="1" spans="4:24">
      <c r="D2420" s="4"/>
      <c r="E2420" s="4"/>
      <c r="F2420" s="86"/>
      <c r="G2420" s="86"/>
      <c r="H2420" s="87"/>
      <c r="I2420" s="58"/>
      <c r="J2420" s="58"/>
      <c r="K2420" s="58"/>
      <c r="L2420" s="58"/>
      <c r="M2420" s="58"/>
      <c r="N2420" s="58"/>
      <c r="O2420" s="49"/>
      <c r="P2420" s="67"/>
      <c r="Q2420" s="49"/>
      <c r="V2420" s="116"/>
      <c r="W2420" s="57"/>
      <c r="X2420" s="57"/>
    </row>
    <row r="2421" s="3" customFormat="1" spans="4:23">
      <c r="D2421" s="188" t="s">
        <v>169</v>
      </c>
      <c r="E2421" s="4" t="s">
        <v>267</v>
      </c>
      <c r="F2421" s="86"/>
      <c r="G2421" s="86"/>
      <c r="H2421" s="87"/>
      <c r="I2421" s="58"/>
      <c r="J2421" s="58"/>
      <c r="K2421" s="58"/>
      <c r="L2421" s="58"/>
      <c r="M2421" s="58"/>
      <c r="N2421" s="58"/>
      <c r="O2421" s="49"/>
      <c r="P2421" s="67"/>
      <c r="Q2421" s="67"/>
      <c r="R2421" s="49"/>
      <c r="S2421" s="49" t="s">
        <v>259</v>
      </c>
      <c r="T2421" s="67" t="s">
        <v>258</v>
      </c>
      <c r="U2421" s="67"/>
      <c r="V2421" s="67" t="s">
        <v>259</v>
      </c>
      <c r="W2421" s="67" t="s">
        <v>260</v>
      </c>
    </row>
    <row r="2422" s="3" customFormat="1" spans="4:24">
      <c r="D2422" s="4"/>
      <c r="E2422" s="4" t="s">
        <v>263</v>
      </c>
      <c r="F2422" s="86"/>
      <c r="G2422" s="86"/>
      <c r="H2422" s="87"/>
      <c r="I2422" s="58"/>
      <c r="J2422" s="58"/>
      <c r="K2422" s="58"/>
      <c r="L2422" s="58"/>
      <c r="M2422" s="58"/>
      <c r="N2422" s="58"/>
      <c r="O2422" s="49"/>
      <c r="Q2422" s="43"/>
      <c r="R2422" s="49"/>
      <c r="S2422" s="49"/>
      <c r="U2422" s="43"/>
      <c r="V2422" s="49"/>
      <c r="W2422" s="49"/>
      <c r="X2422" s="67"/>
    </row>
    <row r="2423" s="3" customFormat="1" spans="4:21">
      <c r="D2423" s="4"/>
      <c r="E2423" s="4"/>
      <c r="F2423" s="86"/>
      <c r="G2423" s="86"/>
      <c r="H2423" s="87"/>
      <c r="I2423" s="58"/>
      <c r="J2423" s="58"/>
      <c r="K2423" s="58"/>
      <c r="L2423" s="58"/>
      <c r="M2423" s="58"/>
      <c r="N2423" s="58"/>
      <c r="O2423" s="49"/>
      <c r="P2423" s="67"/>
      <c r="Q2423" s="49"/>
      <c r="S2423" s="49"/>
      <c r="T2423" s="67"/>
      <c r="U2423" s="49"/>
    </row>
    <row r="2424" s="3" customFormat="1" spans="2:24">
      <c r="B2424" s="4"/>
      <c r="C2424" s="4"/>
      <c r="D2424" s="86"/>
      <c r="E2424" s="86"/>
      <c r="F2424" s="86"/>
      <c r="G2424" s="86"/>
      <c r="H2424" s="87"/>
      <c r="I2424" s="58"/>
      <c r="J2424" s="58"/>
      <c r="K2424" s="58"/>
      <c r="L2424" s="58"/>
      <c r="M2424" s="58"/>
      <c r="N2424" s="58"/>
      <c r="O2424" s="58"/>
      <c r="P2424" s="58"/>
      <c r="Q2424" s="58"/>
      <c r="R2424" s="58"/>
      <c r="S2424" s="77"/>
      <c r="T2424" s="77"/>
      <c r="U2424" s="77"/>
      <c r="V2424" s="77"/>
      <c r="W2424" s="77"/>
      <c r="X2424" s="77"/>
    </row>
    <row r="2425" s="1" customFormat="1" spans="3:18">
      <c r="C2425" s="188" t="s">
        <v>178</v>
      </c>
      <c r="D2425" s="3" t="s">
        <v>268</v>
      </c>
      <c r="E2425" s="57"/>
      <c r="F2425" s="57"/>
      <c r="G2425" s="57"/>
      <c r="H2425" s="57"/>
      <c r="I2425" s="57"/>
      <c r="J2425" s="57"/>
      <c r="K2425" s="57"/>
      <c r="L2425" s="57"/>
      <c r="M2425" s="57"/>
      <c r="N2425" s="57"/>
      <c r="O2425" s="57"/>
      <c r="P2425" s="57"/>
      <c r="Q2425" s="57"/>
      <c r="R2425" s="57"/>
    </row>
    <row r="2426" s="1" customFormat="1" spans="2:24">
      <c r="B2426" s="3"/>
      <c r="C2426" s="3"/>
      <c r="D2426" s="46" t="s">
        <v>48</v>
      </c>
      <c r="E2426" s="46"/>
      <c r="F2426" s="46"/>
      <c r="G2426" s="46"/>
      <c r="H2426" s="46"/>
      <c r="I2426" s="46"/>
      <c r="J2426" s="46" t="s">
        <v>269</v>
      </c>
      <c r="K2426" s="46"/>
      <c r="L2426" s="46" t="s">
        <v>270</v>
      </c>
      <c r="M2426" s="46"/>
      <c r="N2426" s="46" t="s">
        <v>271</v>
      </c>
      <c r="O2426" s="46"/>
      <c r="P2426" s="60" t="s">
        <v>272</v>
      </c>
      <c r="Q2426" s="71"/>
      <c r="R2426" s="60" t="s">
        <v>273</v>
      </c>
      <c r="S2426" s="71"/>
      <c r="T2426" s="60" t="s">
        <v>274</v>
      </c>
      <c r="U2426" s="71"/>
      <c r="V2426" s="60" t="s">
        <v>275</v>
      </c>
      <c r="W2426" s="59"/>
      <c r="X2426" s="71"/>
    </row>
    <row r="2427" s="1" customFormat="1" ht="12.75" customHeight="1" spans="2:24">
      <c r="B2427" s="3"/>
      <c r="C2427" s="3"/>
      <c r="D2427" s="106" t="s">
        <v>113</v>
      </c>
      <c r="E2427" s="18" t="s">
        <v>276</v>
      </c>
      <c r="F2427" s="35"/>
      <c r="G2427" s="35"/>
      <c r="H2427" s="35"/>
      <c r="I2427" s="56"/>
      <c r="J2427" s="46"/>
      <c r="K2427" s="46"/>
      <c r="L2427" s="46"/>
      <c r="M2427" s="46"/>
      <c r="N2427" s="46"/>
      <c r="O2427" s="46"/>
      <c r="P2427" s="60"/>
      <c r="Q2427" s="71"/>
      <c r="R2427" s="60"/>
      <c r="S2427" s="71"/>
      <c r="T2427" s="60"/>
      <c r="U2427" s="71"/>
      <c r="V2427" s="133" t="s">
        <v>277</v>
      </c>
      <c r="W2427" s="134"/>
      <c r="X2427" s="135"/>
    </row>
    <row r="2428" s="1" customFormat="1" ht="23.25" customHeight="1" spans="2:24">
      <c r="B2428" s="4"/>
      <c r="C2428" s="3"/>
      <c r="D2428" s="106" t="s">
        <v>140</v>
      </c>
      <c r="E2428" s="18" t="s">
        <v>278</v>
      </c>
      <c r="F2428" s="35"/>
      <c r="G2428" s="35"/>
      <c r="H2428" s="35"/>
      <c r="I2428" s="56"/>
      <c r="J2428" s="46"/>
      <c r="K2428" s="46"/>
      <c r="L2428" s="46"/>
      <c r="M2428" s="46"/>
      <c r="N2428" s="46"/>
      <c r="O2428" s="46"/>
      <c r="P2428" s="60"/>
      <c r="Q2428" s="71"/>
      <c r="R2428" s="60"/>
      <c r="S2428" s="71"/>
      <c r="T2428" s="60"/>
      <c r="U2428" s="71"/>
      <c r="V2428" s="136" t="s">
        <v>279</v>
      </c>
      <c r="W2428" s="137"/>
      <c r="X2428" s="138"/>
    </row>
    <row r="2429" s="1" customFormat="1" spans="2:24">
      <c r="B2429" s="4"/>
      <c r="C2429" s="3"/>
      <c r="D2429" s="3"/>
      <c r="E2429" s="57"/>
      <c r="F2429" s="57"/>
      <c r="G2429" s="57"/>
      <c r="H2429" s="57"/>
      <c r="I2429" s="57"/>
      <c r="J2429" s="57"/>
      <c r="K2429" s="57"/>
      <c r="L2429" s="57"/>
      <c r="M2429" s="131"/>
      <c r="N2429" s="131"/>
      <c r="O2429" s="131"/>
      <c r="P2429" s="131"/>
      <c r="Q2429" s="131"/>
      <c r="R2429" s="131"/>
      <c r="S2429" s="132"/>
      <c r="T2429" s="132"/>
      <c r="U2429" s="132"/>
      <c r="V2429" s="132"/>
      <c r="W2429" s="132"/>
      <c r="X2429" s="132"/>
    </row>
    <row r="2430" s="1" customFormat="1" ht="15" spans="2:26">
      <c r="B2430" s="4"/>
      <c r="C2430" s="3" t="s">
        <v>203</v>
      </c>
      <c r="D2430" s="3" t="s">
        <v>280</v>
      </c>
      <c r="E2430" s="57"/>
      <c r="F2430" s="57"/>
      <c r="G2430" s="57"/>
      <c r="H2430" s="57"/>
      <c r="I2430" s="57"/>
      <c r="J2430" s="57"/>
      <c r="K2430" s="57"/>
      <c r="L2430" s="57"/>
      <c r="M2430" s="57"/>
      <c r="N2430" s="57"/>
      <c r="O2430" s="57"/>
      <c r="P2430" s="57"/>
      <c r="Q2430" s="57"/>
      <c r="R2430" s="57"/>
      <c r="Z2430" s="117"/>
    </row>
    <row r="2431" s="1" customFormat="1" ht="15.95" customHeight="1" spans="2:26">
      <c r="B2431" s="4"/>
      <c r="C2431" s="3"/>
      <c r="D2431" s="4" t="s">
        <v>281</v>
      </c>
      <c r="F2431" s="57"/>
      <c r="G2431" s="57"/>
      <c r="H2431" s="57"/>
      <c r="I2431" s="57"/>
      <c r="J2431" s="57"/>
      <c r="K2431" s="57"/>
      <c r="L2431" s="57"/>
      <c r="M2431" s="57"/>
      <c r="N2431" s="57"/>
      <c r="O2431" s="57"/>
      <c r="P2431" s="57"/>
      <c r="Q2431" s="57"/>
      <c r="R2431" s="3"/>
      <c r="S2431" s="95" t="s">
        <v>28</v>
      </c>
      <c r="T2431" s="43" t="s">
        <v>117</v>
      </c>
      <c r="U2431" s="43"/>
      <c r="V2431" s="39" t="s">
        <v>60</v>
      </c>
      <c r="W2431" s="4" t="s">
        <v>118</v>
      </c>
      <c r="X2431" s="43"/>
      <c r="Z2431" s="117"/>
    </row>
    <row r="2432" s="1" customFormat="1" ht="15.95" customHeight="1" spans="2:26">
      <c r="B2432" s="4"/>
      <c r="C2432" s="3"/>
      <c r="D2432" s="46" t="s">
        <v>282</v>
      </c>
      <c r="E2432" s="46"/>
      <c r="F2432" s="46"/>
      <c r="G2432" s="46"/>
      <c r="H2432" s="46"/>
      <c r="I2432" s="46"/>
      <c r="J2432" s="46"/>
      <c r="K2432" s="46" t="s">
        <v>283</v>
      </c>
      <c r="L2432" s="46"/>
      <c r="M2432" s="46"/>
      <c r="N2432" s="46"/>
      <c r="O2432" s="46" t="s">
        <v>284</v>
      </c>
      <c r="P2432" s="46"/>
      <c r="Q2432" s="46"/>
      <c r="R2432" s="46"/>
      <c r="S2432" s="50" t="s">
        <v>285</v>
      </c>
      <c r="T2432" s="50"/>
      <c r="U2432" s="50"/>
      <c r="V2432" s="50"/>
      <c r="W2432" s="50"/>
      <c r="X2432" s="50"/>
      <c r="Z2432" s="117"/>
    </row>
    <row r="2433" s="1" customFormat="1" ht="15.95" customHeight="1" spans="2:26">
      <c r="B2433" s="4"/>
      <c r="C2433" s="3"/>
      <c r="D2433" s="19" t="s">
        <v>286</v>
      </c>
      <c r="E2433" s="19"/>
      <c r="F2433" s="19"/>
      <c r="G2433" s="19"/>
      <c r="H2433" s="19"/>
      <c r="I2433" s="19"/>
      <c r="J2433" s="19"/>
      <c r="K2433" s="46">
        <v>35</v>
      </c>
      <c r="L2433" s="46"/>
      <c r="M2433" s="46"/>
      <c r="N2433" s="46"/>
      <c r="O2433" s="46">
        <v>40</v>
      </c>
      <c r="P2433" s="46"/>
      <c r="Q2433" s="46"/>
      <c r="R2433" s="46"/>
      <c r="S2433" s="95" t="s">
        <v>28</v>
      </c>
      <c r="T2433" s="145" t="s">
        <v>258</v>
      </c>
      <c r="U2433" s="147"/>
      <c r="V2433" s="148" t="s">
        <v>60</v>
      </c>
      <c r="W2433" s="56" t="s">
        <v>260</v>
      </c>
      <c r="X2433" s="149"/>
      <c r="Z2433" s="117"/>
    </row>
    <row r="2434" s="1" customFormat="1" ht="15.95" customHeight="1" spans="2:26">
      <c r="B2434" s="4"/>
      <c r="C2434" s="3"/>
      <c r="D2434" s="19" t="s">
        <v>287</v>
      </c>
      <c r="E2434" s="19"/>
      <c r="F2434" s="19"/>
      <c r="G2434" s="19"/>
      <c r="H2434" s="19"/>
      <c r="I2434" s="19"/>
      <c r="J2434" s="19"/>
      <c r="K2434" s="46">
        <v>35</v>
      </c>
      <c r="L2434" s="46"/>
      <c r="M2434" s="46"/>
      <c r="N2434" s="46"/>
      <c r="O2434" s="46">
        <v>60</v>
      </c>
      <c r="P2434" s="46"/>
      <c r="Q2434" s="46"/>
      <c r="R2434" s="46"/>
      <c r="S2434" s="146" t="s">
        <v>28</v>
      </c>
      <c r="T2434" s="76" t="s">
        <v>258</v>
      </c>
      <c r="U2434" s="82"/>
      <c r="V2434" s="148" t="s">
        <v>60</v>
      </c>
      <c r="W2434" s="56" t="s">
        <v>260</v>
      </c>
      <c r="X2434" s="149"/>
      <c r="Z2434" s="117"/>
    </row>
    <row r="2435" s="1" customFormat="1" spans="2:24">
      <c r="B2435" s="4"/>
      <c r="C2435" s="3"/>
      <c r="D2435" s="139"/>
      <c r="E2435" s="139"/>
      <c r="F2435" s="139"/>
      <c r="G2435" s="139"/>
      <c r="H2435" s="139"/>
      <c r="I2435" s="139"/>
      <c r="J2435" s="139"/>
      <c r="K2435" s="139"/>
      <c r="L2435" s="139"/>
      <c r="M2435" s="139"/>
      <c r="N2435" s="139"/>
      <c r="O2435" s="139"/>
      <c r="P2435" s="139"/>
      <c r="Q2435" s="139"/>
      <c r="R2435" s="139"/>
      <c r="S2435" s="77"/>
      <c r="T2435" s="38"/>
      <c r="U2435" s="38"/>
      <c r="V2435" s="77"/>
      <c r="W2435" s="38"/>
      <c r="X2435" s="38"/>
    </row>
    <row r="2436" s="1" customFormat="1" spans="2:15">
      <c r="B2436" s="183" t="s">
        <v>26</v>
      </c>
      <c r="C2436" s="2" t="s">
        <v>288</v>
      </c>
      <c r="D2436" s="2"/>
      <c r="E2436" s="2"/>
      <c r="O2436" s="5"/>
    </row>
    <row r="2437" s="1" customFormat="1" spans="2:21">
      <c r="B2437" s="6" t="s">
        <v>289</v>
      </c>
      <c r="H2437" s="3"/>
      <c r="I2437" s="95" t="s">
        <v>28</v>
      </c>
      <c r="J2437" s="1" t="s">
        <v>290</v>
      </c>
      <c r="N2437" s="95" t="s">
        <v>60</v>
      </c>
      <c r="O2437" s="1" t="s">
        <v>291</v>
      </c>
      <c r="T2437" s="95" t="s">
        <v>60</v>
      </c>
      <c r="U2437" s="4" t="s">
        <v>292</v>
      </c>
    </row>
    <row r="2438" s="1" customFormat="1" spans="2:21">
      <c r="B2438" s="6" t="s">
        <v>293</v>
      </c>
      <c r="H2438" s="3"/>
      <c r="I2438" s="95" t="s">
        <v>28</v>
      </c>
      <c r="J2438" s="4" t="s">
        <v>294</v>
      </c>
      <c r="N2438" s="95" t="s">
        <v>60</v>
      </c>
      <c r="O2438" s="1" t="s">
        <v>292</v>
      </c>
      <c r="P2438" s="5"/>
      <c r="T2438" s="95" t="s">
        <v>28</v>
      </c>
      <c r="U2438" s="1" t="s">
        <v>295</v>
      </c>
    </row>
    <row r="2439" s="1" customFormat="1" spans="2:21">
      <c r="B2439" s="6"/>
      <c r="I2439" s="95" t="s">
        <v>60</v>
      </c>
      <c r="J2439" s="1" t="s">
        <v>296</v>
      </c>
      <c r="N2439" s="95" t="s">
        <v>60</v>
      </c>
      <c r="O2439" s="1" t="s">
        <v>297</v>
      </c>
      <c r="P2439" s="5"/>
      <c r="T2439" s="95" t="s">
        <v>60</v>
      </c>
      <c r="U2439" s="1" t="s">
        <v>298</v>
      </c>
    </row>
    <row r="2440" s="1" customFormat="1" spans="2:20">
      <c r="B2440" s="6"/>
      <c r="I2440" s="95"/>
      <c r="N2440" s="95"/>
      <c r="P2440" s="5"/>
      <c r="T2440" s="95"/>
    </row>
    <row r="2441" s="1" customFormat="1" spans="2:16">
      <c r="B2441" s="191" t="s">
        <v>111</v>
      </c>
      <c r="C2441" s="2" t="s">
        <v>233</v>
      </c>
      <c r="D2441" s="2"/>
      <c r="E2441" s="2"/>
      <c r="P2441" s="5"/>
    </row>
    <row r="2442" s="1" customFormat="1" ht="18.75" customHeight="1" spans="2:24">
      <c r="B2442" s="192" t="s">
        <v>234</v>
      </c>
      <c r="C2442" s="46"/>
      <c r="D2442" s="46"/>
      <c r="E2442" s="46"/>
      <c r="F2442" s="46"/>
      <c r="G2442" s="60" t="s">
        <v>299</v>
      </c>
      <c r="H2442" s="59"/>
      <c r="I2442" s="59"/>
      <c r="J2442" s="59"/>
      <c r="K2442" s="59"/>
      <c r="L2442" s="71"/>
      <c r="M2442" s="60" t="s">
        <v>235</v>
      </c>
      <c r="N2442" s="59"/>
      <c r="O2442" s="59"/>
      <c r="P2442" s="59"/>
      <c r="Q2442" s="59"/>
      <c r="R2442" s="59"/>
      <c r="S2442" s="59"/>
      <c r="T2442" s="59"/>
      <c r="U2442" s="59"/>
      <c r="V2442" s="59"/>
      <c r="W2442" s="59"/>
      <c r="X2442" s="71"/>
    </row>
    <row r="2443" s="1" customFormat="1" ht="18.75" customHeight="1" spans="2:26">
      <c r="B2443" s="192" t="s">
        <v>236</v>
      </c>
      <c r="C2443" s="46"/>
      <c r="D2443" s="192" t="s">
        <v>238</v>
      </c>
      <c r="E2443" s="46"/>
      <c r="F2443" s="46"/>
      <c r="G2443" s="60">
        <v>1</v>
      </c>
      <c r="H2443" s="71"/>
      <c r="I2443" s="46">
        <v>2</v>
      </c>
      <c r="J2443" s="46"/>
      <c r="K2443" s="46">
        <v>3</v>
      </c>
      <c r="L2443" s="46"/>
      <c r="M2443" s="46">
        <v>1</v>
      </c>
      <c r="N2443" s="46"/>
      <c r="O2443" s="46">
        <v>2</v>
      </c>
      <c r="P2443" s="46"/>
      <c r="Q2443" s="46">
        <v>3</v>
      </c>
      <c r="R2443" s="46"/>
      <c r="S2443" s="46">
        <v>4</v>
      </c>
      <c r="T2443" s="46"/>
      <c r="U2443" s="46">
        <v>5</v>
      </c>
      <c r="V2443" s="46"/>
      <c r="W2443" s="46">
        <v>6</v>
      </c>
      <c r="X2443" s="46"/>
      <c r="Z2443" s="1" t="s">
        <v>300</v>
      </c>
    </row>
    <row r="2444" s="1" customFormat="1" ht="18.75" customHeight="1" spans="2:49">
      <c r="B2444" s="100">
        <v>300</v>
      </c>
      <c r="C2444" s="107"/>
      <c r="D2444" s="195" t="s">
        <v>239</v>
      </c>
      <c r="E2444" s="109"/>
      <c r="F2444" s="106">
        <v>10</v>
      </c>
      <c r="G2444" s="140">
        <v>300</v>
      </c>
      <c r="H2444" s="141"/>
      <c r="I2444" s="46"/>
      <c r="J2444" s="46"/>
      <c r="K2444" s="46"/>
      <c r="L2444" s="46"/>
      <c r="M2444" s="142">
        <v>309</v>
      </c>
      <c r="N2444" s="143"/>
      <c r="O2444" s="46"/>
      <c r="P2444" s="46"/>
      <c r="Q2444" s="46"/>
      <c r="R2444" s="46"/>
      <c r="S2444" s="46"/>
      <c r="T2444" s="46"/>
      <c r="U2444" s="46"/>
      <c r="V2444" s="46"/>
      <c r="W2444" s="46"/>
      <c r="X2444" s="46"/>
      <c r="Z2444" s="150">
        <f>(M2444-G2444)/G2444*100</f>
        <v>3</v>
      </c>
      <c r="AA2444" s="85"/>
      <c r="AT2444" s="5"/>
      <c r="AU2444" s="5"/>
      <c r="AV2444" s="5"/>
      <c r="AW2444" s="5"/>
    </row>
    <row r="2445" s="1" customFormat="1" ht="18.75" customHeight="1" spans="2:29">
      <c r="B2445" s="101"/>
      <c r="C2445" s="110"/>
      <c r="D2445" s="111"/>
      <c r="E2445" s="112"/>
      <c r="F2445" s="106">
        <v>12</v>
      </c>
      <c r="G2445" s="140">
        <v>300</v>
      </c>
      <c r="H2445" s="141"/>
      <c r="I2445" s="46"/>
      <c r="J2445" s="46"/>
      <c r="K2445" s="46"/>
      <c r="L2445" s="46"/>
      <c r="M2445" s="142">
        <v>308</v>
      </c>
      <c r="N2445" s="143"/>
      <c r="O2445" s="46"/>
      <c r="P2445" s="46"/>
      <c r="Q2445" s="46"/>
      <c r="R2445" s="46"/>
      <c r="S2445" s="46"/>
      <c r="T2445" s="46"/>
      <c r="U2445" s="46"/>
      <c r="V2445" s="46"/>
      <c r="W2445" s="46"/>
      <c r="X2445" s="46"/>
      <c r="Z2445" s="150">
        <f t="shared" ref="Z2445:Z2483" si="0">(M2445-G2445)/G2445*100</f>
        <v>2.66666666666667</v>
      </c>
      <c r="AA2445" s="85"/>
      <c r="AB2445" s="85"/>
      <c r="AC2445" s="85"/>
    </row>
    <row r="2446" s="1" customFormat="1" ht="18.75" customHeight="1" spans="2:26">
      <c r="B2446" s="101"/>
      <c r="C2446" s="110"/>
      <c r="D2446" s="111"/>
      <c r="E2446" s="112"/>
      <c r="F2446" s="106">
        <v>14</v>
      </c>
      <c r="G2446" s="140">
        <v>300</v>
      </c>
      <c r="H2446" s="141"/>
      <c r="I2446" s="46"/>
      <c r="J2446" s="46"/>
      <c r="K2446" s="46"/>
      <c r="L2446" s="46"/>
      <c r="M2446" s="142">
        <v>302</v>
      </c>
      <c r="N2446" s="143"/>
      <c r="O2446" s="46"/>
      <c r="P2446" s="46"/>
      <c r="Q2446" s="46"/>
      <c r="R2446" s="46"/>
      <c r="S2446" s="46"/>
      <c r="T2446" s="46"/>
      <c r="U2446" s="46"/>
      <c r="V2446" s="46"/>
      <c r="W2446" s="46"/>
      <c r="X2446" s="46"/>
      <c r="Z2446" s="150">
        <f t="shared" si="0"/>
        <v>0.666666666666667</v>
      </c>
    </row>
    <row r="2447" s="1" customFormat="1" ht="18.75" customHeight="1" spans="2:26">
      <c r="B2447" s="101"/>
      <c r="C2447" s="110"/>
      <c r="D2447" s="111"/>
      <c r="E2447" s="112"/>
      <c r="F2447" s="106">
        <v>16</v>
      </c>
      <c r="G2447" s="140">
        <v>300</v>
      </c>
      <c r="H2447" s="141"/>
      <c r="I2447" s="46"/>
      <c r="J2447" s="46"/>
      <c r="K2447" s="46"/>
      <c r="L2447" s="46"/>
      <c r="M2447" s="142">
        <v>313</v>
      </c>
      <c r="N2447" s="143"/>
      <c r="O2447" s="46"/>
      <c r="P2447" s="46"/>
      <c r="Q2447" s="46"/>
      <c r="R2447" s="46"/>
      <c r="S2447" s="46"/>
      <c r="T2447" s="46"/>
      <c r="U2447" s="46"/>
      <c r="V2447" s="46"/>
      <c r="W2447" s="46"/>
      <c r="X2447" s="46"/>
      <c r="Z2447" s="150">
        <f t="shared" si="0"/>
        <v>4.33333333333333</v>
      </c>
    </row>
    <row r="2448" s="1" customFormat="1" ht="18.75" customHeight="1" spans="2:26">
      <c r="B2448" s="101"/>
      <c r="C2448" s="110"/>
      <c r="D2448" s="113"/>
      <c r="E2448" s="114"/>
      <c r="F2448" s="106">
        <v>20</v>
      </c>
      <c r="G2448" s="140">
        <v>300</v>
      </c>
      <c r="H2448" s="141"/>
      <c r="I2448" s="46"/>
      <c r="J2448" s="46"/>
      <c r="K2448" s="46"/>
      <c r="L2448" s="46"/>
      <c r="M2448" s="142">
        <v>321</v>
      </c>
      <c r="N2448" s="143"/>
      <c r="O2448" s="46"/>
      <c r="P2448" s="46"/>
      <c r="Q2448" s="46"/>
      <c r="R2448" s="46"/>
      <c r="S2448" s="46"/>
      <c r="T2448" s="46"/>
      <c r="U2448" s="46"/>
      <c r="V2448" s="46"/>
      <c r="W2448" s="46"/>
      <c r="X2448" s="46"/>
      <c r="Z2448" s="150">
        <f t="shared" si="0"/>
        <v>7</v>
      </c>
    </row>
    <row r="2449" s="1" customFormat="1" ht="18.75" customHeight="1" spans="2:26">
      <c r="B2449" s="101"/>
      <c r="C2449" s="110"/>
      <c r="D2449" s="195" t="s">
        <v>230</v>
      </c>
      <c r="E2449" s="109"/>
      <c r="F2449" s="106">
        <v>10</v>
      </c>
      <c r="G2449" s="140">
        <v>300</v>
      </c>
      <c r="H2449" s="141"/>
      <c r="I2449" s="46"/>
      <c r="J2449" s="46"/>
      <c r="K2449" s="46"/>
      <c r="L2449" s="46"/>
      <c r="M2449" s="142">
        <v>315</v>
      </c>
      <c r="N2449" s="143"/>
      <c r="O2449" s="46"/>
      <c r="P2449" s="46"/>
      <c r="Q2449" s="46"/>
      <c r="R2449" s="46"/>
      <c r="S2449" s="46"/>
      <c r="T2449" s="46"/>
      <c r="U2449" s="46"/>
      <c r="V2449" s="46"/>
      <c r="W2449" s="46"/>
      <c r="X2449" s="46"/>
      <c r="Z2449" s="150">
        <f t="shared" si="0"/>
        <v>5</v>
      </c>
    </row>
    <row r="2450" s="1" customFormat="1" ht="18.75" customHeight="1" spans="2:26">
      <c r="B2450" s="101"/>
      <c r="C2450" s="110"/>
      <c r="D2450" s="111"/>
      <c r="E2450" s="112"/>
      <c r="F2450" s="106">
        <v>12</v>
      </c>
      <c r="G2450" s="140">
        <v>300</v>
      </c>
      <c r="H2450" s="141"/>
      <c r="I2450" s="46"/>
      <c r="J2450" s="46"/>
      <c r="K2450" s="46"/>
      <c r="L2450" s="46"/>
      <c r="M2450" s="142">
        <v>320</v>
      </c>
      <c r="N2450" s="143"/>
      <c r="O2450" s="46"/>
      <c r="P2450" s="46"/>
      <c r="Q2450" s="46"/>
      <c r="R2450" s="46"/>
      <c r="S2450" s="46"/>
      <c r="T2450" s="46"/>
      <c r="U2450" s="46"/>
      <c r="V2450" s="46"/>
      <c r="W2450" s="46"/>
      <c r="X2450" s="46"/>
      <c r="Z2450" s="150">
        <f t="shared" si="0"/>
        <v>6.66666666666667</v>
      </c>
    </row>
    <row r="2451" s="1" customFormat="1" ht="18.75" customHeight="1" spans="2:26">
      <c r="B2451" s="101"/>
      <c r="C2451" s="110"/>
      <c r="D2451" s="111"/>
      <c r="E2451" s="112"/>
      <c r="F2451" s="106">
        <v>14</v>
      </c>
      <c r="G2451" s="140">
        <v>300</v>
      </c>
      <c r="H2451" s="141"/>
      <c r="I2451" s="46"/>
      <c r="J2451" s="46"/>
      <c r="K2451" s="46"/>
      <c r="L2451" s="46"/>
      <c r="M2451" s="142">
        <v>325</v>
      </c>
      <c r="N2451" s="143"/>
      <c r="O2451" s="46"/>
      <c r="P2451" s="46"/>
      <c r="Q2451" s="46"/>
      <c r="R2451" s="46"/>
      <c r="S2451" s="46"/>
      <c r="T2451" s="46"/>
      <c r="U2451" s="46"/>
      <c r="V2451" s="46"/>
      <c r="W2451" s="46"/>
      <c r="X2451" s="46"/>
      <c r="Z2451" s="150">
        <f t="shared" si="0"/>
        <v>8.33333333333333</v>
      </c>
    </row>
    <row r="2452" s="1" customFormat="1" ht="18.75" customHeight="1" spans="2:26">
      <c r="B2452" s="101"/>
      <c r="C2452" s="110"/>
      <c r="D2452" s="111"/>
      <c r="E2452" s="112"/>
      <c r="F2452" s="106">
        <v>16</v>
      </c>
      <c r="G2452" s="140">
        <v>300</v>
      </c>
      <c r="H2452" s="141"/>
      <c r="I2452" s="46"/>
      <c r="J2452" s="46"/>
      <c r="K2452" s="46"/>
      <c r="L2452" s="46"/>
      <c r="M2452" s="142">
        <v>325</v>
      </c>
      <c r="N2452" s="143"/>
      <c r="O2452" s="46"/>
      <c r="P2452" s="46"/>
      <c r="Q2452" s="46"/>
      <c r="R2452" s="46"/>
      <c r="S2452" s="46"/>
      <c r="T2452" s="46"/>
      <c r="U2452" s="46"/>
      <c r="V2452" s="46"/>
      <c r="W2452" s="46"/>
      <c r="X2452" s="46"/>
      <c r="Z2452" s="150">
        <f t="shared" si="0"/>
        <v>8.33333333333333</v>
      </c>
    </row>
    <row r="2453" s="3" customFormat="1" ht="18.75" customHeight="1" spans="2:26">
      <c r="B2453" s="118"/>
      <c r="C2453" s="119"/>
      <c r="D2453" s="113"/>
      <c r="E2453" s="114"/>
      <c r="F2453" s="106">
        <v>20</v>
      </c>
      <c r="G2453" s="140">
        <v>300</v>
      </c>
      <c r="H2453" s="141"/>
      <c r="I2453" s="46"/>
      <c r="J2453" s="46"/>
      <c r="K2453" s="46"/>
      <c r="L2453" s="46"/>
      <c r="M2453" s="142">
        <v>315</v>
      </c>
      <c r="N2453" s="143"/>
      <c r="O2453" s="46"/>
      <c r="P2453" s="46"/>
      <c r="Q2453" s="46"/>
      <c r="R2453" s="46"/>
      <c r="S2453" s="46"/>
      <c r="T2453" s="46"/>
      <c r="U2453" s="46"/>
      <c r="V2453" s="46"/>
      <c r="W2453" s="46"/>
      <c r="X2453" s="46"/>
      <c r="Z2453" s="150">
        <f t="shared" si="0"/>
        <v>5</v>
      </c>
    </row>
    <row r="2454" s="1" customFormat="1" ht="18.75" customHeight="1" spans="2:26">
      <c r="B2454" s="100">
        <v>400</v>
      </c>
      <c r="C2454" s="107"/>
      <c r="D2454" s="195" t="s">
        <v>239</v>
      </c>
      <c r="E2454" s="109"/>
      <c r="F2454" s="106">
        <v>10</v>
      </c>
      <c r="G2454" s="140">
        <v>400</v>
      </c>
      <c r="H2454" s="71"/>
      <c r="I2454" s="46"/>
      <c r="J2454" s="46"/>
      <c r="K2454" s="46"/>
      <c r="L2454" s="46"/>
      <c r="M2454" s="142">
        <v>413</v>
      </c>
      <c r="N2454" s="143"/>
      <c r="O2454" s="46"/>
      <c r="P2454" s="46"/>
      <c r="Q2454" s="46"/>
      <c r="R2454" s="46"/>
      <c r="S2454" s="46"/>
      <c r="T2454" s="46"/>
      <c r="U2454" s="46"/>
      <c r="V2454" s="46"/>
      <c r="W2454" s="46"/>
      <c r="X2454" s="46"/>
      <c r="Z2454" s="150">
        <f t="shared" si="0"/>
        <v>3.25</v>
      </c>
    </row>
    <row r="2455" s="1" customFormat="1" ht="18.75" customHeight="1" spans="2:26">
      <c r="B2455" s="101"/>
      <c r="C2455" s="110"/>
      <c r="D2455" s="111"/>
      <c r="E2455" s="112"/>
      <c r="F2455" s="106">
        <v>12</v>
      </c>
      <c r="G2455" s="140">
        <v>400</v>
      </c>
      <c r="H2455" s="71"/>
      <c r="I2455" s="46"/>
      <c r="J2455" s="46"/>
      <c r="K2455" s="46"/>
      <c r="L2455" s="46"/>
      <c r="M2455" s="142">
        <v>404</v>
      </c>
      <c r="N2455" s="143"/>
      <c r="O2455" s="46"/>
      <c r="P2455" s="46"/>
      <c r="Q2455" s="46"/>
      <c r="R2455" s="46"/>
      <c r="S2455" s="46"/>
      <c r="T2455" s="46"/>
      <c r="U2455" s="46"/>
      <c r="V2455" s="46"/>
      <c r="W2455" s="46"/>
      <c r="X2455" s="46"/>
      <c r="Z2455" s="150">
        <f t="shared" si="0"/>
        <v>1</v>
      </c>
    </row>
    <row r="2456" s="1" customFormat="1" ht="18.75" customHeight="1" spans="2:26">
      <c r="B2456" s="101"/>
      <c r="C2456" s="110"/>
      <c r="D2456" s="111"/>
      <c r="E2456" s="112"/>
      <c r="F2456" s="106">
        <v>14</v>
      </c>
      <c r="G2456" s="140">
        <v>400</v>
      </c>
      <c r="H2456" s="71"/>
      <c r="I2456" s="46"/>
      <c r="J2456" s="46"/>
      <c r="K2456" s="46"/>
      <c r="L2456" s="46"/>
      <c r="M2456" s="142">
        <v>426</v>
      </c>
      <c r="N2456" s="143"/>
      <c r="O2456" s="46"/>
      <c r="P2456" s="46"/>
      <c r="Q2456" s="46"/>
      <c r="R2456" s="46"/>
      <c r="S2456" s="46"/>
      <c r="T2456" s="46"/>
      <c r="U2456" s="46"/>
      <c r="V2456" s="46"/>
      <c r="W2456" s="46"/>
      <c r="X2456" s="46"/>
      <c r="Z2456" s="150">
        <f t="shared" si="0"/>
        <v>6.5</v>
      </c>
    </row>
    <row r="2457" s="1" customFormat="1" ht="18.75" customHeight="1" spans="2:26">
      <c r="B2457" s="101"/>
      <c r="C2457" s="110"/>
      <c r="D2457" s="111"/>
      <c r="E2457" s="112"/>
      <c r="F2457" s="106">
        <v>16</v>
      </c>
      <c r="G2457" s="140">
        <v>400</v>
      </c>
      <c r="H2457" s="71"/>
      <c r="I2457" s="46"/>
      <c r="J2457" s="46"/>
      <c r="K2457" s="46"/>
      <c r="L2457" s="46"/>
      <c r="M2457" s="142">
        <v>428</v>
      </c>
      <c r="N2457" s="143"/>
      <c r="O2457" s="46"/>
      <c r="P2457" s="46"/>
      <c r="Q2457" s="46"/>
      <c r="R2457" s="46"/>
      <c r="S2457" s="46"/>
      <c r="T2457" s="46"/>
      <c r="U2457" s="46"/>
      <c r="V2457" s="46"/>
      <c r="W2457" s="46"/>
      <c r="X2457" s="46"/>
      <c r="Z2457" s="150">
        <f t="shared" si="0"/>
        <v>7</v>
      </c>
    </row>
    <row r="2458" s="1" customFormat="1" ht="18.75" customHeight="1" spans="2:26">
      <c r="B2458" s="101"/>
      <c r="C2458" s="110"/>
      <c r="D2458" s="113"/>
      <c r="E2458" s="114"/>
      <c r="F2458" s="106">
        <v>20</v>
      </c>
      <c r="G2458" s="140">
        <v>400</v>
      </c>
      <c r="H2458" s="71"/>
      <c r="I2458" s="46"/>
      <c r="J2458" s="46"/>
      <c r="K2458" s="46"/>
      <c r="L2458" s="46"/>
      <c r="M2458" s="142">
        <v>429</v>
      </c>
      <c r="N2458" s="143"/>
      <c r="O2458" s="46"/>
      <c r="P2458" s="46"/>
      <c r="Q2458" s="46"/>
      <c r="R2458" s="46"/>
      <c r="S2458" s="46"/>
      <c r="T2458" s="46"/>
      <c r="U2458" s="46"/>
      <c r="V2458" s="46"/>
      <c r="W2458" s="46"/>
      <c r="X2458" s="46"/>
      <c r="Z2458" s="150">
        <f t="shared" si="0"/>
        <v>7.25</v>
      </c>
    </row>
    <row r="2459" s="1" customFormat="1" ht="18.75" customHeight="1" spans="2:26">
      <c r="B2459" s="101"/>
      <c r="C2459" s="110"/>
      <c r="D2459" s="195" t="s">
        <v>230</v>
      </c>
      <c r="E2459" s="109"/>
      <c r="F2459" s="106">
        <v>10</v>
      </c>
      <c r="G2459" s="140">
        <v>400</v>
      </c>
      <c r="H2459" s="71"/>
      <c r="I2459" s="46"/>
      <c r="J2459" s="46"/>
      <c r="K2459" s="46"/>
      <c r="L2459" s="46"/>
      <c r="M2459" s="142">
        <v>430</v>
      </c>
      <c r="N2459" s="143"/>
      <c r="O2459" s="46"/>
      <c r="P2459" s="46"/>
      <c r="Q2459" s="46"/>
      <c r="R2459" s="46"/>
      <c r="S2459" s="46"/>
      <c r="T2459" s="46"/>
      <c r="U2459" s="46"/>
      <c r="V2459" s="46"/>
      <c r="W2459" s="46"/>
      <c r="X2459" s="46"/>
      <c r="Z2459" s="150">
        <f t="shared" si="0"/>
        <v>7.5</v>
      </c>
    </row>
    <row r="2460" s="1" customFormat="1" ht="18.75" customHeight="1" spans="2:26">
      <c r="B2460" s="101"/>
      <c r="C2460" s="110"/>
      <c r="D2460" s="111"/>
      <c r="E2460" s="112"/>
      <c r="F2460" s="106">
        <v>12</v>
      </c>
      <c r="G2460" s="140">
        <v>400</v>
      </c>
      <c r="H2460" s="71"/>
      <c r="I2460" s="46"/>
      <c r="J2460" s="46"/>
      <c r="K2460" s="46"/>
      <c r="L2460" s="46"/>
      <c r="M2460" s="142">
        <v>433</v>
      </c>
      <c r="N2460" s="143"/>
      <c r="O2460" s="46"/>
      <c r="P2460" s="46"/>
      <c r="Q2460" s="46"/>
      <c r="R2460" s="46"/>
      <c r="S2460" s="46"/>
      <c r="T2460" s="46"/>
      <c r="U2460" s="46"/>
      <c r="V2460" s="46"/>
      <c r="W2460" s="46"/>
      <c r="X2460" s="46"/>
      <c r="Z2460" s="150">
        <f t="shared" si="0"/>
        <v>8.25</v>
      </c>
    </row>
    <row r="2461" s="1" customFormat="1" ht="18.75" customHeight="1" spans="2:26">
      <c r="B2461" s="101"/>
      <c r="C2461" s="110"/>
      <c r="D2461" s="111"/>
      <c r="E2461" s="112"/>
      <c r="F2461" s="106">
        <v>14</v>
      </c>
      <c r="G2461" s="140">
        <v>400</v>
      </c>
      <c r="H2461" s="71"/>
      <c r="I2461" s="46"/>
      <c r="J2461" s="46"/>
      <c r="K2461" s="46"/>
      <c r="L2461" s="46"/>
      <c r="M2461" s="142">
        <v>428</v>
      </c>
      <c r="N2461" s="143"/>
      <c r="O2461" s="46"/>
      <c r="P2461" s="46"/>
      <c r="Q2461" s="46"/>
      <c r="R2461" s="46"/>
      <c r="S2461" s="46"/>
      <c r="T2461" s="46"/>
      <c r="U2461" s="46"/>
      <c r="V2461" s="46"/>
      <c r="W2461" s="46"/>
      <c r="X2461" s="46"/>
      <c r="Z2461" s="150">
        <f t="shared" si="0"/>
        <v>7</v>
      </c>
    </row>
    <row r="2462" s="1" customFormat="1" ht="18.75" customHeight="1" spans="2:26">
      <c r="B2462" s="101"/>
      <c r="C2462" s="110"/>
      <c r="D2462" s="111"/>
      <c r="E2462" s="112"/>
      <c r="F2462" s="106">
        <v>16</v>
      </c>
      <c r="G2462" s="140">
        <v>400</v>
      </c>
      <c r="H2462" s="71"/>
      <c r="I2462" s="46"/>
      <c r="J2462" s="46"/>
      <c r="K2462" s="46"/>
      <c r="L2462" s="46"/>
      <c r="M2462" s="142">
        <v>417</v>
      </c>
      <c r="N2462" s="143"/>
      <c r="O2462" s="46"/>
      <c r="P2462" s="46"/>
      <c r="Q2462" s="46"/>
      <c r="R2462" s="46"/>
      <c r="S2462" s="46"/>
      <c r="T2462" s="46"/>
      <c r="U2462" s="46"/>
      <c r="V2462" s="46"/>
      <c r="W2462" s="46"/>
      <c r="X2462" s="46"/>
      <c r="Z2462" s="150">
        <f t="shared" si="0"/>
        <v>4.25</v>
      </c>
    </row>
    <row r="2463" s="3" customFormat="1" ht="18.75" customHeight="1" spans="2:26">
      <c r="B2463" s="118"/>
      <c r="C2463" s="119"/>
      <c r="D2463" s="113"/>
      <c r="E2463" s="114"/>
      <c r="F2463" s="106">
        <v>20</v>
      </c>
      <c r="G2463" s="140">
        <v>400</v>
      </c>
      <c r="H2463" s="71"/>
      <c r="I2463" s="46"/>
      <c r="J2463" s="46"/>
      <c r="K2463" s="46"/>
      <c r="L2463" s="46"/>
      <c r="M2463" s="142">
        <v>405</v>
      </c>
      <c r="N2463" s="143"/>
      <c r="O2463" s="46"/>
      <c r="P2463" s="46"/>
      <c r="Q2463" s="46"/>
      <c r="R2463" s="46"/>
      <c r="S2463" s="46"/>
      <c r="T2463" s="46"/>
      <c r="U2463" s="46"/>
      <c r="V2463" s="46"/>
      <c r="W2463" s="46"/>
      <c r="X2463" s="46"/>
      <c r="Z2463" s="150">
        <f t="shared" si="0"/>
        <v>1.25</v>
      </c>
    </row>
    <row r="2464" s="1" customFormat="1" ht="18.75" customHeight="1" spans="2:26">
      <c r="B2464" s="100">
        <v>500</v>
      </c>
      <c r="C2464" s="107"/>
      <c r="D2464" s="195" t="s">
        <v>239</v>
      </c>
      <c r="E2464" s="109"/>
      <c r="F2464" s="106">
        <v>10</v>
      </c>
      <c r="G2464" s="140">
        <v>500</v>
      </c>
      <c r="H2464" s="71"/>
      <c r="I2464" s="46"/>
      <c r="J2464" s="46"/>
      <c r="K2464" s="46"/>
      <c r="L2464" s="46"/>
      <c r="M2464" s="142">
        <v>516</v>
      </c>
      <c r="N2464" s="143"/>
      <c r="O2464" s="46"/>
      <c r="P2464" s="46"/>
      <c r="Q2464" s="46"/>
      <c r="R2464" s="46"/>
      <c r="S2464" s="46"/>
      <c r="T2464" s="46"/>
      <c r="U2464" s="46"/>
      <c r="V2464" s="46"/>
      <c r="W2464" s="46"/>
      <c r="X2464" s="46"/>
      <c r="Z2464" s="150">
        <f t="shared" si="0"/>
        <v>3.2</v>
      </c>
    </row>
    <row r="2465" s="1" customFormat="1" ht="18.75" customHeight="1" spans="2:26">
      <c r="B2465" s="101"/>
      <c r="C2465" s="110"/>
      <c r="D2465" s="111"/>
      <c r="E2465" s="112"/>
      <c r="F2465" s="106">
        <v>12</v>
      </c>
      <c r="G2465" s="140">
        <v>500</v>
      </c>
      <c r="H2465" s="71"/>
      <c r="I2465" s="46"/>
      <c r="J2465" s="46"/>
      <c r="K2465" s="46"/>
      <c r="L2465" s="46"/>
      <c r="M2465" s="142">
        <v>535</v>
      </c>
      <c r="N2465" s="143"/>
      <c r="O2465" s="46"/>
      <c r="P2465" s="46"/>
      <c r="Q2465" s="46"/>
      <c r="R2465" s="46"/>
      <c r="S2465" s="46"/>
      <c r="T2465" s="46"/>
      <c r="U2465" s="46"/>
      <c r="V2465" s="46"/>
      <c r="W2465" s="46"/>
      <c r="X2465" s="46"/>
      <c r="Z2465" s="150">
        <f t="shared" si="0"/>
        <v>7</v>
      </c>
    </row>
    <row r="2466" s="1" customFormat="1" ht="18.75" customHeight="1" spans="2:26">
      <c r="B2466" s="101"/>
      <c r="C2466" s="110"/>
      <c r="D2466" s="111"/>
      <c r="E2466" s="112"/>
      <c r="F2466" s="106">
        <v>14</v>
      </c>
      <c r="G2466" s="140">
        <v>500</v>
      </c>
      <c r="H2466" s="71"/>
      <c r="I2466" s="46"/>
      <c r="J2466" s="46"/>
      <c r="K2466" s="46"/>
      <c r="L2466" s="46"/>
      <c r="M2466" s="142">
        <v>536</v>
      </c>
      <c r="N2466" s="143"/>
      <c r="O2466" s="46"/>
      <c r="P2466" s="46"/>
      <c r="Q2466" s="46"/>
      <c r="R2466" s="46"/>
      <c r="S2466" s="46"/>
      <c r="T2466" s="46"/>
      <c r="U2466" s="46"/>
      <c r="V2466" s="46"/>
      <c r="W2466" s="46"/>
      <c r="X2466" s="46"/>
      <c r="Z2466" s="150">
        <f t="shared" si="0"/>
        <v>7.2</v>
      </c>
    </row>
    <row r="2467" s="1" customFormat="1" ht="18.75" customHeight="1" spans="2:26">
      <c r="B2467" s="101"/>
      <c r="C2467" s="110"/>
      <c r="D2467" s="111"/>
      <c r="E2467" s="112"/>
      <c r="F2467" s="106">
        <v>16</v>
      </c>
      <c r="G2467" s="140">
        <v>500</v>
      </c>
      <c r="H2467" s="71"/>
      <c r="I2467" s="46"/>
      <c r="J2467" s="46"/>
      <c r="K2467" s="46"/>
      <c r="L2467" s="46"/>
      <c r="M2467" s="142">
        <v>539</v>
      </c>
      <c r="N2467" s="143"/>
      <c r="O2467" s="46"/>
      <c r="P2467" s="46"/>
      <c r="Q2467" s="46"/>
      <c r="R2467" s="46"/>
      <c r="S2467" s="46"/>
      <c r="T2467" s="46"/>
      <c r="U2467" s="46"/>
      <c r="V2467" s="46"/>
      <c r="W2467" s="46"/>
      <c r="X2467" s="46"/>
      <c r="Z2467" s="150">
        <f t="shared" si="0"/>
        <v>7.8</v>
      </c>
    </row>
    <row r="2468" s="1" customFormat="1" ht="18.75" customHeight="1" spans="2:26">
      <c r="B2468" s="101"/>
      <c r="C2468" s="110"/>
      <c r="D2468" s="113"/>
      <c r="E2468" s="114"/>
      <c r="F2468" s="106">
        <v>20</v>
      </c>
      <c r="G2468" s="140">
        <v>500</v>
      </c>
      <c r="H2468" s="71"/>
      <c r="I2468" s="46"/>
      <c r="J2468" s="46"/>
      <c r="K2468" s="46"/>
      <c r="L2468" s="46"/>
      <c r="M2468" s="142">
        <v>525</v>
      </c>
      <c r="N2468" s="143"/>
      <c r="O2468" s="46"/>
      <c r="P2468" s="46"/>
      <c r="Q2468" s="46"/>
      <c r="R2468" s="46"/>
      <c r="S2468" s="46"/>
      <c r="T2468" s="46"/>
      <c r="U2468" s="46"/>
      <c r="V2468" s="46"/>
      <c r="W2468" s="46"/>
      <c r="X2468" s="46"/>
      <c r="Z2468" s="150">
        <f t="shared" si="0"/>
        <v>5</v>
      </c>
    </row>
    <row r="2469" s="1" customFormat="1" ht="18.75" customHeight="1" spans="2:26">
      <c r="B2469" s="101"/>
      <c r="C2469" s="110"/>
      <c r="D2469" s="195" t="s">
        <v>230</v>
      </c>
      <c r="E2469" s="109"/>
      <c r="F2469" s="106">
        <v>10</v>
      </c>
      <c r="G2469" s="140">
        <v>500</v>
      </c>
      <c r="H2469" s="71"/>
      <c r="I2469" s="46"/>
      <c r="J2469" s="46"/>
      <c r="K2469" s="46"/>
      <c r="L2469" s="46"/>
      <c r="M2469" s="142">
        <v>511</v>
      </c>
      <c r="N2469" s="143"/>
      <c r="O2469" s="46"/>
      <c r="P2469" s="46"/>
      <c r="Q2469" s="46"/>
      <c r="R2469" s="46"/>
      <c r="S2469" s="46"/>
      <c r="T2469" s="46"/>
      <c r="U2469" s="46"/>
      <c r="V2469" s="46"/>
      <c r="W2469" s="46"/>
      <c r="X2469" s="46"/>
      <c r="Z2469" s="150">
        <f t="shared" si="0"/>
        <v>2.2</v>
      </c>
    </row>
    <row r="2470" s="1" customFormat="1" ht="18.75" customHeight="1" spans="2:26">
      <c r="B2470" s="101"/>
      <c r="C2470" s="110"/>
      <c r="D2470" s="111"/>
      <c r="E2470" s="112"/>
      <c r="F2470" s="106">
        <v>12</v>
      </c>
      <c r="G2470" s="140">
        <v>500</v>
      </c>
      <c r="H2470" s="71"/>
      <c r="I2470" s="46"/>
      <c r="J2470" s="46"/>
      <c r="K2470" s="46"/>
      <c r="L2470" s="46"/>
      <c r="M2470" s="142">
        <v>531</v>
      </c>
      <c r="N2470" s="143"/>
      <c r="O2470" s="46"/>
      <c r="P2470" s="46"/>
      <c r="Q2470" s="46"/>
      <c r="R2470" s="46"/>
      <c r="S2470" s="46"/>
      <c r="T2470" s="46"/>
      <c r="U2470" s="46"/>
      <c r="V2470" s="46"/>
      <c r="W2470" s="46"/>
      <c r="X2470" s="46"/>
      <c r="Z2470" s="150">
        <f t="shared" si="0"/>
        <v>6.2</v>
      </c>
    </row>
    <row r="2471" s="1" customFormat="1" ht="18.75" customHeight="1" spans="2:26">
      <c r="B2471" s="101"/>
      <c r="C2471" s="110"/>
      <c r="D2471" s="111"/>
      <c r="E2471" s="112"/>
      <c r="F2471" s="106">
        <v>14</v>
      </c>
      <c r="G2471" s="140">
        <v>500</v>
      </c>
      <c r="H2471" s="71"/>
      <c r="I2471" s="46"/>
      <c r="J2471" s="46"/>
      <c r="K2471" s="46"/>
      <c r="L2471" s="46"/>
      <c r="M2471" s="142">
        <v>520</v>
      </c>
      <c r="N2471" s="143"/>
      <c r="O2471" s="46"/>
      <c r="P2471" s="46"/>
      <c r="Q2471" s="46"/>
      <c r="R2471" s="46"/>
      <c r="S2471" s="46"/>
      <c r="T2471" s="46"/>
      <c r="U2471" s="46"/>
      <c r="V2471" s="46"/>
      <c r="W2471" s="46"/>
      <c r="X2471" s="46"/>
      <c r="Z2471" s="150">
        <f t="shared" si="0"/>
        <v>4</v>
      </c>
    </row>
    <row r="2472" s="1" customFormat="1" ht="18.75" customHeight="1" spans="2:26">
      <c r="B2472" s="101"/>
      <c r="C2472" s="110"/>
      <c r="D2472" s="111"/>
      <c r="E2472" s="112"/>
      <c r="F2472" s="106">
        <v>16</v>
      </c>
      <c r="G2472" s="140">
        <v>500</v>
      </c>
      <c r="H2472" s="71"/>
      <c r="I2472" s="46"/>
      <c r="J2472" s="46"/>
      <c r="K2472" s="46"/>
      <c r="L2472" s="46"/>
      <c r="M2472" s="142">
        <v>506</v>
      </c>
      <c r="N2472" s="143"/>
      <c r="O2472" s="46"/>
      <c r="P2472" s="46"/>
      <c r="Q2472" s="46"/>
      <c r="R2472" s="46"/>
      <c r="S2472" s="46"/>
      <c r="T2472" s="46"/>
      <c r="U2472" s="46"/>
      <c r="V2472" s="46"/>
      <c r="W2472" s="46"/>
      <c r="X2472" s="46"/>
      <c r="Z2472" s="150">
        <f t="shared" si="0"/>
        <v>1.2</v>
      </c>
    </row>
    <row r="2473" s="3" customFormat="1" ht="18.75" customHeight="1" spans="2:26">
      <c r="B2473" s="118"/>
      <c r="C2473" s="119"/>
      <c r="D2473" s="113"/>
      <c r="E2473" s="114"/>
      <c r="F2473" s="106">
        <v>20</v>
      </c>
      <c r="G2473" s="140">
        <v>500</v>
      </c>
      <c r="H2473" s="71"/>
      <c r="I2473" s="46"/>
      <c r="J2473" s="46"/>
      <c r="K2473" s="46"/>
      <c r="L2473" s="46"/>
      <c r="M2473" s="142">
        <v>482</v>
      </c>
      <c r="N2473" s="143"/>
      <c r="O2473" s="46"/>
      <c r="P2473" s="46"/>
      <c r="Q2473" s="46"/>
      <c r="R2473" s="46"/>
      <c r="S2473" s="46"/>
      <c r="T2473" s="46"/>
      <c r="U2473" s="46"/>
      <c r="V2473" s="46"/>
      <c r="W2473" s="46"/>
      <c r="X2473" s="46"/>
      <c r="Z2473" s="150">
        <f t="shared" si="0"/>
        <v>-3.6</v>
      </c>
    </row>
    <row r="2474" s="1" customFormat="1" ht="18.75" customHeight="1" spans="2:26">
      <c r="B2474" s="100">
        <v>600</v>
      </c>
      <c r="C2474" s="107"/>
      <c r="D2474" s="195" t="s">
        <v>239</v>
      </c>
      <c r="E2474" s="109"/>
      <c r="F2474" s="106">
        <v>10</v>
      </c>
      <c r="G2474" s="140">
        <v>600</v>
      </c>
      <c r="H2474" s="71"/>
      <c r="I2474" s="46"/>
      <c r="J2474" s="46"/>
      <c r="K2474" s="46"/>
      <c r="L2474" s="46"/>
      <c r="M2474" s="142">
        <v>616</v>
      </c>
      <c r="N2474" s="143"/>
      <c r="O2474" s="46"/>
      <c r="P2474" s="46"/>
      <c r="Q2474" s="46"/>
      <c r="R2474" s="46"/>
      <c r="S2474" s="46"/>
      <c r="T2474" s="46"/>
      <c r="U2474" s="46"/>
      <c r="V2474" s="46"/>
      <c r="W2474" s="46"/>
      <c r="X2474" s="46"/>
      <c r="Z2474" s="150">
        <f t="shared" si="0"/>
        <v>2.66666666666667</v>
      </c>
    </row>
    <row r="2475" s="1" customFormat="1" ht="18.75" customHeight="1" spans="2:26">
      <c r="B2475" s="101"/>
      <c r="C2475" s="110"/>
      <c r="D2475" s="111"/>
      <c r="E2475" s="112"/>
      <c r="F2475" s="106">
        <v>12</v>
      </c>
      <c r="G2475" s="140">
        <v>600</v>
      </c>
      <c r="H2475" s="71"/>
      <c r="I2475" s="46"/>
      <c r="J2475" s="46"/>
      <c r="K2475" s="46"/>
      <c r="L2475" s="46"/>
      <c r="M2475" s="142">
        <v>623</v>
      </c>
      <c r="N2475" s="143"/>
      <c r="O2475" s="46"/>
      <c r="P2475" s="46"/>
      <c r="Q2475" s="46"/>
      <c r="R2475" s="46"/>
      <c r="S2475" s="46"/>
      <c r="T2475" s="46"/>
      <c r="U2475" s="46"/>
      <c r="V2475" s="46"/>
      <c r="W2475" s="46"/>
      <c r="X2475" s="46"/>
      <c r="Z2475" s="150">
        <f t="shared" si="0"/>
        <v>3.83333333333333</v>
      </c>
    </row>
    <row r="2476" s="1" customFormat="1" ht="18.75" customHeight="1" spans="2:26">
      <c r="B2476" s="101"/>
      <c r="C2476" s="110"/>
      <c r="D2476" s="111"/>
      <c r="E2476" s="112"/>
      <c r="F2476" s="106">
        <v>14</v>
      </c>
      <c r="G2476" s="140">
        <v>600</v>
      </c>
      <c r="H2476" s="71"/>
      <c r="I2476" s="46"/>
      <c r="J2476" s="46"/>
      <c r="K2476" s="46"/>
      <c r="L2476" s="46"/>
      <c r="M2476" s="142">
        <v>624</v>
      </c>
      <c r="N2476" s="143"/>
      <c r="O2476" s="46"/>
      <c r="P2476" s="46"/>
      <c r="Q2476" s="46"/>
      <c r="R2476" s="46"/>
      <c r="S2476" s="46"/>
      <c r="T2476" s="46"/>
      <c r="U2476" s="46"/>
      <c r="V2476" s="46"/>
      <c r="W2476" s="46"/>
      <c r="X2476" s="46"/>
      <c r="Z2476" s="150">
        <f t="shared" si="0"/>
        <v>4</v>
      </c>
    </row>
    <row r="2477" s="1" customFormat="1" ht="18.75" customHeight="1" spans="2:26">
      <c r="B2477" s="101"/>
      <c r="C2477" s="110"/>
      <c r="D2477" s="111"/>
      <c r="E2477" s="112"/>
      <c r="F2477" s="106">
        <v>16</v>
      </c>
      <c r="G2477" s="140">
        <v>600</v>
      </c>
      <c r="H2477" s="71"/>
      <c r="I2477" s="46"/>
      <c r="J2477" s="46"/>
      <c r="K2477" s="46"/>
      <c r="L2477" s="46"/>
      <c r="M2477" s="142">
        <v>618</v>
      </c>
      <c r="N2477" s="143"/>
      <c r="O2477" s="46"/>
      <c r="P2477" s="46"/>
      <c r="Q2477" s="46"/>
      <c r="R2477" s="46"/>
      <c r="S2477" s="46"/>
      <c r="T2477" s="46"/>
      <c r="U2477" s="46"/>
      <c r="V2477" s="46"/>
      <c r="W2477" s="46"/>
      <c r="X2477" s="46"/>
      <c r="Z2477" s="150">
        <f t="shared" si="0"/>
        <v>3</v>
      </c>
    </row>
    <row r="2478" s="1" customFormat="1" ht="18.75" customHeight="1" spans="2:26">
      <c r="B2478" s="101"/>
      <c r="C2478" s="110"/>
      <c r="D2478" s="113"/>
      <c r="E2478" s="114"/>
      <c r="F2478" s="106">
        <v>20</v>
      </c>
      <c r="G2478" s="140">
        <v>600</v>
      </c>
      <c r="H2478" s="71"/>
      <c r="I2478" s="46"/>
      <c r="J2478" s="46"/>
      <c r="K2478" s="46"/>
      <c r="L2478" s="46"/>
      <c r="M2478" s="142">
        <v>614</v>
      </c>
      <c r="N2478" s="143"/>
      <c r="O2478" s="46"/>
      <c r="P2478" s="46"/>
      <c r="Q2478" s="46"/>
      <c r="R2478" s="46"/>
      <c r="S2478" s="46"/>
      <c r="T2478" s="46"/>
      <c r="U2478" s="46"/>
      <c r="V2478" s="46"/>
      <c r="W2478" s="46"/>
      <c r="X2478" s="46"/>
      <c r="Z2478" s="150">
        <f t="shared" si="0"/>
        <v>2.33333333333333</v>
      </c>
    </row>
    <row r="2479" s="1" customFormat="1" ht="18.75" customHeight="1" spans="2:26">
      <c r="B2479" s="101"/>
      <c r="C2479" s="110"/>
      <c r="D2479" s="195" t="s">
        <v>230</v>
      </c>
      <c r="E2479" s="109"/>
      <c r="F2479" s="106">
        <v>10</v>
      </c>
      <c r="G2479" s="140">
        <v>600</v>
      </c>
      <c r="H2479" s="71"/>
      <c r="I2479" s="46"/>
      <c r="J2479" s="46"/>
      <c r="K2479" s="46"/>
      <c r="L2479" s="46"/>
      <c r="M2479" s="142">
        <v>614</v>
      </c>
      <c r="N2479" s="143"/>
      <c r="O2479" s="46"/>
      <c r="P2479" s="46"/>
      <c r="Q2479" s="46"/>
      <c r="R2479" s="46"/>
      <c r="S2479" s="46"/>
      <c r="T2479" s="46"/>
      <c r="U2479" s="46"/>
      <c r="V2479" s="46"/>
      <c r="W2479" s="46"/>
      <c r="X2479" s="46"/>
      <c r="Z2479" s="150">
        <f t="shared" si="0"/>
        <v>2.33333333333333</v>
      </c>
    </row>
    <row r="2480" s="1" customFormat="1" ht="18.75" customHeight="1" spans="2:26">
      <c r="B2480" s="101"/>
      <c r="C2480" s="110"/>
      <c r="D2480" s="111"/>
      <c r="E2480" s="112"/>
      <c r="F2480" s="106">
        <v>12</v>
      </c>
      <c r="G2480" s="140">
        <v>600</v>
      </c>
      <c r="H2480" s="71"/>
      <c r="I2480" s="46"/>
      <c r="J2480" s="46"/>
      <c r="K2480" s="46"/>
      <c r="L2480" s="46"/>
      <c r="M2480" s="142">
        <v>611</v>
      </c>
      <c r="N2480" s="143"/>
      <c r="O2480" s="46"/>
      <c r="P2480" s="46"/>
      <c r="Q2480" s="46"/>
      <c r="R2480" s="46"/>
      <c r="S2480" s="46"/>
      <c r="T2480" s="46"/>
      <c r="U2480" s="46"/>
      <c r="V2480" s="46"/>
      <c r="W2480" s="46"/>
      <c r="X2480" s="46"/>
      <c r="Z2480" s="150">
        <f t="shared" si="0"/>
        <v>1.83333333333333</v>
      </c>
    </row>
    <row r="2481" s="1" customFormat="1" ht="18.75" customHeight="1" spans="2:26">
      <c r="B2481" s="101"/>
      <c r="C2481" s="110"/>
      <c r="D2481" s="111"/>
      <c r="E2481" s="112"/>
      <c r="F2481" s="106">
        <v>14</v>
      </c>
      <c r="G2481" s="140">
        <v>600</v>
      </c>
      <c r="H2481" s="71"/>
      <c r="I2481" s="46"/>
      <c r="J2481" s="46"/>
      <c r="K2481" s="46"/>
      <c r="L2481" s="46"/>
      <c r="M2481" s="142">
        <v>613</v>
      </c>
      <c r="N2481" s="143"/>
      <c r="O2481" s="46"/>
      <c r="P2481" s="46"/>
      <c r="Q2481" s="46"/>
      <c r="R2481" s="46"/>
      <c r="S2481" s="46"/>
      <c r="T2481" s="46"/>
      <c r="U2481" s="46"/>
      <c r="V2481" s="46"/>
      <c r="W2481" s="46"/>
      <c r="X2481" s="46"/>
      <c r="Z2481" s="150">
        <f t="shared" si="0"/>
        <v>2.16666666666667</v>
      </c>
    </row>
    <row r="2482" s="1" customFormat="1" ht="18.75" customHeight="1" spans="2:26">
      <c r="B2482" s="101"/>
      <c r="C2482" s="110"/>
      <c r="D2482" s="111"/>
      <c r="E2482" s="112"/>
      <c r="F2482" s="106">
        <v>16</v>
      </c>
      <c r="G2482" s="140">
        <v>600</v>
      </c>
      <c r="H2482" s="71"/>
      <c r="I2482" s="46"/>
      <c r="J2482" s="46"/>
      <c r="K2482" s="46"/>
      <c r="L2482" s="46"/>
      <c r="M2482" s="142">
        <v>595</v>
      </c>
      <c r="N2482" s="143"/>
      <c r="O2482" s="46"/>
      <c r="P2482" s="46"/>
      <c r="Q2482" s="46"/>
      <c r="R2482" s="46"/>
      <c r="S2482" s="46"/>
      <c r="T2482" s="46"/>
      <c r="U2482" s="46"/>
      <c r="V2482" s="46"/>
      <c r="W2482" s="46"/>
      <c r="X2482" s="46"/>
      <c r="Z2482" s="150">
        <f t="shared" si="0"/>
        <v>-0.833333333333333</v>
      </c>
    </row>
    <row r="2483" s="3" customFormat="1" ht="18.75" customHeight="1" spans="2:26">
      <c r="B2483" s="118"/>
      <c r="C2483" s="119"/>
      <c r="D2483" s="113"/>
      <c r="E2483" s="114"/>
      <c r="F2483" s="106">
        <v>20</v>
      </c>
      <c r="G2483" s="140">
        <v>600</v>
      </c>
      <c r="H2483" s="71"/>
      <c r="I2483" s="46"/>
      <c r="J2483" s="46"/>
      <c r="K2483" s="46"/>
      <c r="L2483" s="46"/>
      <c r="M2483" s="142">
        <v>570</v>
      </c>
      <c r="N2483" s="143"/>
      <c r="O2483" s="46"/>
      <c r="P2483" s="46"/>
      <c r="Q2483" s="46"/>
      <c r="R2483" s="46"/>
      <c r="S2483" s="46"/>
      <c r="T2483" s="46"/>
      <c r="U2483" s="46"/>
      <c r="V2483" s="46"/>
      <c r="W2483" s="46"/>
      <c r="X2483" s="46"/>
      <c r="Z2483" s="150">
        <f t="shared" si="0"/>
        <v>-5</v>
      </c>
    </row>
    <row r="2484" s="3" customFormat="1" ht="18.75" customHeight="1" spans="2:26">
      <c r="B2484" s="4"/>
      <c r="C2484" s="57"/>
      <c r="D2484" s="57"/>
      <c r="E2484" s="57"/>
      <c r="F2484" s="57"/>
      <c r="G2484" s="57"/>
      <c r="H2484" s="57"/>
      <c r="I2484" s="57"/>
      <c r="J2484" s="57"/>
      <c r="K2484" s="57"/>
      <c r="L2484" s="57"/>
      <c r="M2484" s="57"/>
      <c r="N2484" s="57"/>
      <c r="O2484" s="57"/>
      <c r="P2484" s="57"/>
      <c r="Q2484" s="57"/>
      <c r="R2484" s="57"/>
      <c r="S2484" s="57"/>
      <c r="T2484" s="57"/>
      <c r="U2484" s="57"/>
      <c r="V2484" s="57"/>
      <c r="W2484" s="57"/>
      <c r="X2484" s="57"/>
      <c r="Y2484" s="3" t="s">
        <v>301</v>
      </c>
      <c r="Z2484" s="150">
        <f>AVERAGE(Z2444:Z2483)</f>
        <v>4.01958333333333</v>
      </c>
    </row>
    <row r="2485" s="3" customFormat="1" ht="18.75" customHeight="1" spans="2:26">
      <c r="B2485" s="196" t="s">
        <v>125</v>
      </c>
      <c r="C2485" s="196" t="s">
        <v>240</v>
      </c>
      <c r="D2485" s="57"/>
      <c r="E2485" s="57"/>
      <c r="F2485" s="57"/>
      <c r="G2485" s="57"/>
      <c r="H2485" s="57"/>
      <c r="I2485" s="57"/>
      <c r="J2485" s="57"/>
      <c r="K2485" s="57"/>
      <c r="L2485" s="57"/>
      <c r="M2485" s="57"/>
      <c r="N2485" s="57"/>
      <c r="O2485" s="57"/>
      <c r="P2485" s="57"/>
      <c r="Q2485" s="57"/>
      <c r="R2485" s="57"/>
      <c r="S2485" s="57"/>
      <c r="T2485" s="57"/>
      <c r="U2485" s="57"/>
      <c r="V2485" s="57"/>
      <c r="W2485" s="57"/>
      <c r="X2485" s="57"/>
      <c r="Z2485" s="150"/>
    </row>
    <row r="2486" s="3" customFormat="1" ht="17.25" customHeight="1" spans="2:26">
      <c r="B2486" s="192" t="s">
        <v>234</v>
      </c>
      <c r="C2486" s="46"/>
      <c r="D2486" s="46"/>
      <c r="E2486" s="46"/>
      <c r="F2486" s="46"/>
      <c r="G2486" s="60" t="s">
        <v>299</v>
      </c>
      <c r="H2486" s="59"/>
      <c r="I2486" s="59"/>
      <c r="J2486" s="59"/>
      <c r="K2486" s="59"/>
      <c r="L2486" s="71"/>
      <c r="M2486" s="60" t="s">
        <v>235</v>
      </c>
      <c r="N2486" s="59"/>
      <c r="O2486" s="59"/>
      <c r="P2486" s="59"/>
      <c r="Q2486" s="59"/>
      <c r="R2486" s="59"/>
      <c r="S2486" s="59"/>
      <c r="T2486" s="59"/>
      <c r="U2486" s="59"/>
      <c r="V2486" s="59"/>
      <c r="W2486" s="59"/>
      <c r="X2486" s="71"/>
      <c r="Z2486" s="150"/>
    </row>
    <row r="2487" s="3" customFormat="1" ht="17.25" customHeight="1" spans="2:26">
      <c r="B2487" s="192" t="s">
        <v>238</v>
      </c>
      <c r="C2487" s="46"/>
      <c r="D2487" s="192" t="s">
        <v>238</v>
      </c>
      <c r="E2487" s="46"/>
      <c r="F2487" s="46"/>
      <c r="G2487" s="60">
        <v>1</v>
      </c>
      <c r="H2487" s="71"/>
      <c r="I2487" s="46">
        <v>2</v>
      </c>
      <c r="J2487" s="46"/>
      <c r="K2487" s="46">
        <v>3</v>
      </c>
      <c r="L2487" s="46"/>
      <c r="M2487" s="46">
        <v>1</v>
      </c>
      <c r="N2487" s="46"/>
      <c r="O2487" s="46">
        <v>2</v>
      </c>
      <c r="P2487" s="46"/>
      <c r="Q2487" s="46">
        <v>3</v>
      </c>
      <c r="R2487" s="46"/>
      <c r="S2487" s="46">
        <v>4</v>
      </c>
      <c r="T2487" s="46"/>
      <c r="U2487" s="46">
        <v>5</v>
      </c>
      <c r="V2487" s="46"/>
      <c r="W2487" s="46">
        <v>6</v>
      </c>
      <c r="X2487" s="46"/>
      <c r="Z2487" s="150">
        <f t="shared" ref="Z2484:Z2490" si="1">(M2487-G2487)/G2487*100</f>
        <v>0</v>
      </c>
    </row>
    <row r="2488" s="3" customFormat="1" ht="17.25" customHeight="1" spans="2:26">
      <c r="B2488" s="100">
        <v>10</v>
      </c>
      <c r="C2488" s="107"/>
      <c r="D2488" s="197" t="s">
        <v>239</v>
      </c>
      <c r="E2488" s="107"/>
      <c r="F2488" s="47">
        <v>300</v>
      </c>
      <c r="G2488" s="140">
        <v>10</v>
      </c>
      <c r="H2488" s="71"/>
      <c r="I2488" s="46"/>
      <c r="J2488" s="46"/>
      <c r="K2488" s="46"/>
      <c r="L2488" s="46"/>
      <c r="M2488" s="144">
        <v>10</v>
      </c>
      <c r="N2488" s="144"/>
      <c r="O2488" s="46"/>
      <c r="P2488" s="46"/>
      <c r="Q2488" s="46"/>
      <c r="R2488" s="46"/>
      <c r="S2488" s="46"/>
      <c r="T2488" s="46"/>
      <c r="U2488" s="46"/>
      <c r="V2488" s="46"/>
      <c r="W2488" s="46"/>
      <c r="X2488" s="46"/>
      <c r="Z2488" s="150">
        <f t="shared" si="1"/>
        <v>0</v>
      </c>
    </row>
    <row r="2489" s="3" customFormat="1" ht="17.25" customHeight="1" spans="2:26">
      <c r="B2489" s="101"/>
      <c r="C2489" s="110"/>
      <c r="D2489" s="101"/>
      <c r="E2489" s="110"/>
      <c r="F2489" s="47">
        <v>400</v>
      </c>
      <c r="G2489" s="140">
        <v>10</v>
      </c>
      <c r="H2489" s="71"/>
      <c r="I2489" s="46"/>
      <c r="J2489" s="46"/>
      <c r="K2489" s="46"/>
      <c r="L2489" s="46"/>
      <c r="M2489" s="144">
        <v>10</v>
      </c>
      <c r="N2489" s="144"/>
      <c r="O2489" s="46"/>
      <c r="P2489" s="46"/>
      <c r="Q2489" s="46"/>
      <c r="R2489" s="46"/>
      <c r="S2489" s="46"/>
      <c r="T2489" s="46"/>
      <c r="U2489" s="46"/>
      <c r="V2489" s="46"/>
      <c r="W2489" s="46"/>
      <c r="X2489" s="46"/>
      <c r="Z2489" s="150">
        <f t="shared" si="1"/>
        <v>0</v>
      </c>
    </row>
    <row r="2490" s="3" customFormat="1" ht="17.25" customHeight="1" spans="2:26">
      <c r="B2490" s="101"/>
      <c r="C2490" s="110"/>
      <c r="D2490" s="101"/>
      <c r="E2490" s="110"/>
      <c r="F2490" s="47">
        <v>500</v>
      </c>
      <c r="G2490" s="140">
        <v>10</v>
      </c>
      <c r="H2490" s="71"/>
      <c r="I2490" s="46"/>
      <c r="J2490" s="46"/>
      <c r="K2490" s="46"/>
      <c r="L2490" s="46"/>
      <c r="M2490" s="144">
        <v>10</v>
      </c>
      <c r="N2490" s="144"/>
      <c r="O2490" s="46"/>
      <c r="P2490" s="46"/>
      <c r="Q2490" s="46"/>
      <c r="R2490" s="46"/>
      <c r="S2490" s="46"/>
      <c r="T2490" s="46"/>
      <c r="U2490" s="46"/>
      <c r="V2490" s="46"/>
      <c r="W2490" s="46"/>
      <c r="X2490" s="46"/>
      <c r="Z2490" s="150">
        <f t="shared" si="1"/>
        <v>0</v>
      </c>
    </row>
    <row r="2491" s="3" customFormat="1" ht="17.25" customHeight="1" spans="2:26">
      <c r="B2491" s="101"/>
      <c r="C2491" s="110"/>
      <c r="D2491" s="118"/>
      <c r="E2491" s="119"/>
      <c r="F2491" s="47">
        <v>600</v>
      </c>
      <c r="G2491" s="140">
        <v>10</v>
      </c>
      <c r="H2491" s="71"/>
      <c r="I2491" s="46"/>
      <c r="J2491" s="46"/>
      <c r="K2491" s="46"/>
      <c r="L2491" s="46"/>
      <c r="M2491" s="144">
        <v>9.9</v>
      </c>
      <c r="N2491" s="144"/>
      <c r="O2491" s="46"/>
      <c r="P2491" s="46"/>
      <c r="Q2491" s="46"/>
      <c r="R2491" s="46"/>
      <c r="S2491" s="46"/>
      <c r="T2491" s="46"/>
      <c r="U2491" s="46"/>
      <c r="V2491" s="46"/>
      <c r="W2491" s="46"/>
      <c r="X2491" s="46"/>
      <c r="Z2491" s="150">
        <f t="shared" ref="Z2491:Z2532" si="2">(M2491-G2491)/G2491*100</f>
        <v>-0.999999999999996</v>
      </c>
    </row>
    <row r="2492" s="3" customFormat="1" ht="17.25" customHeight="1" spans="2:26">
      <c r="B2492" s="101"/>
      <c r="C2492" s="110"/>
      <c r="D2492" s="197" t="s">
        <v>230</v>
      </c>
      <c r="E2492" s="107"/>
      <c r="F2492" s="47">
        <v>300</v>
      </c>
      <c r="G2492" s="140">
        <v>10</v>
      </c>
      <c r="H2492" s="71"/>
      <c r="I2492" s="46"/>
      <c r="J2492" s="46"/>
      <c r="K2492" s="46"/>
      <c r="L2492" s="46"/>
      <c r="M2492" s="144">
        <v>10</v>
      </c>
      <c r="N2492" s="144"/>
      <c r="O2492" s="46"/>
      <c r="P2492" s="46"/>
      <c r="Q2492" s="46"/>
      <c r="R2492" s="46"/>
      <c r="S2492" s="46"/>
      <c r="T2492" s="46"/>
      <c r="U2492" s="46"/>
      <c r="V2492" s="46"/>
      <c r="W2492" s="46"/>
      <c r="X2492" s="46"/>
      <c r="Z2492" s="150">
        <f t="shared" si="2"/>
        <v>0</v>
      </c>
    </row>
    <row r="2493" s="3" customFormat="1" ht="17.25" customHeight="1" spans="2:26">
      <c r="B2493" s="101"/>
      <c r="C2493" s="110"/>
      <c r="D2493" s="101"/>
      <c r="E2493" s="110"/>
      <c r="F2493" s="47">
        <v>400</v>
      </c>
      <c r="G2493" s="140">
        <v>10</v>
      </c>
      <c r="H2493" s="71"/>
      <c r="I2493" s="46"/>
      <c r="J2493" s="46"/>
      <c r="K2493" s="46"/>
      <c r="L2493" s="46"/>
      <c r="M2493" s="144">
        <v>10</v>
      </c>
      <c r="N2493" s="144"/>
      <c r="O2493" s="46"/>
      <c r="P2493" s="46"/>
      <c r="Q2493" s="46"/>
      <c r="R2493" s="46"/>
      <c r="S2493" s="46"/>
      <c r="T2493" s="46"/>
      <c r="U2493" s="46"/>
      <c r="V2493" s="46"/>
      <c r="W2493" s="46"/>
      <c r="X2493" s="46"/>
      <c r="Z2493" s="150">
        <f t="shared" si="2"/>
        <v>0</v>
      </c>
    </row>
    <row r="2494" s="3" customFormat="1" ht="17.25" customHeight="1" spans="2:26">
      <c r="B2494" s="101"/>
      <c r="C2494" s="110"/>
      <c r="D2494" s="101"/>
      <c r="E2494" s="110"/>
      <c r="F2494" s="47">
        <v>500</v>
      </c>
      <c r="G2494" s="140">
        <v>10</v>
      </c>
      <c r="H2494" s="71"/>
      <c r="I2494" s="46"/>
      <c r="J2494" s="46"/>
      <c r="K2494" s="46"/>
      <c r="L2494" s="46"/>
      <c r="M2494" s="144">
        <v>10</v>
      </c>
      <c r="N2494" s="144"/>
      <c r="O2494" s="46"/>
      <c r="P2494" s="46"/>
      <c r="Q2494" s="46"/>
      <c r="R2494" s="46"/>
      <c r="S2494" s="46"/>
      <c r="T2494" s="46"/>
      <c r="U2494" s="46"/>
      <c r="V2494" s="46"/>
      <c r="W2494" s="46"/>
      <c r="X2494" s="46"/>
      <c r="Z2494" s="150">
        <f t="shared" si="2"/>
        <v>0</v>
      </c>
    </row>
    <row r="2495" s="3" customFormat="1" ht="17.25" customHeight="1" spans="2:26">
      <c r="B2495" s="118"/>
      <c r="C2495" s="119"/>
      <c r="D2495" s="118"/>
      <c r="E2495" s="119"/>
      <c r="F2495" s="47">
        <v>600</v>
      </c>
      <c r="G2495" s="140">
        <v>10</v>
      </c>
      <c r="H2495" s="71"/>
      <c r="I2495" s="46"/>
      <c r="J2495" s="46"/>
      <c r="K2495" s="46"/>
      <c r="L2495" s="46"/>
      <c r="M2495" s="144">
        <v>10</v>
      </c>
      <c r="N2495" s="144"/>
      <c r="O2495" s="46"/>
      <c r="P2495" s="46"/>
      <c r="Q2495" s="46"/>
      <c r="R2495" s="46"/>
      <c r="S2495" s="46"/>
      <c r="T2495" s="46"/>
      <c r="U2495" s="46"/>
      <c r="V2495" s="46"/>
      <c r="W2495" s="46"/>
      <c r="X2495" s="46"/>
      <c r="Z2495" s="150">
        <f t="shared" si="2"/>
        <v>0</v>
      </c>
    </row>
    <row r="2496" s="3" customFormat="1" ht="17.25" customHeight="1" spans="2:26">
      <c r="B2496" s="100">
        <v>12</v>
      </c>
      <c r="C2496" s="107"/>
      <c r="D2496" s="197" t="s">
        <v>239</v>
      </c>
      <c r="E2496" s="107"/>
      <c r="F2496" s="47">
        <v>300</v>
      </c>
      <c r="G2496" s="140">
        <v>12</v>
      </c>
      <c r="H2496" s="71"/>
      <c r="I2496" s="46"/>
      <c r="J2496" s="46"/>
      <c r="K2496" s="46"/>
      <c r="L2496" s="46"/>
      <c r="M2496" s="144">
        <v>12</v>
      </c>
      <c r="N2496" s="144"/>
      <c r="O2496" s="46"/>
      <c r="P2496" s="46"/>
      <c r="Q2496" s="46"/>
      <c r="R2496" s="46"/>
      <c r="S2496" s="46"/>
      <c r="T2496" s="46"/>
      <c r="U2496" s="46"/>
      <c r="V2496" s="46"/>
      <c r="W2496" s="46"/>
      <c r="X2496" s="46"/>
      <c r="Z2496" s="150">
        <f t="shared" si="2"/>
        <v>0</v>
      </c>
    </row>
    <row r="2497" s="3" customFormat="1" ht="17.25" customHeight="1" spans="2:26">
      <c r="B2497" s="101"/>
      <c r="C2497" s="110"/>
      <c r="D2497" s="101"/>
      <c r="E2497" s="110"/>
      <c r="F2497" s="47">
        <v>400</v>
      </c>
      <c r="G2497" s="140">
        <v>12</v>
      </c>
      <c r="H2497" s="71"/>
      <c r="I2497" s="46"/>
      <c r="J2497" s="46"/>
      <c r="K2497" s="46"/>
      <c r="L2497" s="46"/>
      <c r="M2497" s="144">
        <v>12.1</v>
      </c>
      <c r="N2497" s="144"/>
      <c r="O2497" s="46"/>
      <c r="P2497" s="46"/>
      <c r="Q2497" s="46"/>
      <c r="R2497" s="46"/>
      <c r="S2497" s="46"/>
      <c r="T2497" s="46"/>
      <c r="U2497" s="46"/>
      <c r="V2497" s="46"/>
      <c r="W2497" s="46"/>
      <c r="X2497" s="46"/>
      <c r="Z2497" s="150">
        <f t="shared" si="2"/>
        <v>0.83333333333333</v>
      </c>
    </row>
    <row r="2498" s="3" customFormat="1" ht="17.25" customHeight="1" spans="2:26">
      <c r="B2498" s="101"/>
      <c r="C2498" s="110"/>
      <c r="D2498" s="101"/>
      <c r="E2498" s="110"/>
      <c r="F2498" s="47">
        <v>500</v>
      </c>
      <c r="G2498" s="140">
        <v>12</v>
      </c>
      <c r="H2498" s="71"/>
      <c r="I2498" s="46"/>
      <c r="J2498" s="46"/>
      <c r="K2498" s="46"/>
      <c r="L2498" s="46"/>
      <c r="M2498" s="144">
        <v>12</v>
      </c>
      <c r="N2498" s="144"/>
      <c r="O2498" s="46"/>
      <c r="P2498" s="46"/>
      <c r="Q2498" s="46"/>
      <c r="R2498" s="46"/>
      <c r="S2498" s="46"/>
      <c r="T2498" s="46"/>
      <c r="U2498" s="46"/>
      <c r="V2498" s="46"/>
      <c r="W2498" s="46"/>
      <c r="X2498" s="46"/>
      <c r="Z2498" s="150">
        <f t="shared" si="2"/>
        <v>0</v>
      </c>
    </row>
    <row r="2499" s="3" customFormat="1" ht="17.25" customHeight="1" spans="2:26">
      <c r="B2499" s="101"/>
      <c r="C2499" s="110"/>
      <c r="D2499" s="118"/>
      <c r="E2499" s="119"/>
      <c r="F2499" s="47">
        <v>600</v>
      </c>
      <c r="G2499" s="140">
        <v>12</v>
      </c>
      <c r="H2499" s="71"/>
      <c r="I2499" s="46"/>
      <c r="J2499" s="46"/>
      <c r="K2499" s="46"/>
      <c r="L2499" s="46"/>
      <c r="M2499" s="144">
        <v>12.1</v>
      </c>
      <c r="N2499" s="144"/>
      <c r="O2499" s="46"/>
      <c r="P2499" s="46"/>
      <c r="Q2499" s="46"/>
      <c r="R2499" s="46"/>
      <c r="S2499" s="46"/>
      <c r="T2499" s="46"/>
      <c r="U2499" s="46"/>
      <c r="V2499" s="46"/>
      <c r="W2499" s="46"/>
      <c r="X2499" s="46"/>
      <c r="Z2499" s="150">
        <f t="shared" si="2"/>
        <v>0.83333333333333</v>
      </c>
    </row>
    <row r="2500" s="3" customFormat="1" ht="17.25" customHeight="1" spans="2:26">
      <c r="B2500" s="101"/>
      <c r="C2500" s="110"/>
      <c r="D2500" s="197" t="s">
        <v>230</v>
      </c>
      <c r="E2500" s="107"/>
      <c r="F2500" s="47">
        <v>300</v>
      </c>
      <c r="G2500" s="140">
        <v>12</v>
      </c>
      <c r="H2500" s="71"/>
      <c r="I2500" s="46"/>
      <c r="J2500" s="46"/>
      <c r="K2500" s="46"/>
      <c r="L2500" s="46"/>
      <c r="M2500" s="144">
        <v>12</v>
      </c>
      <c r="N2500" s="144"/>
      <c r="O2500" s="46"/>
      <c r="P2500" s="46"/>
      <c r="Q2500" s="46"/>
      <c r="R2500" s="46"/>
      <c r="S2500" s="46"/>
      <c r="T2500" s="46"/>
      <c r="U2500" s="46"/>
      <c r="V2500" s="46"/>
      <c r="W2500" s="46"/>
      <c r="X2500" s="46"/>
      <c r="Z2500" s="150">
        <f t="shared" si="2"/>
        <v>0</v>
      </c>
    </row>
    <row r="2501" s="3" customFormat="1" ht="17.25" customHeight="1" spans="2:26">
      <c r="B2501" s="101"/>
      <c r="C2501" s="110"/>
      <c r="D2501" s="101"/>
      <c r="E2501" s="110"/>
      <c r="F2501" s="47">
        <v>400</v>
      </c>
      <c r="G2501" s="140">
        <v>12</v>
      </c>
      <c r="H2501" s="71"/>
      <c r="I2501" s="46"/>
      <c r="J2501" s="46"/>
      <c r="K2501" s="46"/>
      <c r="L2501" s="46"/>
      <c r="M2501" s="144">
        <v>12</v>
      </c>
      <c r="N2501" s="144"/>
      <c r="O2501" s="46"/>
      <c r="P2501" s="46"/>
      <c r="Q2501" s="46"/>
      <c r="R2501" s="46"/>
      <c r="S2501" s="46"/>
      <c r="T2501" s="46"/>
      <c r="U2501" s="46"/>
      <c r="V2501" s="46"/>
      <c r="W2501" s="46"/>
      <c r="X2501" s="46"/>
      <c r="Z2501" s="150">
        <f t="shared" si="2"/>
        <v>0</v>
      </c>
    </row>
    <row r="2502" s="3" customFormat="1" ht="17.25" customHeight="1" spans="2:26">
      <c r="B2502" s="101"/>
      <c r="C2502" s="110"/>
      <c r="D2502" s="101"/>
      <c r="E2502" s="110"/>
      <c r="F2502" s="47">
        <v>500</v>
      </c>
      <c r="G2502" s="140">
        <v>12</v>
      </c>
      <c r="H2502" s="71"/>
      <c r="I2502" s="46"/>
      <c r="J2502" s="46"/>
      <c r="K2502" s="46"/>
      <c r="L2502" s="46"/>
      <c r="M2502" s="144">
        <v>12</v>
      </c>
      <c r="N2502" s="144"/>
      <c r="O2502" s="46"/>
      <c r="P2502" s="46"/>
      <c r="Q2502" s="46"/>
      <c r="R2502" s="46"/>
      <c r="S2502" s="46"/>
      <c r="T2502" s="46"/>
      <c r="U2502" s="46"/>
      <c r="V2502" s="46"/>
      <c r="W2502" s="46"/>
      <c r="X2502" s="46"/>
      <c r="Z2502" s="150">
        <f t="shared" si="2"/>
        <v>0</v>
      </c>
    </row>
    <row r="2503" s="3" customFormat="1" ht="17.25" customHeight="1" spans="2:26">
      <c r="B2503" s="118"/>
      <c r="C2503" s="119"/>
      <c r="D2503" s="118"/>
      <c r="E2503" s="119"/>
      <c r="F2503" s="47">
        <v>600</v>
      </c>
      <c r="G2503" s="140">
        <v>12</v>
      </c>
      <c r="H2503" s="71"/>
      <c r="I2503" s="46"/>
      <c r="J2503" s="46"/>
      <c r="K2503" s="46"/>
      <c r="L2503" s="46"/>
      <c r="M2503" s="144">
        <v>12</v>
      </c>
      <c r="N2503" s="144"/>
      <c r="O2503" s="46"/>
      <c r="P2503" s="46"/>
      <c r="Q2503" s="46"/>
      <c r="R2503" s="46"/>
      <c r="S2503" s="46"/>
      <c r="T2503" s="46"/>
      <c r="U2503" s="46"/>
      <c r="V2503" s="46"/>
      <c r="W2503" s="46"/>
      <c r="X2503" s="46"/>
      <c r="Z2503" s="150">
        <f t="shared" si="2"/>
        <v>0</v>
      </c>
    </row>
    <row r="2504" s="3" customFormat="1" ht="17.25" customHeight="1" spans="2:26">
      <c r="B2504" s="100">
        <v>14</v>
      </c>
      <c r="C2504" s="107"/>
      <c r="D2504" s="197" t="s">
        <v>239</v>
      </c>
      <c r="E2504" s="107"/>
      <c r="F2504" s="47">
        <v>300</v>
      </c>
      <c r="G2504" s="140">
        <v>14</v>
      </c>
      <c r="H2504" s="71"/>
      <c r="I2504" s="46"/>
      <c r="J2504" s="46"/>
      <c r="K2504" s="46"/>
      <c r="L2504" s="46"/>
      <c r="M2504" s="144">
        <v>14.1</v>
      </c>
      <c r="N2504" s="144"/>
      <c r="O2504" s="46"/>
      <c r="P2504" s="46"/>
      <c r="Q2504" s="46"/>
      <c r="R2504" s="46"/>
      <c r="S2504" s="46"/>
      <c r="T2504" s="46"/>
      <c r="U2504" s="46"/>
      <c r="V2504" s="46"/>
      <c r="W2504" s="46"/>
      <c r="X2504" s="46"/>
      <c r="Z2504" s="150">
        <f t="shared" si="2"/>
        <v>0.714285714285712</v>
      </c>
    </row>
    <row r="2505" s="3" customFormat="1" ht="17.25" customHeight="1" spans="2:26">
      <c r="B2505" s="101"/>
      <c r="C2505" s="110"/>
      <c r="D2505" s="101"/>
      <c r="E2505" s="110"/>
      <c r="F2505" s="47">
        <v>400</v>
      </c>
      <c r="G2505" s="140">
        <v>14</v>
      </c>
      <c r="H2505" s="71"/>
      <c r="I2505" s="46"/>
      <c r="J2505" s="46"/>
      <c r="K2505" s="46"/>
      <c r="L2505" s="46"/>
      <c r="M2505" s="144">
        <v>14.1</v>
      </c>
      <c r="N2505" s="144"/>
      <c r="O2505" s="46"/>
      <c r="P2505" s="46"/>
      <c r="Q2505" s="46"/>
      <c r="R2505" s="46"/>
      <c r="S2505" s="46"/>
      <c r="T2505" s="46"/>
      <c r="U2505" s="46"/>
      <c r="V2505" s="46"/>
      <c r="W2505" s="46"/>
      <c r="X2505" s="46"/>
      <c r="Z2505" s="150">
        <f t="shared" si="2"/>
        <v>0.714285714285712</v>
      </c>
    </row>
    <row r="2506" s="3" customFormat="1" ht="17.25" customHeight="1" spans="2:26">
      <c r="B2506" s="101"/>
      <c r="C2506" s="110"/>
      <c r="D2506" s="101"/>
      <c r="E2506" s="110"/>
      <c r="F2506" s="47">
        <v>500</v>
      </c>
      <c r="G2506" s="140">
        <v>14</v>
      </c>
      <c r="H2506" s="71"/>
      <c r="I2506" s="46"/>
      <c r="J2506" s="46"/>
      <c r="K2506" s="46"/>
      <c r="L2506" s="46"/>
      <c r="M2506" s="144">
        <v>14</v>
      </c>
      <c r="N2506" s="144"/>
      <c r="O2506" s="46"/>
      <c r="P2506" s="46"/>
      <c r="Q2506" s="46"/>
      <c r="R2506" s="46"/>
      <c r="S2506" s="46"/>
      <c r="T2506" s="46"/>
      <c r="U2506" s="46"/>
      <c r="V2506" s="46"/>
      <c r="W2506" s="46"/>
      <c r="X2506" s="46"/>
      <c r="Z2506" s="150">
        <f t="shared" si="2"/>
        <v>0</v>
      </c>
    </row>
    <row r="2507" s="3" customFormat="1" ht="17.25" customHeight="1" spans="2:26">
      <c r="B2507" s="101"/>
      <c r="C2507" s="110"/>
      <c r="D2507" s="118"/>
      <c r="E2507" s="119"/>
      <c r="F2507" s="47">
        <v>600</v>
      </c>
      <c r="G2507" s="140">
        <v>14</v>
      </c>
      <c r="H2507" s="71"/>
      <c r="I2507" s="46"/>
      <c r="J2507" s="46"/>
      <c r="K2507" s="46"/>
      <c r="L2507" s="46"/>
      <c r="M2507" s="144">
        <v>14</v>
      </c>
      <c r="N2507" s="144"/>
      <c r="O2507" s="46"/>
      <c r="P2507" s="46"/>
      <c r="Q2507" s="46"/>
      <c r="R2507" s="46"/>
      <c r="S2507" s="46"/>
      <c r="T2507" s="46"/>
      <c r="U2507" s="46"/>
      <c r="V2507" s="46"/>
      <c r="W2507" s="46"/>
      <c r="X2507" s="46"/>
      <c r="Z2507" s="150">
        <f t="shared" si="2"/>
        <v>0</v>
      </c>
    </row>
    <row r="2508" s="3" customFormat="1" ht="17.25" customHeight="1" spans="2:26">
      <c r="B2508" s="101"/>
      <c r="C2508" s="110"/>
      <c r="D2508" s="197" t="s">
        <v>230</v>
      </c>
      <c r="E2508" s="107"/>
      <c r="F2508" s="47">
        <v>300</v>
      </c>
      <c r="G2508" s="140">
        <v>14</v>
      </c>
      <c r="H2508" s="71"/>
      <c r="I2508" s="46"/>
      <c r="J2508" s="46"/>
      <c r="K2508" s="46"/>
      <c r="L2508" s="46"/>
      <c r="M2508" s="144">
        <v>14</v>
      </c>
      <c r="N2508" s="144"/>
      <c r="O2508" s="46"/>
      <c r="P2508" s="46"/>
      <c r="Q2508" s="46"/>
      <c r="R2508" s="46"/>
      <c r="S2508" s="46"/>
      <c r="T2508" s="46"/>
      <c r="U2508" s="46"/>
      <c r="V2508" s="46"/>
      <c r="W2508" s="46"/>
      <c r="X2508" s="46"/>
      <c r="Z2508" s="150">
        <f t="shared" si="2"/>
        <v>0</v>
      </c>
    </row>
    <row r="2509" s="3" customFormat="1" ht="17.25" customHeight="1" spans="2:26">
      <c r="B2509" s="101"/>
      <c r="C2509" s="110"/>
      <c r="D2509" s="101"/>
      <c r="E2509" s="110"/>
      <c r="F2509" s="47">
        <v>400</v>
      </c>
      <c r="G2509" s="140">
        <v>14</v>
      </c>
      <c r="H2509" s="71"/>
      <c r="I2509" s="46"/>
      <c r="J2509" s="46"/>
      <c r="K2509" s="46"/>
      <c r="L2509" s="46"/>
      <c r="M2509" s="144">
        <v>14</v>
      </c>
      <c r="N2509" s="144"/>
      <c r="O2509" s="46"/>
      <c r="P2509" s="46"/>
      <c r="Q2509" s="46"/>
      <c r="R2509" s="46"/>
      <c r="S2509" s="46"/>
      <c r="T2509" s="46"/>
      <c r="U2509" s="46"/>
      <c r="V2509" s="46"/>
      <c r="W2509" s="46"/>
      <c r="X2509" s="46"/>
      <c r="Z2509" s="150">
        <f t="shared" si="2"/>
        <v>0</v>
      </c>
    </row>
    <row r="2510" s="3" customFormat="1" ht="17.25" customHeight="1" spans="2:26">
      <c r="B2510" s="101"/>
      <c r="C2510" s="110"/>
      <c r="D2510" s="101"/>
      <c r="E2510" s="110"/>
      <c r="F2510" s="47">
        <v>500</v>
      </c>
      <c r="G2510" s="140">
        <v>14</v>
      </c>
      <c r="H2510" s="71"/>
      <c r="I2510" s="46"/>
      <c r="J2510" s="46"/>
      <c r="K2510" s="46"/>
      <c r="L2510" s="46"/>
      <c r="M2510" s="144">
        <v>14</v>
      </c>
      <c r="N2510" s="144"/>
      <c r="O2510" s="46"/>
      <c r="P2510" s="46"/>
      <c r="Q2510" s="46"/>
      <c r="R2510" s="46"/>
      <c r="S2510" s="46"/>
      <c r="T2510" s="46"/>
      <c r="U2510" s="46"/>
      <c r="V2510" s="46"/>
      <c r="W2510" s="46"/>
      <c r="X2510" s="46"/>
      <c r="Z2510" s="150">
        <f t="shared" si="2"/>
        <v>0</v>
      </c>
    </row>
    <row r="2511" s="3" customFormat="1" ht="17.25" customHeight="1" spans="2:26">
      <c r="B2511" s="118"/>
      <c r="C2511" s="119"/>
      <c r="D2511" s="118"/>
      <c r="E2511" s="119"/>
      <c r="F2511" s="47">
        <v>600</v>
      </c>
      <c r="G2511" s="140">
        <v>14</v>
      </c>
      <c r="H2511" s="71"/>
      <c r="I2511" s="46"/>
      <c r="J2511" s="46"/>
      <c r="K2511" s="46"/>
      <c r="L2511" s="46"/>
      <c r="M2511" s="144">
        <v>14</v>
      </c>
      <c r="N2511" s="144"/>
      <c r="O2511" s="46"/>
      <c r="P2511" s="46"/>
      <c r="Q2511" s="46"/>
      <c r="R2511" s="46"/>
      <c r="S2511" s="46"/>
      <c r="T2511" s="46"/>
      <c r="U2511" s="46"/>
      <c r="V2511" s="46"/>
      <c r="W2511" s="46"/>
      <c r="X2511" s="46"/>
      <c r="Z2511" s="150">
        <f t="shared" si="2"/>
        <v>0</v>
      </c>
    </row>
    <row r="2512" s="3" customFormat="1" ht="17.25" customHeight="1" spans="2:26">
      <c r="B2512" s="100">
        <v>16</v>
      </c>
      <c r="C2512" s="107"/>
      <c r="D2512" s="197" t="s">
        <v>239</v>
      </c>
      <c r="E2512" s="107"/>
      <c r="F2512" s="47">
        <v>300</v>
      </c>
      <c r="G2512" s="140">
        <v>16</v>
      </c>
      <c r="H2512" s="71"/>
      <c r="I2512" s="46"/>
      <c r="J2512" s="46"/>
      <c r="K2512" s="46"/>
      <c r="L2512" s="46"/>
      <c r="M2512" s="144">
        <v>16</v>
      </c>
      <c r="N2512" s="144"/>
      <c r="O2512" s="46"/>
      <c r="P2512" s="46"/>
      <c r="Q2512" s="46"/>
      <c r="R2512" s="46"/>
      <c r="S2512" s="46"/>
      <c r="T2512" s="46"/>
      <c r="U2512" s="46"/>
      <c r="V2512" s="46"/>
      <c r="W2512" s="46"/>
      <c r="X2512" s="46"/>
      <c r="Z2512" s="150">
        <f t="shared" si="2"/>
        <v>0</v>
      </c>
    </row>
    <row r="2513" s="3" customFormat="1" ht="17.25" customHeight="1" spans="2:26">
      <c r="B2513" s="101"/>
      <c r="C2513" s="110"/>
      <c r="D2513" s="101"/>
      <c r="E2513" s="110"/>
      <c r="F2513" s="47">
        <v>400</v>
      </c>
      <c r="G2513" s="140">
        <v>16</v>
      </c>
      <c r="H2513" s="71"/>
      <c r="I2513" s="46"/>
      <c r="J2513" s="46"/>
      <c r="K2513" s="46"/>
      <c r="L2513" s="46"/>
      <c r="M2513" s="144">
        <v>15.8</v>
      </c>
      <c r="N2513" s="144"/>
      <c r="O2513" s="46"/>
      <c r="P2513" s="46"/>
      <c r="Q2513" s="46"/>
      <c r="R2513" s="46"/>
      <c r="S2513" s="46"/>
      <c r="T2513" s="46"/>
      <c r="U2513" s="46"/>
      <c r="V2513" s="46"/>
      <c r="W2513" s="46"/>
      <c r="X2513" s="46"/>
      <c r="Z2513" s="150">
        <f t="shared" si="2"/>
        <v>-1.25</v>
      </c>
    </row>
    <row r="2514" s="3" customFormat="1" ht="17.25" customHeight="1" spans="2:26">
      <c r="B2514" s="101"/>
      <c r="C2514" s="110"/>
      <c r="D2514" s="101"/>
      <c r="E2514" s="110"/>
      <c r="F2514" s="47">
        <v>500</v>
      </c>
      <c r="G2514" s="140">
        <v>16</v>
      </c>
      <c r="H2514" s="71"/>
      <c r="I2514" s="46"/>
      <c r="J2514" s="46"/>
      <c r="K2514" s="46"/>
      <c r="L2514" s="46"/>
      <c r="M2514" s="144">
        <v>15.9</v>
      </c>
      <c r="N2514" s="144"/>
      <c r="O2514" s="46"/>
      <c r="P2514" s="46"/>
      <c r="Q2514" s="46"/>
      <c r="R2514" s="46"/>
      <c r="S2514" s="46"/>
      <c r="T2514" s="46"/>
      <c r="U2514" s="46"/>
      <c r="V2514" s="46"/>
      <c r="W2514" s="46"/>
      <c r="X2514" s="46"/>
      <c r="Z2514" s="150">
        <f t="shared" si="2"/>
        <v>-0.624999999999998</v>
      </c>
    </row>
    <row r="2515" s="3" customFormat="1" ht="17.25" customHeight="1" spans="2:26">
      <c r="B2515" s="101"/>
      <c r="C2515" s="110"/>
      <c r="D2515" s="118"/>
      <c r="E2515" s="119"/>
      <c r="F2515" s="47">
        <v>600</v>
      </c>
      <c r="G2515" s="140">
        <v>16</v>
      </c>
      <c r="H2515" s="71"/>
      <c r="I2515" s="46"/>
      <c r="J2515" s="46"/>
      <c r="K2515" s="46"/>
      <c r="L2515" s="46"/>
      <c r="M2515" s="144">
        <v>16</v>
      </c>
      <c r="N2515" s="144"/>
      <c r="O2515" s="46"/>
      <c r="P2515" s="46"/>
      <c r="Q2515" s="46"/>
      <c r="R2515" s="46"/>
      <c r="S2515" s="46"/>
      <c r="T2515" s="46"/>
      <c r="U2515" s="46"/>
      <c r="V2515" s="46"/>
      <c r="W2515" s="46"/>
      <c r="X2515" s="46"/>
      <c r="Z2515" s="150">
        <f t="shared" si="2"/>
        <v>0</v>
      </c>
    </row>
    <row r="2516" s="3" customFormat="1" ht="17.25" customHeight="1" spans="2:26">
      <c r="B2516" s="101"/>
      <c r="C2516" s="110"/>
      <c r="D2516" s="197" t="s">
        <v>230</v>
      </c>
      <c r="E2516" s="107"/>
      <c r="F2516" s="47">
        <v>300</v>
      </c>
      <c r="G2516" s="140">
        <v>16</v>
      </c>
      <c r="H2516" s="71"/>
      <c r="I2516" s="46"/>
      <c r="J2516" s="46"/>
      <c r="K2516" s="46"/>
      <c r="L2516" s="46"/>
      <c r="M2516" s="144">
        <v>16</v>
      </c>
      <c r="N2516" s="144"/>
      <c r="O2516" s="46"/>
      <c r="P2516" s="46"/>
      <c r="Q2516" s="46"/>
      <c r="R2516" s="46"/>
      <c r="S2516" s="46"/>
      <c r="T2516" s="46"/>
      <c r="U2516" s="46"/>
      <c r="V2516" s="46"/>
      <c r="W2516" s="46"/>
      <c r="X2516" s="46"/>
      <c r="Z2516" s="150">
        <f t="shared" si="2"/>
        <v>0</v>
      </c>
    </row>
    <row r="2517" s="3" customFormat="1" ht="17.25" customHeight="1" spans="2:26">
      <c r="B2517" s="101"/>
      <c r="C2517" s="110"/>
      <c r="D2517" s="101"/>
      <c r="E2517" s="110"/>
      <c r="F2517" s="47">
        <v>400</v>
      </c>
      <c r="G2517" s="140">
        <v>16</v>
      </c>
      <c r="H2517" s="71"/>
      <c r="I2517" s="46"/>
      <c r="J2517" s="46"/>
      <c r="K2517" s="46"/>
      <c r="L2517" s="46"/>
      <c r="M2517" s="144">
        <v>16</v>
      </c>
      <c r="N2517" s="144"/>
      <c r="O2517" s="46"/>
      <c r="P2517" s="46"/>
      <c r="Q2517" s="46"/>
      <c r="R2517" s="46"/>
      <c r="S2517" s="46"/>
      <c r="T2517" s="46"/>
      <c r="U2517" s="46"/>
      <c r="V2517" s="46"/>
      <c r="W2517" s="46"/>
      <c r="X2517" s="46"/>
      <c r="Z2517" s="150">
        <f t="shared" si="2"/>
        <v>0</v>
      </c>
    </row>
    <row r="2518" s="3" customFormat="1" ht="17.25" customHeight="1" spans="2:26">
      <c r="B2518" s="101"/>
      <c r="C2518" s="110"/>
      <c r="D2518" s="101"/>
      <c r="E2518" s="110"/>
      <c r="F2518" s="47">
        <v>500</v>
      </c>
      <c r="G2518" s="140">
        <v>16</v>
      </c>
      <c r="H2518" s="71"/>
      <c r="I2518" s="46"/>
      <c r="J2518" s="46"/>
      <c r="K2518" s="46"/>
      <c r="L2518" s="46"/>
      <c r="M2518" s="144">
        <v>16</v>
      </c>
      <c r="N2518" s="144"/>
      <c r="O2518" s="46"/>
      <c r="P2518" s="46"/>
      <c r="Q2518" s="46"/>
      <c r="R2518" s="46"/>
      <c r="S2518" s="46"/>
      <c r="T2518" s="46"/>
      <c r="U2518" s="46"/>
      <c r="V2518" s="46"/>
      <c r="W2518" s="46"/>
      <c r="X2518" s="46"/>
      <c r="Z2518" s="150">
        <f t="shared" si="2"/>
        <v>0</v>
      </c>
    </row>
    <row r="2519" s="3" customFormat="1" ht="17.25" customHeight="1" spans="2:26">
      <c r="B2519" s="118"/>
      <c r="C2519" s="119"/>
      <c r="D2519" s="118"/>
      <c r="E2519" s="119"/>
      <c r="F2519" s="47">
        <v>600</v>
      </c>
      <c r="G2519" s="140">
        <v>16</v>
      </c>
      <c r="H2519" s="71"/>
      <c r="I2519" s="46"/>
      <c r="J2519" s="46"/>
      <c r="K2519" s="46"/>
      <c r="L2519" s="46"/>
      <c r="M2519" s="144">
        <v>16</v>
      </c>
      <c r="N2519" s="144"/>
      <c r="O2519" s="46"/>
      <c r="P2519" s="46"/>
      <c r="Q2519" s="46"/>
      <c r="R2519" s="46"/>
      <c r="S2519" s="46"/>
      <c r="T2519" s="46"/>
      <c r="U2519" s="46"/>
      <c r="V2519" s="46"/>
      <c r="W2519" s="46"/>
      <c r="X2519" s="46"/>
      <c r="Z2519" s="150">
        <f t="shared" si="2"/>
        <v>0</v>
      </c>
    </row>
    <row r="2520" s="3" customFormat="1" ht="17.25" customHeight="1" spans="2:26">
      <c r="B2520" s="100">
        <v>20</v>
      </c>
      <c r="C2520" s="107"/>
      <c r="D2520" s="197" t="s">
        <v>239</v>
      </c>
      <c r="E2520" s="107"/>
      <c r="F2520" s="47">
        <v>300</v>
      </c>
      <c r="G2520" s="140">
        <v>20</v>
      </c>
      <c r="H2520" s="71"/>
      <c r="I2520" s="46"/>
      <c r="J2520" s="46"/>
      <c r="K2520" s="46"/>
      <c r="L2520" s="46"/>
      <c r="M2520" s="144">
        <v>20.2</v>
      </c>
      <c r="N2520" s="144"/>
      <c r="O2520" s="46"/>
      <c r="P2520" s="46"/>
      <c r="Q2520" s="46"/>
      <c r="R2520" s="46"/>
      <c r="S2520" s="46"/>
      <c r="T2520" s="46"/>
      <c r="U2520" s="46"/>
      <c r="V2520" s="46"/>
      <c r="W2520" s="46"/>
      <c r="X2520" s="46"/>
      <c r="Z2520" s="150">
        <f t="shared" si="2"/>
        <v>0.999999999999996</v>
      </c>
    </row>
    <row r="2521" s="3" customFormat="1" ht="17.25" customHeight="1" spans="2:26">
      <c r="B2521" s="101"/>
      <c r="C2521" s="110"/>
      <c r="D2521" s="101"/>
      <c r="E2521" s="110"/>
      <c r="F2521" s="47">
        <v>400</v>
      </c>
      <c r="G2521" s="140">
        <v>20</v>
      </c>
      <c r="H2521" s="71"/>
      <c r="I2521" s="46"/>
      <c r="J2521" s="46"/>
      <c r="K2521" s="46"/>
      <c r="L2521" s="46"/>
      <c r="M2521" s="144">
        <v>20</v>
      </c>
      <c r="N2521" s="144"/>
      <c r="O2521" s="46"/>
      <c r="P2521" s="46"/>
      <c r="Q2521" s="46"/>
      <c r="R2521" s="46"/>
      <c r="S2521" s="46"/>
      <c r="T2521" s="46"/>
      <c r="U2521" s="46"/>
      <c r="V2521" s="46"/>
      <c r="W2521" s="46"/>
      <c r="X2521" s="46"/>
      <c r="Z2521" s="150">
        <f t="shared" si="2"/>
        <v>0</v>
      </c>
    </row>
    <row r="2522" s="3" customFormat="1" ht="17.25" customHeight="1" spans="2:26">
      <c r="B2522" s="101"/>
      <c r="C2522" s="110"/>
      <c r="D2522" s="101"/>
      <c r="E2522" s="110"/>
      <c r="F2522" s="47">
        <v>500</v>
      </c>
      <c r="G2522" s="140">
        <v>20</v>
      </c>
      <c r="H2522" s="71"/>
      <c r="I2522" s="46"/>
      <c r="J2522" s="46"/>
      <c r="K2522" s="46"/>
      <c r="L2522" s="46"/>
      <c r="M2522" s="144">
        <v>20</v>
      </c>
      <c r="N2522" s="144"/>
      <c r="O2522" s="46"/>
      <c r="P2522" s="46"/>
      <c r="Q2522" s="46"/>
      <c r="R2522" s="46"/>
      <c r="S2522" s="46"/>
      <c r="T2522" s="46"/>
      <c r="U2522" s="46"/>
      <c r="V2522" s="46"/>
      <c r="W2522" s="46"/>
      <c r="X2522" s="46"/>
      <c r="Z2522" s="150">
        <f t="shared" si="2"/>
        <v>0</v>
      </c>
    </row>
    <row r="2523" s="3" customFormat="1" ht="17.25" customHeight="1" spans="2:26">
      <c r="B2523" s="101"/>
      <c r="C2523" s="110"/>
      <c r="D2523" s="118"/>
      <c r="E2523" s="119"/>
      <c r="F2523" s="47">
        <v>600</v>
      </c>
      <c r="G2523" s="140">
        <v>20</v>
      </c>
      <c r="H2523" s="71"/>
      <c r="I2523" s="46"/>
      <c r="J2523" s="46"/>
      <c r="K2523" s="46"/>
      <c r="L2523" s="46"/>
      <c r="M2523" s="144">
        <v>20</v>
      </c>
      <c r="N2523" s="144"/>
      <c r="O2523" s="46"/>
      <c r="P2523" s="46"/>
      <c r="Q2523" s="46"/>
      <c r="R2523" s="46"/>
      <c r="S2523" s="46"/>
      <c r="T2523" s="46"/>
      <c r="U2523" s="46"/>
      <c r="V2523" s="46"/>
      <c r="W2523" s="46"/>
      <c r="X2523" s="46"/>
      <c r="Z2523" s="150">
        <f t="shared" si="2"/>
        <v>0</v>
      </c>
    </row>
    <row r="2524" s="3" customFormat="1" ht="17.25" customHeight="1" spans="2:26">
      <c r="B2524" s="101"/>
      <c r="C2524" s="110"/>
      <c r="D2524" s="197" t="s">
        <v>230</v>
      </c>
      <c r="E2524" s="107"/>
      <c r="F2524" s="47">
        <v>300</v>
      </c>
      <c r="G2524" s="140">
        <v>20</v>
      </c>
      <c r="H2524" s="71"/>
      <c r="I2524" s="46"/>
      <c r="J2524" s="46"/>
      <c r="K2524" s="46"/>
      <c r="L2524" s="46"/>
      <c r="M2524" s="144">
        <v>20</v>
      </c>
      <c r="N2524" s="144"/>
      <c r="O2524" s="46"/>
      <c r="P2524" s="46"/>
      <c r="Q2524" s="46"/>
      <c r="R2524" s="46"/>
      <c r="S2524" s="46"/>
      <c r="T2524" s="46"/>
      <c r="U2524" s="46"/>
      <c r="V2524" s="46"/>
      <c r="W2524" s="46"/>
      <c r="X2524" s="46"/>
      <c r="Z2524" s="150">
        <f t="shared" si="2"/>
        <v>0</v>
      </c>
    </row>
    <row r="2525" s="3" customFormat="1" ht="17.25" customHeight="1" spans="2:26">
      <c r="B2525" s="101"/>
      <c r="C2525" s="110"/>
      <c r="D2525" s="101"/>
      <c r="E2525" s="110"/>
      <c r="F2525" s="47">
        <v>400</v>
      </c>
      <c r="G2525" s="140">
        <v>20</v>
      </c>
      <c r="H2525" s="71"/>
      <c r="I2525" s="46"/>
      <c r="J2525" s="46"/>
      <c r="K2525" s="46"/>
      <c r="L2525" s="46"/>
      <c r="M2525" s="144">
        <v>20</v>
      </c>
      <c r="N2525" s="144"/>
      <c r="O2525" s="46"/>
      <c r="P2525" s="46"/>
      <c r="Q2525" s="46"/>
      <c r="R2525" s="46"/>
      <c r="S2525" s="46"/>
      <c r="T2525" s="46"/>
      <c r="U2525" s="46"/>
      <c r="V2525" s="46"/>
      <c r="W2525" s="46"/>
      <c r="X2525" s="46"/>
      <c r="Z2525" s="150">
        <f t="shared" si="2"/>
        <v>0</v>
      </c>
    </row>
    <row r="2526" s="3" customFormat="1" ht="17.25" customHeight="1" spans="2:26">
      <c r="B2526" s="101"/>
      <c r="C2526" s="110"/>
      <c r="D2526" s="101"/>
      <c r="E2526" s="110"/>
      <c r="F2526" s="47">
        <v>500</v>
      </c>
      <c r="G2526" s="140">
        <v>20</v>
      </c>
      <c r="H2526" s="71"/>
      <c r="I2526" s="46"/>
      <c r="J2526" s="46"/>
      <c r="K2526" s="46"/>
      <c r="L2526" s="46"/>
      <c r="M2526" s="144">
        <v>20</v>
      </c>
      <c r="N2526" s="144"/>
      <c r="O2526" s="46"/>
      <c r="P2526" s="46"/>
      <c r="Q2526" s="46"/>
      <c r="R2526" s="46"/>
      <c r="S2526" s="46"/>
      <c r="T2526" s="46"/>
      <c r="U2526" s="46"/>
      <c r="V2526" s="46"/>
      <c r="W2526" s="46"/>
      <c r="X2526" s="46"/>
      <c r="Z2526" s="150">
        <f t="shared" si="2"/>
        <v>0</v>
      </c>
    </row>
    <row r="2527" s="3" customFormat="1" ht="17.25" customHeight="1" spans="2:26">
      <c r="B2527" s="118"/>
      <c r="C2527" s="119"/>
      <c r="D2527" s="118"/>
      <c r="E2527" s="119"/>
      <c r="F2527" s="47">
        <v>600</v>
      </c>
      <c r="G2527" s="140">
        <v>20</v>
      </c>
      <c r="H2527" s="71"/>
      <c r="I2527" s="46"/>
      <c r="J2527" s="46"/>
      <c r="K2527" s="46"/>
      <c r="L2527" s="46"/>
      <c r="M2527" s="144">
        <v>20</v>
      </c>
      <c r="N2527" s="144"/>
      <c r="O2527" s="46"/>
      <c r="P2527" s="46"/>
      <c r="Q2527" s="46"/>
      <c r="R2527" s="46"/>
      <c r="S2527" s="46"/>
      <c r="T2527" s="46"/>
      <c r="U2527" s="46"/>
      <c r="V2527" s="46"/>
      <c r="W2527" s="46"/>
      <c r="X2527" s="46"/>
      <c r="Z2527" s="150">
        <f t="shared" si="2"/>
        <v>0</v>
      </c>
    </row>
    <row r="2528" s="3" customFormat="1" spans="2:26">
      <c r="B2528" s="4"/>
      <c r="C2528" s="57"/>
      <c r="D2528" s="57"/>
      <c r="E2528" s="57"/>
      <c r="F2528" s="57"/>
      <c r="G2528" s="57"/>
      <c r="H2528" s="57"/>
      <c r="I2528" s="57"/>
      <c r="J2528" s="57"/>
      <c r="K2528" s="57"/>
      <c r="L2528" s="57"/>
      <c r="M2528" s="57"/>
      <c r="N2528" s="57"/>
      <c r="O2528" s="57"/>
      <c r="P2528" s="57"/>
      <c r="Q2528" s="57"/>
      <c r="R2528" s="57"/>
      <c r="S2528" s="57"/>
      <c r="T2528" s="57"/>
      <c r="U2528" s="57"/>
      <c r="V2528" s="57"/>
      <c r="W2528" s="57"/>
      <c r="X2528" s="57"/>
      <c r="Z2528" s="150"/>
    </row>
    <row r="2529" s="3" customFormat="1" spans="2:26">
      <c r="B2529" s="196" t="s">
        <v>175</v>
      </c>
      <c r="C2529" s="196" t="s">
        <v>241</v>
      </c>
      <c r="D2529" s="57"/>
      <c r="E2529" s="57"/>
      <c r="F2529" s="57"/>
      <c r="G2529" s="57"/>
      <c r="H2529" s="57"/>
      <c r="I2529" s="57"/>
      <c r="J2529" s="57"/>
      <c r="K2529" s="57"/>
      <c r="L2529" s="57"/>
      <c r="M2529" s="57"/>
      <c r="N2529" s="57"/>
      <c r="O2529" s="57"/>
      <c r="P2529" s="57"/>
      <c r="Q2529" s="57"/>
      <c r="R2529" s="57"/>
      <c r="S2529" s="57"/>
      <c r="T2529" s="57"/>
      <c r="U2529" s="57"/>
      <c r="V2529" s="57"/>
      <c r="W2529" s="57"/>
      <c r="X2529" s="57"/>
      <c r="Z2529" s="150"/>
    </row>
    <row r="2530" s="3" customFormat="1" spans="2:26">
      <c r="B2530" s="192" t="s">
        <v>234</v>
      </c>
      <c r="C2530" s="46"/>
      <c r="D2530" s="46"/>
      <c r="E2530" s="46"/>
      <c r="F2530" s="46"/>
      <c r="G2530" s="60" t="s">
        <v>299</v>
      </c>
      <c r="H2530" s="59"/>
      <c r="I2530" s="59"/>
      <c r="J2530" s="59"/>
      <c r="K2530" s="59"/>
      <c r="L2530" s="71"/>
      <c r="M2530" s="60" t="s">
        <v>235</v>
      </c>
      <c r="N2530" s="59"/>
      <c r="O2530" s="59"/>
      <c r="P2530" s="59"/>
      <c r="Q2530" s="59"/>
      <c r="R2530" s="59"/>
      <c r="S2530" s="59"/>
      <c r="T2530" s="59"/>
      <c r="U2530" s="59"/>
      <c r="V2530" s="59"/>
      <c r="W2530" s="59"/>
      <c r="X2530" s="71"/>
      <c r="Z2530" s="150"/>
    </row>
    <row r="2531" s="3" customFormat="1" spans="2:26">
      <c r="B2531" s="192" t="s">
        <v>237</v>
      </c>
      <c r="C2531" s="46"/>
      <c r="D2531" s="192" t="s">
        <v>236</v>
      </c>
      <c r="E2531" s="46"/>
      <c r="F2531" s="46"/>
      <c r="G2531" s="60">
        <v>1</v>
      </c>
      <c r="H2531" s="71"/>
      <c r="I2531" s="46">
        <v>2</v>
      </c>
      <c r="J2531" s="46"/>
      <c r="K2531" s="46">
        <v>3</v>
      </c>
      <c r="L2531" s="46"/>
      <c r="M2531" s="46">
        <v>1</v>
      </c>
      <c r="N2531" s="46"/>
      <c r="O2531" s="46">
        <v>2</v>
      </c>
      <c r="P2531" s="46"/>
      <c r="Q2531" s="46">
        <v>3</v>
      </c>
      <c r="R2531" s="46"/>
      <c r="S2531" s="46">
        <v>4</v>
      </c>
      <c r="T2531" s="46"/>
      <c r="U2531" s="46">
        <v>5</v>
      </c>
      <c r="V2531" s="46"/>
      <c r="W2531" s="46">
        <v>6</v>
      </c>
      <c r="X2531" s="46"/>
      <c r="Z2531" s="150"/>
    </row>
    <row r="2532" s="3" customFormat="1" ht="21.95" customHeight="1" spans="2:26">
      <c r="B2532" s="197" t="s">
        <v>243</v>
      </c>
      <c r="C2532" s="107"/>
      <c r="D2532" s="100">
        <v>300</v>
      </c>
      <c r="E2532" s="107"/>
      <c r="F2532" s="46">
        <v>10</v>
      </c>
      <c r="G2532" s="199" t="s">
        <v>243</v>
      </c>
      <c r="H2532" s="71"/>
      <c r="I2532" s="60"/>
      <c r="J2532" s="71"/>
      <c r="K2532" s="46"/>
      <c r="L2532" s="46"/>
      <c r="M2532" s="200" t="s">
        <v>302</v>
      </c>
      <c r="N2532" s="152"/>
      <c r="O2532" s="46"/>
      <c r="P2532" s="46"/>
      <c r="Q2532" s="46"/>
      <c r="R2532" s="46"/>
      <c r="S2532" s="46"/>
      <c r="T2532" s="46"/>
      <c r="U2532" s="46"/>
      <c r="V2532" s="46"/>
      <c r="W2532" s="46"/>
      <c r="X2532" s="46"/>
      <c r="Z2532" s="150">
        <f>(MID(M2532,4,LEN(M2532))-MID(G2532,3,LEN(G2532)))/MID(G2532,3,LEN(G2532))*100</f>
        <v>4</v>
      </c>
    </row>
    <row r="2533" s="3" customFormat="1" ht="21.95" customHeight="1" spans="2:26">
      <c r="B2533" s="101"/>
      <c r="C2533" s="110"/>
      <c r="D2533" s="101"/>
      <c r="E2533" s="110"/>
      <c r="F2533" s="46">
        <v>12</v>
      </c>
      <c r="G2533" s="199" t="s">
        <v>243</v>
      </c>
      <c r="H2533" s="71"/>
      <c r="I2533" s="60"/>
      <c r="J2533" s="71"/>
      <c r="K2533" s="46"/>
      <c r="L2533" s="46"/>
      <c r="M2533" s="200" t="s">
        <v>303</v>
      </c>
      <c r="N2533" s="152"/>
      <c r="O2533" s="46"/>
      <c r="P2533" s="46"/>
      <c r="Q2533" s="46"/>
      <c r="R2533" s="46"/>
      <c r="S2533" s="46"/>
      <c r="T2533" s="46"/>
      <c r="U2533" s="46"/>
      <c r="V2533" s="46"/>
      <c r="W2533" s="46"/>
      <c r="X2533" s="46"/>
      <c r="Z2533" s="150">
        <f>(MID(M2533,4,LEN(M2533))-MID(G2533,3,LEN(G2533)))/MID(G2533,3,LEN(G2533))*100</f>
        <v>5</v>
      </c>
    </row>
    <row r="2534" s="3" customFormat="1" ht="21.95" customHeight="1" spans="2:26">
      <c r="B2534" s="101"/>
      <c r="C2534" s="110"/>
      <c r="D2534" s="101"/>
      <c r="E2534" s="110"/>
      <c r="F2534" s="46">
        <v>14</v>
      </c>
      <c r="G2534" s="199" t="s">
        <v>243</v>
      </c>
      <c r="H2534" s="71"/>
      <c r="I2534" s="60"/>
      <c r="J2534" s="71"/>
      <c r="K2534" s="46"/>
      <c r="L2534" s="46"/>
      <c r="M2534" s="200" t="s">
        <v>304</v>
      </c>
      <c r="N2534" s="152"/>
      <c r="O2534" s="46"/>
      <c r="P2534" s="46"/>
      <c r="Q2534" s="46"/>
      <c r="R2534" s="46"/>
      <c r="S2534" s="46"/>
      <c r="T2534" s="46"/>
      <c r="U2534" s="46"/>
      <c r="V2534" s="46"/>
      <c r="W2534" s="46"/>
      <c r="X2534" s="46"/>
      <c r="Z2534" s="150">
        <f t="shared" ref="Z2534:Z2565" si="3">(MID(M2534,4,LEN(M2534))-MID(G2534,3,LEN(G2534)))/MID(G2534,3,LEN(G2534))*100</f>
        <v>3</v>
      </c>
    </row>
    <row r="2535" s="3" customFormat="1" ht="21.95" customHeight="1" spans="2:30">
      <c r="B2535" s="101"/>
      <c r="C2535" s="110"/>
      <c r="D2535" s="101"/>
      <c r="E2535" s="110"/>
      <c r="F2535" s="46">
        <v>16</v>
      </c>
      <c r="G2535" s="199" t="s">
        <v>243</v>
      </c>
      <c r="H2535" s="71"/>
      <c r="I2535" s="60"/>
      <c r="J2535" s="71"/>
      <c r="K2535" s="46"/>
      <c r="L2535" s="46"/>
      <c r="M2535" s="200" t="s">
        <v>305</v>
      </c>
      <c r="N2535" s="152"/>
      <c r="O2535" s="46"/>
      <c r="P2535" s="46"/>
      <c r="Q2535" s="46"/>
      <c r="R2535" s="46"/>
      <c r="S2535" s="46"/>
      <c r="T2535" s="46"/>
      <c r="U2535" s="46"/>
      <c r="V2535" s="46"/>
      <c r="W2535" s="46"/>
      <c r="X2535" s="46"/>
      <c r="Z2535" s="150">
        <f t="shared" si="3"/>
        <v>0</v>
      </c>
      <c r="AD2535" s="155"/>
    </row>
    <row r="2536" s="3" customFormat="1" ht="21.95" customHeight="1" spans="2:26">
      <c r="B2536" s="101"/>
      <c r="C2536" s="110"/>
      <c r="D2536" s="118"/>
      <c r="E2536" s="119"/>
      <c r="F2536" s="46">
        <v>20</v>
      </c>
      <c r="G2536" s="199" t="s">
        <v>243</v>
      </c>
      <c r="H2536" s="71"/>
      <c r="I2536" s="60"/>
      <c r="J2536" s="71"/>
      <c r="K2536" s="46"/>
      <c r="L2536" s="46"/>
      <c r="M2536" s="200" t="s">
        <v>304</v>
      </c>
      <c r="N2536" s="152"/>
      <c r="O2536" s="46"/>
      <c r="P2536" s="46"/>
      <c r="Q2536" s="46"/>
      <c r="R2536" s="46"/>
      <c r="S2536" s="46"/>
      <c r="T2536" s="46"/>
      <c r="U2536" s="46"/>
      <c r="V2536" s="46"/>
      <c r="W2536" s="46"/>
      <c r="X2536" s="46"/>
      <c r="Z2536" s="150">
        <f t="shared" si="3"/>
        <v>3</v>
      </c>
    </row>
    <row r="2537" s="3" customFormat="1" ht="21.95" customHeight="1" spans="2:26">
      <c r="B2537" s="101"/>
      <c r="C2537" s="110"/>
      <c r="D2537" s="100">
        <v>400</v>
      </c>
      <c r="E2537" s="107"/>
      <c r="F2537" s="46">
        <v>10</v>
      </c>
      <c r="G2537" s="199" t="s">
        <v>243</v>
      </c>
      <c r="H2537" s="71"/>
      <c r="I2537" s="60"/>
      <c r="J2537" s="71"/>
      <c r="K2537" s="46"/>
      <c r="L2537" s="46"/>
      <c r="M2537" s="200" t="s">
        <v>306</v>
      </c>
      <c r="N2537" s="152"/>
      <c r="O2537" s="46"/>
      <c r="P2537" s="46"/>
      <c r="Q2537" s="46"/>
      <c r="R2537" s="46"/>
      <c r="S2537" s="46"/>
      <c r="T2537" s="46"/>
      <c r="U2537" s="46"/>
      <c r="V2537" s="46"/>
      <c r="W2537" s="46"/>
      <c r="X2537" s="46"/>
      <c r="Z2537" s="150">
        <f t="shared" si="3"/>
        <v>7.00000000000001</v>
      </c>
    </row>
    <row r="2538" s="3" customFormat="1" ht="21.95" customHeight="1" spans="2:26">
      <c r="B2538" s="101"/>
      <c r="C2538" s="110"/>
      <c r="D2538" s="101"/>
      <c r="E2538" s="110"/>
      <c r="F2538" s="46">
        <v>12</v>
      </c>
      <c r="G2538" s="199" t="s">
        <v>243</v>
      </c>
      <c r="H2538" s="71"/>
      <c r="I2538" s="60"/>
      <c r="J2538" s="71"/>
      <c r="K2538" s="46"/>
      <c r="L2538" s="46"/>
      <c r="M2538" s="200" t="s">
        <v>304</v>
      </c>
      <c r="N2538" s="152"/>
      <c r="O2538" s="46"/>
      <c r="P2538" s="46"/>
      <c r="Q2538" s="46"/>
      <c r="R2538" s="46"/>
      <c r="S2538" s="46"/>
      <c r="T2538" s="46"/>
      <c r="U2538" s="46"/>
      <c r="V2538" s="46"/>
      <c r="W2538" s="46"/>
      <c r="X2538" s="46"/>
      <c r="Z2538" s="150">
        <f t="shared" si="3"/>
        <v>3</v>
      </c>
    </row>
    <row r="2539" s="3" customFormat="1" ht="21.95" customHeight="1" spans="2:26">
      <c r="B2539" s="101"/>
      <c r="C2539" s="110"/>
      <c r="D2539" s="101"/>
      <c r="E2539" s="110"/>
      <c r="F2539" s="46">
        <v>14</v>
      </c>
      <c r="G2539" s="199" t="s">
        <v>243</v>
      </c>
      <c r="H2539" s="71"/>
      <c r="I2539" s="60"/>
      <c r="J2539" s="71"/>
      <c r="K2539" s="46"/>
      <c r="L2539" s="46"/>
      <c r="M2539" s="200" t="s">
        <v>306</v>
      </c>
      <c r="N2539" s="152"/>
      <c r="O2539" s="46"/>
      <c r="P2539" s="46"/>
      <c r="Q2539" s="46"/>
      <c r="R2539" s="46"/>
      <c r="S2539" s="46"/>
      <c r="T2539" s="46"/>
      <c r="U2539" s="46"/>
      <c r="V2539" s="46"/>
      <c r="W2539" s="46"/>
      <c r="X2539" s="46"/>
      <c r="Z2539" s="150">
        <f t="shared" si="3"/>
        <v>7.00000000000001</v>
      </c>
    </row>
    <row r="2540" s="3" customFormat="1" ht="21.95" customHeight="1" spans="2:26">
      <c r="B2540" s="101"/>
      <c r="C2540" s="110"/>
      <c r="D2540" s="101"/>
      <c r="E2540" s="110"/>
      <c r="F2540" s="46">
        <v>16</v>
      </c>
      <c r="G2540" s="199" t="s">
        <v>243</v>
      </c>
      <c r="H2540" s="71"/>
      <c r="I2540" s="60"/>
      <c r="J2540" s="71"/>
      <c r="K2540" s="46"/>
      <c r="L2540" s="46"/>
      <c r="M2540" s="200" t="s">
        <v>307</v>
      </c>
      <c r="N2540" s="152"/>
      <c r="O2540" s="46"/>
      <c r="P2540" s="46"/>
      <c r="Q2540" s="46"/>
      <c r="R2540" s="46"/>
      <c r="S2540" s="46"/>
      <c r="T2540" s="46"/>
      <c r="U2540" s="46"/>
      <c r="V2540" s="46"/>
      <c r="W2540" s="46"/>
      <c r="X2540" s="46"/>
      <c r="Z2540" s="150">
        <f t="shared" si="3"/>
        <v>6.00000000000001</v>
      </c>
    </row>
    <row r="2541" s="3" customFormat="1" ht="21.95" customHeight="1" spans="2:26">
      <c r="B2541" s="101"/>
      <c r="C2541" s="110"/>
      <c r="D2541" s="118"/>
      <c r="E2541" s="119"/>
      <c r="F2541" s="46">
        <v>20</v>
      </c>
      <c r="G2541" s="199" t="s">
        <v>243</v>
      </c>
      <c r="H2541" s="71"/>
      <c r="I2541" s="60"/>
      <c r="J2541" s="71"/>
      <c r="K2541" s="46"/>
      <c r="L2541" s="46"/>
      <c r="M2541" s="200" t="s">
        <v>304</v>
      </c>
      <c r="N2541" s="152"/>
      <c r="O2541" s="46"/>
      <c r="P2541" s="46"/>
      <c r="Q2541" s="46"/>
      <c r="R2541" s="46"/>
      <c r="S2541" s="46"/>
      <c r="T2541" s="46"/>
      <c r="U2541" s="46"/>
      <c r="V2541" s="46"/>
      <c r="W2541" s="46"/>
      <c r="X2541" s="46"/>
      <c r="Z2541" s="150">
        <f t="shared" si="3"/>
        <v>3</v>
      </c>
    </row>
    <row r="2542" s="3" customFormat="1" ht="21.95" customHeight="1" spans="2:26">
      <c r="B2542" s="101"/>
      <c r="C2542" s="110"/>
      <c r="D2542" s="100">
        <v>500</v>
      </c>
      <c r="E2542" s="107"/>
      <c r="F2542" s="46">
        <v>10</v>
      </c>
      <c r="G2542" s="199" t="s">
        <v>243</v>
      </c>
      <c r="H2542" s="71"/>
      <c r="I2542" s="60"/>
      <c r="J2542" s="71"/>
      <c r="K2542" s="46"/>
      <c r="L2542" s="46"/>
      <c r="M2542" s="200" t="s">
        <v>307</v>
      </c>
      <c r="N2542" s="152"/>
      <c r="O2542" s="46"/>
      <c r="P2542" s="46"/>
      <c r="Q2542" s="46"/>
      <c r="R2542" s="46"/>
      <c r="S2542" s="46"/>
      <c r="T2542" s="46"/>
      <c r="U2542" s="46"/>
      <c r="V2542" s="46"/>
      <c r="W2542" s="46"/>
      <c r="X2542" s="46"/>
      <c r="Z2542" s="150">
        <f t="shared" si="3"/>
        <v>6.00000000000001</v>
      </c>
    </row>
    <row r="2543" s="3" customFormat="1" ht="21.95" customHeight="1" spans="2:26">
      <c r="B2543" s="101"/>
      <c r="C2543" s="110"/>
      <c r="D2543" s="101"/>
      <c r="E2543" s="110"/>
      <c r="F2543" s="46">
        <v>12</v>
      </c>
      <c r="G2543" s="199" t="s">
        <v>243</v>
      </c>
      <c r="H2543" s="71"/>
      <c r="I2543" s="60"/>
      <c r="J2543" s="71"/>
      <c r="K2543" s="46"/>
      <c r="L2543" s="46"/>
      <c r="M2543" s="200" t="s">
        <v>303</v>
      </c>
      <c r="N2543" s="152"/>
      <c r="O2543" s="46"/>
      <c r="P2543" s="46"/>
      <c r="Q2543" s="46"/>
      <c r="R2543" s="46"/>
      <c r="S2543" s="46"/>
      <c r="T2543" s="46"/>
      <c r="U2543" s="46"/>
      <c r="V2543" s="46"/>
      <c r="W2543" s="46"/>
      <c r="X2543" s="46"/>
      <c r="Z2543" s="150">
        <f t="shared" si="3"/>
        <v>5</v>
      </c>
    </row>
    <row r="2544" s="3" customFormat="1" ht="21.95" customHeight="1" spans="2:26">
      <c r="B2544" s="101"/>
      <c r="C2544" s="110"/>
      <c r="D2544" s="101"/>
      <c r="E2544" s="110"/>
      <c r="F2544" s="46">
        <v>14</v>
      </c>
      <c r="G2544" s="199" t="s">
        <v>243</v>
      </c>
      <c r="H2544" s="71"/>
      <c r="I2544" s="60"/>
      <c r="J2544" s="71"/>
      <c r="K2544" s="46"/>
      <c r="L2544" s="46"/>
      <c r="M2544" s="200" t="s">
        <v>308</v>
      </c>
      <c r="N2544" s="152"/>
      <c r="O2544" s="46"/>
      <c r="P2544" s="46"/>
      <c r="Q2544" s="46"/>
      <c r="R2544" s="46"/>
      <c r="S2544" s="46"/>
      <c r="T2544" s="46"/>
      <c r="U2544" s="46"/>
      <c r="V2544" s="46"/>
      <c r="W2544" s="46"/>
      <c r="X2544" s="46"/>
      <c r="Z2544" s="150">
        <f t="shared" si="3"/>
        <v>1</v>
      </c>
    </row>
    <row r="2545" s="3" customFormat="1" ht="21.95" customHeight="1" spans="2:26">
      <c r="B2545" s="101"/>
      <c r="C2545" s="110"/>
      <c r="D2545" s="101"/>
      <c r="E2545" s="110"/>
      <c r="F2545" s="46">
        <v>16</v>
      </c>
      <c r="G2545" s="199" t="s">
        <v>243</v>
      </c>
      <c r="H2545" s="71"/>
      <c r="I2545" s="60"/>
      <c r="J2545" s="71"/>
      <c r="K2545" s="46"/>
      <c r="L2545" s="46"/>
      <c r="M2545" s="200" t="s">
        <v>308</v>
      </c>
      <c r="N2545" s="152"/>
      <c r="O2545" s="46"/>
      <c r="P2545" s="46"/>
      <c r="Q2545" s="46"/>
      <c r="R2545" s="46"/>
      <c r="S2545" s="46"/>
      <c r="T2545" s="46"/>
      <c r="U2545" s="46"/>
      <c r="V2545" s="46"/>
      <c r="W2545" s="46"/>
      <c r="X2545" s="46"/>
      <c r="Z2545" s="150">
        <f t="shared" si="3"/>
        <v>1</v>
      </c>
    </row>
    <row r="2546" s="3" customFormat="1" ht="21.95" customHeight="1" spans="2:26">
      <c r="B2546" s="101"/>
      <c r="C2546" s="110"/>
      <c r="D2546" s="118"/>
      <c r="E2546" s="119"/>
      <c r="F2546" s="46">
        <v>20</v>
      </c>
      <c r="G2546" s="199" t="s">
        <v>243</v>
      </c>
      <c r="H2546" s="71"/>
      <c r="I2546" s="60"/>
      <c r="J2546" s="71"/>
      <c r="K2546" s="46"/>
      <c r="L2546" s="46"/>
      <c r="M2546" s="200" t="s">
        <v>309</v>
      </c>
      <c r="N2546" s="152"/>
      <c r="O2546" s="46"/>
      <c r="P2546" s="46"/>
      <c r="Q2546" s="46"/>
      <c r="R2546" s="46"/>
      <c r="S2546" s="46"/>
      <c r="T2546" s="46"/>
      <c r="U2546" s="46"/>
      <c r="V2546" s="46"/>
      <c r="W2546" s="46"/>
      <c r="X2546" s="46"/>
      <c r="Z2546" s="150">
        <f t="shared" si="3"/>
        <v>2</v>
      </c>
    </row>
    <row r="2547" s="3" customFormat="1" ht="21.95" customHeight="1" spans="2:26">
      <c r="B2547" s="101"/>
      <c r="C2547" s="110"/>
      <c r="D2547" s="100">
        <v>600</v>
      </c>
      <c r="E2547" s="107"/>
      <c r="F2547" s="46">
        <v>10</v>
      </c>
      <c r="G2547" s="199" t="s">
        <v>243</v>
      </c>
      <c r="H2547" s="71"/>
      <c r="I2547" s="60"/>
      <c r="J2547" s="71"/>
      <c r="K2547" s="46"/>
      <c r="L2547" s="46"/>
      <c r="M2547" s="201" t="s">
        <v>302</v>
      </c>
      <c r="N2547" s="154"/>
      <c r="O2547" s="46"/>
      <c r="P2547" s="46"/>
      <c r="Q2547" s="46"/>
      <c r="R2547" s="46"/>
      <c r="S2547" s="46"/>
      <c r="T2547" s="46"/>
      <c r="U2547" s="46"/>
      <c r="V2547" s="46"/>
      <c r="W2547" s="46"/>
      <c r="X2547" s="46"/>
      <c r="Z2547" s="150">
        <f t="shared" si="3"/>
        <v>4</v>
      </c>
    </row>
    <row r="2548" s="3" customFormat="1" ht="21.95" customHeight="1" spans="2:26">
      <c r="B2548" s="101"/>
      <c r="C2548" s="110"/>
      <c r="D2548" s="101"/>
      <c r="E2548" s="110"/>
      <c r="F2548" s="46">
        <v>12</v>
      </c>
      <c r="G2548" s="199" t="s">
        <v>243</v>
      </c>
      <c r="H2548" s="71"/>
      <c r="I2548" s="60"/>
      <c r="J2548" s="71"/>
      <c r="K2548" s="46"/>
      <c r="L2548" s="46"/>
      <c r="M2548" s="201" t="s">
        <v>308</v>
      </c>
      <c r="N2548" s="154"/>
      <c r="O2548" s="46"/>
      <c r="P2548" s="46"/>
      <c r="Q2548" s="46"/>
      <c r="R2548" s="46"/>
      <c r="S2548" s="46"/>
      <c r="T2548" s="46"/>
      <c r="U2548" s="46"/>
      <c r="V2548" s="46"/>
      <c r="W2548" s="46"/>
      <c r="X2548" s="46"/>
      <c r="Z2548" s="150">
        <f t="shared" si="3"/>
        <v>1</v>
      </c>
    </row>
    <row r="2549" s="3" customFormat="1" ht="21.95" customHeight="1" spans="2:26">
      <c r="B2549" s="101"/>
      <c r="C2549" s="110"/>
      <c r="D2549" s="101"/>
      <c r="E2549" s="110"/>
      <c r="F2549" s="46">
        <v>14</v>
      </c>
      <c r="G2549" s="199" t="s">
        <v>243</v>
      </c>
      <c r="H2549" s="71"/>
      <c r="I2549" s="60"/>
      <c r="J2549" s="71"/>
      <c r="K2549" s="46"/>
      <c r="L2549" s="46"/>
      <c r="M2549" s="201" t="s">
        <v>308</v>
      </c>
      <c r="N2549" s="154"/>
      <c r="O2549" s="46"/>
      <c r="P2549" s="46"/>
      <c r="Q2549" s="46"/>
      <c r="R2549" s="46"/>
      <c r="S2549" s="46"/>
      <c r="T2549" s="46"/>
      <c r="U2549" s="46"/>
      <c r="V2549" s="46"/>
      <c r="W2549" s="46"/>
      <c r="X2549" s="46"/>
      <c r="Z2549" s="150">
        <f t="shared" si="3"/>
        <v>1</v>
      </c>
    </row>
    <row r="2550" s="3" customFormat="1" ht="21.95" customHeight="1" spans="2:26">
      <c r="B2550" s="101"/>
      <c r="C2550" s="110"/>
      <c r="D2550" s="101"/>
      <c r="E2550" s="110"/>
      <c r="F2550" s="46">
        <v>16</v>
      </c>
      <c r="G2550" s="199" t="s">
        <v>243</v>
      </c>
      <c r="H2550" s="71"/>
      <c r="I2550" s="60"/>
      <c r="J2550" s="71"/>
      <c r="K2550" s="46"/>
      <c r="L2550" s="46"/>
      <c r="M2550" s="201" t="s">
        <v>305</v>
      </c>
      <c r="N2550" s="154"/>
      <c r="O2550" s="46"/>
      <c r="P2550" s="46"/>
      <c r="Q2550" s="46"/>
      <c r="R2550" s="46"/>
      <c r="S2550" s="46"/>
      <c r="T2550" s="46"/>
      <c r="U2550" s="46"/>
      <c r="V2550" s="46"/>
      <c r="W2550" s="46"/>
      <c r="X2550" s="46"/>
      <c r="Z2550" s="150">
        <f t="shared" si="3"/>
        <v>0</v>
      </c>
    </row>
    <row r="2551" s="3" customFormat="1" ht="21.95" customHeight="1" spans="2:26">
      <c r="B2551" s="101"/>
      <c r="C2551" s="110"/>
      <c r="D2551" s="118"/>
      <c r="E2551" s="119"/>
      <c r="F2551" s="46">
        <v>20</v>
      </c>
      <c r="G2551" s="199" t="s">
        <v>243</v>
      </c>
      <c r="H2551" s="71"/>
      <c r="I2551" s="60"/>
      <c r="J2551" s="71"/>
      <c r="K2551" s="46"/>
      <c r="L2551" s="46"/>
      <c r="M2551" s="201" t="s">
        <v>304</v>
      </c>
      <c r="N2551" s="154"/>
      <c r="O2551" s="46"/>
      <c r="P2551" s="46"/>
      <c r="Q2551" s="46"/>
      <c r="R2551" s="46"/>
      <c r="S2551" s="46"/>
      <c r="T2551" s="46"/>
      <c r="U2551" s="46"/>
      <c r="V2551" s="46"/>
      <c r="W2551" s="46"/>
      <c r="X2551" s="46"/>
      <c r="Z2551" s="150">
        <f t="shared" si="3"/>
        <v>3</v>
      </c>
    </row>
    <row r="2552" s="3" customFormat="1" ht="21.95" customHeight="1" spans="2:26">
      <c r="B2552" s="195" t="s">
        <v>230</v>
      </c>
      <c r="C2552" s="107"/>
      <c r="D2552" s="100">
        <v>300</v>
      </c>
      <c r="E2552" s="107"/>
      <c r="F2552" s="46">
        <v>10</v>
      </c>
      <c r="G2552" s="199" t="s">
        <v>310</v>
      </c>
      <c r="H2552" s="71"/>
      <c r="I2552" s="60"/>
      <c r="J2552" s="71"/>
      <c r="K2552" s="46"/>
      <c r="L2552" s="46"/>
      <c r="M2552" s="200" t="s">
        <v>311</v>
      </c>
      <c r="N2552" s="152"/>
      <c r="O2552" s="46"/>
      <c r="P2552" s="46"/>
      <c r="Q2552" s="46"/>
      <c r="R2552" s="46"/>
      <c r="S2552" s="46"/>
      <c r="T2552" s="46"/>
      <c r="U2552" s="46"/>
      <c r="V2552" s="46"/>
      <c r="W2552" s="46"/>
      <c r="X2552" s="46"/>
      <c r="Z2552" s="150">
        <f t="shared" si="3"/>
        <v>1.49999999999999</v>
      </c>
    </row>
    <row r="2553" s="3" customFormat="1" ht="21.95" customHeight="1" spans="2:26">
      <c r="B2553" s="101"/>
      <c r="C2553" s="110"/>
      <c r="D2553" s="101"/>
      <c r="E2553" s="110"/>
      <c r="F2553" s="46">
        <v>12</v>
      </c>
      <c r="G2553" s="199" t="s">
        <v>310</v>
      </c>
      <c r="H2553" s="71"/>
      <c r="I2553" s="60"/>
      <c r="J2553" s="71"/>
      <c r="K2553" s="46"/>
      <c r="L2553" s="46"/>
      <c r="M2553" s="200" t="s">
        <v>312</v>
      </c>
      <c r="N2553" s="152"/>
      <c r="O2553" s="46"/>
      <c r="P2553" s="46"/>
      <c r="Q2553" s="46"/>
      <c r="R2553" s="46"/>
      <c r="S2553" s="46"/>
      <c r="T2553" s="46"/>
      <c r="U2553" s="46"/>
      <c r="V2553" s="46"/>
      <c r="W2553" s="46"/>
      <c r="X2553" s="46"/>
      <c r="Z2553" s="150">
        <f t="shared" si="3"/>
        <v>-1</v>
      </c>
    </row>
    <row r="2554" s="3" customFormat="1" ht="21.95" customHeight="1" spans="2:26">
      <c r="B2554" s="101"/>
      <c r="C2554" s="110"/>
      <c r="D2554" s="101"/>
      <c r="E2554" s="110"/>
      <c r="F2554" s="46">
        <v>14</v>
      </c>
      <c r="G2554" s="199" t="s">
        <v>310</v>
      </c>
      <c r="H2554" s="71"/>
      <c r="I2554" s="60"/>
      <c r="J2554" s="71"/>
      <c r="K2554" s="46"/>
      <c r="L2554" s="46"/>
      <c r="M2554" s="200" t="s">
        <v>313</v>
      </c>
      <c r="N2554" s="152"/>
      <c r="O2554" s="46"/>
      <c r="P2554" s="46"/>
      <c r="Q2554" s="46"/>
      <c r="R2554" s="46"/>
      <c r="S2554" s="46"/>
      <c r="T2554" s="46"/>
      <c r="U2554" s="46"/>
      <c r="V2554" s="46"/>
      <c r="W2554" s="46"/>
      <c r="X2554" s="46"/>
      <c r="Z2554" s="150">
        <f t="shared" si="3"/>
        <v>0.499999999999989</v>
      </c>
    </row>
    <row r="2555" s="3" customFormat="1" ht="21.95" customHeight="1" spans="2:26">
      <c r="B2555" s="101"/>
      <c r="C2555" s="110"/>
      <c r="D2555" s="101"/>
      <c r="E2555" s="110"/>
      <c r="F2555" s="46">
        <v>16</v>
      </c>
      <c r="G2555" s="199" t="s">
        <v>310</v>
      </c>
      <c r="H2555" s="71"/>
      <c r="I2555" s="60"/>
      <c r="J2555" s="71"/>
      <c r="K2555" s="46"/>
      <c r="L2555" s="46"/>
      <c r="M2555" s="200" t="s">
        <v>314</v>
      </c>
      <c r="N2555" s="152"/>
      <c r="O2555" s="46"/>
      <c r="P2555" s="46"/>
      <c r="Q2555" s="46"/>
      <c r="R2555" s="46"/>
      <c r="S2555" s="46"/>
      <c r="T2555" s="46"/>
      <c r="U2555" s="46"/>
      <c r="V2555" s="46"/>
      <c r="W2555" s="46"/>
      <c r="X2555" s="46"/>
      <c r="Z2555" s="150">
        <f t="shared" si="3"/>
        <v>0</v>
      </c>
    </row>
    <row r="2556" s="3" customFormat="1" ht="21.95" customHeight="1" spans="2:26">
      <c r="B2556" s="101"/>
      <c r="C2556" s="110"/>
      <c r="D2556" s="118"/>
      <c r="E2556" s="119"/>
      <c r="F2556" s="46">
        <v>20</v>
      </c>
      <c r="G2556" s="199" t="s">
        <v>310</v>
      </c>
      <c r="H2556" s="71"/>
      <c r="I2556" s="60"/>
      <c r="J2556" s="71"/>
      <c r="K2556" s="46"/>
      <c r="L2556" s="46"/>
      <c r="M2556" s="200" t="s">
        <v>313</v>
      </c>
      <c r="N2556" s="152"/>
      <c r="O2556" s="46"/>
      <c r="P2556" s="46"/>
      <c r="Q2556" s="46"/>
      <c r="R2556" s="46"/>
      <c r="S2556" s="46"/>
      <c r="T2556" s="46"/>
      <c r="U2556" s="46"/>
      <c r="V2556" s="46"/>
      <c r="W2556" s="46"/>
      <c r="X2556" s="46"/>
      <c r="Z2556" s="150">
        <f t="shared" si="3"/>
        <v>0.499999999999989</v>
      </c>
    </row>
    <row r="2557" s="3" customFormat="1" ht="21.95" customHeight="1" spans="2:26">
      <c r="B2557" s="101"/>
      <c r="C2557" s="110"/>
      <c r="D2557" s="100">
        <v>400</v>
      </c>
      <c r="E2557" s="107"/>
      <c r="F2557" s="46">
        <v>10</v>
      </c>
      <c r="G2557" s="199" t="s">
        <v>310</v>
      </c>
      <c r="H2557" s="71"/>
      <c r="I2557" s="60"/>
      <c r="J2557" s="71"/>
      <c r="K2557" s="46"/>
      <c r="L2557" s="46"/>
      <c r="M2557" s="200" t="s">
        <v>312</v>
      </c>
      <c r="N2557" s="152"/>
      <c r="O2557" s="46"/>
      <c r="P2557" s="46"/>
      <c r="Q2557" s="46"/>
      <c r="R2557" s="46"/>
      <c r="S2557" s="46"/>
      <c r="T2557" s="46"/>
      <c r="U2557" s="46"/>
      <c r="V2557" s="46"/>
      <c r="W2557" s="46"/>
      <c r="X2557" s="46"/>
      <c r="Z2557" s="150">
        <f t="shared" si="3"/>
        <v>-1</v>
      </c>
    </row>
    <row r="2558" s="3" customFormat="1" ht="21.95" customHeight="1" spans="2:26">
      <c r="B2558" s="101"/>
      <c r="C2558" s="110"/>
      <c r="D2558" s="101"/>
      <c r="E2558" s="110"/>
      <c r="F2558" s="46">
        <v>12</v>
      </c>
      <c r="G2558" s="199" t="s">
        <v>310</v>
      </c>
      <c r="H2558" s="71"/>
      <c r="I2558" s="60"/>
      <c r="J2558" s="71"/>
      <c r="K2558" s="46"/>
      <c r="L2558" s="46"/>
      <c r="M2558" s="200" t="s">
        <v>315</v>
      </c>
      <c r="N2558" s="152"/>
      <c r="O2558" s="46"/>
      <c r="P2558" s="46"/>
      <c r="Q2558" s="46"/>
      <c r="R2558" s="46"/>
      <c r="S2558" s="46"/>
      <c r="T2558" s="46"/>
      <c r="U2558" s="46"/>
      <c r="V2558" s="46"/>
      <c r="W2558" s="46"/>
      <c r="X2558" s="46"/>
      <c r="Z2558" s="150">
        <f t="shared" si="3"/>
        <v>-0.5</v>
      </c>
    </row>
    <row r="2559" s="3" customFormat="1" ht="21.95" customHeight="1" spans="2:26">
      <c r="B2559" s="101"/>
      <c r="C2559" s="110"/>
      <c r="D2559" s="101"/>
      <c r="E2559" s="110"/>
      <c r="F2559" s="46">
        <v>14</v>
      </c>
      <c r="G2559" s="199" t="s">
        <v>310</v>
      </c>
      <c r="H2559" s="71"/>
      <c r="I2559" s="60"/>
      <c r="J2559" s="71"/>
      <c r="K2559" s="46"/>
      <c r="L2559" s="46"/>
      <c r="M2559" s="200" t="s">
        <v>315</v>
      </c>
      <c r="N2559" s="152"/>
      <c r="O2559" s="46"/>
      <c r="P2559" s="46"/>
      <c r="Q2559" s="46"/>
      <c r="R2559" s="46"/>
      <c r="S2559" s="46"/>
      <c r="T2559" s="46"/>
      <c r="U2559" s="46"/>
      <c r="V2559" s="46"/>
      <c r="W2559" s="46"/>
      <c r="X2559" s="46"/>
      <c r="Z2559" s="150">
        <f t="shared" si="3"/>
        <v>-0.5</v>
      </c>
    </row>
    <row r="2560" s="3" customFormat="1" ht="21.95" customHeight="1" spans="2:26">
      <c r="B2560" s="101"/>
      <c r="C2560" s="110"/>
      <c r="D2560" s="101"/>
      <c r="E2560" s="110"/>
      <c r="F2560" s="46">
        <v>16</v>
      </c>
      <c r="G2560" s="199" t="s">
        <v>310</v>
      </c>
      <c r="H2560" s="71"/>
      <c r="I2560" s="60"/>
      <c r="J2560" s="71"/>
      <c r="K2560" s="46"/>
      <c r="L2560" s="46"/>
      <c r="M2560" s="200" t="s">
        <v>312</v>
      </c>
      <c r="N2560" s="152"/>
      <c r="O2560" s="46"/>
      <c r="P2560" s="46"/>
      <c r="Q2560" s="46"/>
      <c r="R2560" s="46"/>
      <c r="S2560" s="46"/>
      <c r="T2560" s="46"/>
      <c r="U2560" s="46"/>
      <c r="V2560" s="46"/>
      <c r="W2560" s="46"/>
      <c r="X2560" s="46"/>
      <c r="Z2560" s="150">
        <f t="shared" si="3"/>
        <v>-1</v>
      </c>
    </row>
    <row r="2561" s="3" customFormat="1" ht="21.95" customHeight="1" spans="2:26">
      <c r="B2561" s="101"/>
      <c r="C2561" s="110"/>
      <c r="D2561" s="118"/>
      <c r="E2561" s="119"/>
      <c r="F2561" s="46">
        <v>20</v>
      </c>
      <c r="G2561" s="199" t="s">
        <v>310</v>
      </c>
      <c r="H2561" s="71"/>
      <c r="I2561" s="60"/>
      <c r="J2561" s="71"/>
      <c r="K2561" s="46"/>
      <c r="L2561" s="46"/>
      <c r="M2561" s="200" t="s">
        <v>316</v>
      </c>
      <c r="N2561" s="152"/>
      <c r="O2561" s="46"/>
      <c r="P2561" s="46"/>
      <c r="Q2561" s="46"/>
      <c r="R2561" s="46"/>
      <c r="S2561" s="46"/>
      <c r="T2561" s="46"/>
      <c r="U2561" s="46"/>
      <c r="V2561" s="46"/>
      <c r="W2561" s="46"/>
      <c r="X2561" s="46"/>
      <c r="Z2561" s="150">
        <f t="shared" si="3"/>
        <v>-1.5</v>
      </c>
    </row>
    <row r="2562" s="3" customFormat="1" ht="21.95" customHeight="1" spans="2:26">
      <c r="B2562" s="101"/>
      <c r="C2562" s="110"/>
      <c r="D2562" s="100">
        <v>500</v>
      </c>
      <c r="E2562" s="107"/>
      <c r="F2562" s="46">
        <v>10</v>
      </c>
      <c r="G2562" s="199" t="s">
        <v>310</v>
      </c>
      <c r="H2562" s="71"/>
      <c r="I2562" s="60"/>
      <c r="J2562" s="71"/>
      <c r="K2562" s="46"/>
      <c r="L2562" s="46"/>
      <c r="M2562" s="200" t="s">
        <v>314</v>
      </c>
      <c r="N2562" s="152"/>
      <c r="O2562" s="46"/>
      <c r="P2562" s="46"/>
      <c r="Q2562" s="46"/>
      <c r="R2562" s="46"/>
      <c r="S2562" s="46"/>
      <c r="T2562" s="46"/>
      <c r="U2562" s="46"/>
      <c r="V2562" s="46"/>
      <c r="W2562" s="46"/>
      <c r="X2562" s="46"/>
      <c r="Z2562" s="150">
        <f t="shared" si="3"/>
        <v>0</v>
      </c>
    </row>
    <row r="2563" s="3" customFormat="1" ht="21.95" customHeight="1" spans="2:26">
      <c r="B2563" s="101"/>
      <c r="C2563" s="110"/>
      <c r="D2563" s="101"/>
      <c r="E2563" s="110"/>
      <c r="F2563" s="46">
        <v>12</v>
      </c>
      <c r="G2563" s="199" t="s">
        <v>310</v>
      </c>
      <c r="H2563" s="71"/>
      <c r="I2563" s="60"/>
      <c r="J2563" s="71"/>
      <c r="K2563" s="46"/>
      <c r="L2563" s="46"/>
      <c r="M2563" s="201" t="s">
        <v>314</v>
      </c>
      <c r="N2563" s="154"/>
      <c r="O2563" s="46"/>
      <c r="P2563" s="46"/>
      <c r="Q2563" s="46"/>
      <c r="R2563" s="46"/>
      <c r="S2563" s="46"/>
      <c r="T2563" s="46"/>
      <c r="U2563" s="46"/>
      <c r="V2563" s="46"/>
      <c r="W2563" s="46"/>
      <c r="X2563" s="46"/>
      <c r="Z2563" s="150">
        <f t="shared" si="3"/>
        <v>0</v>
      </c>
    </row>
    <row r="2564" s="3" customFormat="1" ht="21.95" customHeight="1" spans="2:26">
      <c r="B2564" s="101"/>
      <c r="C2564" s="110"/>
      <c r="D2564" s="101"/>
      <c r="E2564" s="110"/>
      <c r="F2564" s="46">
        <v>14</v>
      </c>
      <c r="G2564" s="199" t="s">
        <v>310</v>
      </c>
      <c r="H2564" s="71"/>
      <c r="I2564" s="60"/>
      <c r="J2564" s="71"/>
      <c r="K2564" s="46"/>
      <c r="L2564" s="46"/>
      <c r="M2564" s="201" t="s">
        <v>314</v>
      </c>
      <c r="N2564" s="154"/>
      <c r="O2564" s="46"/>
      <c r="P2564" s="46"/>
      <c r="Q2564" s="46"/>
      <c r="R2564" s="46"/>
      <c r="S2564" s="46"/>
      <c r="T2564" s="46"/>
      <c r="U2564" s="46"/>
      <c r="V2564" s="46"/>
      <c r="W2564" s="46"/>
      <c r="X2564" s="46"/>
      <c r="Z2564" s="150">
        <f t="shared" si="3"/>
        <v>0</v>
      </c>
    </row>
    <row r="2565" s="3" customFormat="1" ht="21.95" customHeight="1" spans="2:26">
      <c r="B2565" s="101"/>
      <c r="C2565" s="110"/>
      <c r="D2565" s="101"/>
      <c r="E2565" s="110"/>
      <c r="F2565" s="46">
        <v>16</v>
      </c>
      <c r="G2565" s="199" t="s">
        <v>310</v>
      </c>
      <c r="H2565" s="71"/>
      <c r="I2565" s="60"/>
      <c r="J2565" s="71"/>
      <c r="K2565" s="46"/>
      <c r="L2565" s="46"/>
      <c r="M2565" s="201" t="s">
        <v>314</v>
      </c>
      <c r="N2565" s="154"/>
      <c r="O2565" s="46"/>
      <c r="P2565" s="46"/>
      <c r="Q2565" s="46"/>
      <c r="R2565" s="46"/>
      <c r="S2565" s="46"/>
      <c r="T2565" s="46"/>
      <c r="U2565" s="46"/>
      <c r="V2565" s="46"/>
      <c r="W2565" s="46"/>
      <c r="X2565" s="46"/>
      <c r="Z2565" s="150">
        <f t="shared" si="3"/>
        <v>0</v>
      </c>
    </row>
    <row r="2566" s="3" customFormat="1" ht="21.95" customHeight="1" spans="2:26">
      <c r="B2566" s="101"/>
      <c r="C2566" s="110"/>
      <c r="D2566" s="118"/>
      <c r="E2566" s="119"/>
      <c r="F2566" s="46">
        <v>20</v>
      </c>
      <c r="G2566" s="199" t="s">
        <v>310</v>
      </c>
      <c r="H2566" s="71"/>
      <c r="I2566" s="60"/>
      <c r="J2566" s="71"/>
      <c r="K2566" s="46"/>
      <c r="L2566" s="46"/>
      <c r="M2566" s="201" t="s">
        <v>313</v>
      </c>
      <c r="N2566" s="154"/>
      <c r="O2566" s="46"/>
      <c r="P2566" s="46"/>
      <c r="Q2566" s="46"/>
      <c r="R2566" s="46"/>
      <c r="S2566" s="46"/>
      <c r="T2566" s="46"/>
      <c r="U2566" s="46"/>
      <c r="V2566" s="46"/>
      <c r="W2566" s="46"/>
      <c r="X2566" s="46"/>
      <c r="Z2566" s="150">
        <f t="shared" ref="Z2566:Z2591" si="4">(MID(M2566,4,LEN(M2566))-MID(G2566,3,LEN(G2566)))/MID(G2566,3,LEN(G2566))*100</f>
        <v>0.499999999999989</v>
      </c>
    </row>
    <row r="2567" s="3" customFormat="1" ht="21.95" customHeight="1" spans="2:26">
      <c r="B2567" s="101"/>
      <c r="C2567" s="110"/>
      <c r="D2567" s="100">
        <v>600</v>
      </c>
      <c r="E2567" s="107"/>
      <c r="F2567" s="46">
        <v>10</v>
      </c>
      <c r="G2567" s="199" t="s">
        <v>310</v>
      </c>
      <c r="H2567" s="71"/>
      <c r="I2567" s="60"/>
      <c r="J2567" s="71"/>
      <c r="K2567" s="46"/>
      <c r="L2567" s="46"/>
      <c r="M2567" s="201" t="s">
        <v>311</v>
      </c>
      <c r="N2567" s="154"/>
      <c r="O2567" s="46"/>
      <c r="P2567" s="46"/>
      <c r="Q2567" s="46"/>
      <c r="R2567" s="46"/>
      <c r="S2567" s="46"/>
      <c r="T2567" s="46"/>
      <c r="U2567" s="46"/>
      <c r="V2567" s="46"/>
      <c r="W2567" s="46"/>
      <c r="X2567" s="46"/>
      <c r="Z2567" s="150">
        <f t="shared" si="4"/>
        <v>1.49999999999999</v>
      </c>
    </row>
    <row r="2568" s="3" customFormat="1" ht="21.95" customHeight="1" spans="2:26">
      <c r="B2568" s="101"/>
      <c r="C2568" s="110"/>
      <c r="D2568" s="101"/>
      <c r="E2568" s="110"/>
      <c r="F2568" s="46">
        <v>12</v>
      </c>
      <c r="G2568" s="199" t="s">
        <v>310</v>
      </c>
      <c r="H2568" s="71"/>
      <c r="I2568" s="60"/>
      <c r="J2568" s="71"/>
      <c r="K2568" s="46"/>
      <c r="L2568" s="46"/>
      <c r="M2568" s="201" t="s">
        <v>317</v>
      </c>
      <c r="N2568" s="154"/>
      <c r="O2568" s="46"/>
      <c r="P2568" s="46"/>
      <c r="Q2568" s="46"/>
      <c r="R2568" s="46"/>
      <c r="S2568" s="46"/>
      <c r="T2568" s="46"/>
      <c r="U2568" s="46"/>
      <c r="V2568" s="46"/>
      <c r="W2568" s="46"/>
      <c r="X2568" s="46"/>
      <c r="Z2568" s="150">
        <f t="shared" si="4"/>
        <v>1</v>
      </c>
    </row>
    <row r="2569" s="3" customFormat="1" ht="21.95" customHeight="1" spans="2:26">
      <c r="B2569" s="101"/>
      <c r="C2569" s="110"/>
      <c r="D2569" s="101"/>
      <c r="E2569" s="110"/>
      <c r="F2569" s="46">
        <v>14</v>
      </c>
      <c r="G2569" s="199" t="s">
        <v>310</v>
      </c>
      <c r="H2569" s="71"/>
      <c r="I2569" s="60"/>
      <c r="J2569" s="71"/>
      <c r="K2569" s="46"/>
      <c r="L2569" s="46"/>
      <c r="M2569" s="201" t="s">
        <v>315</v>
      </c>
      <c r="N2569" s="154"/>
      <c r="O2569" s="46"/>
      <c r="P2569" s="46"/>
      <c r="Q2569" s="46"/>
      <c r="R2569" s="46"/>
      <c r="S2569" s="46"/>
      <c r="T2569" s="46"/>
      <c r="U2569" s="46"/>
      <c r="V2569" s="46"/>
      <c r="W2569" s="46"/>
      <c r="X2569" s="46"/>
      <c r="Z2569" s="150">
        <f t="shared" si="4"/>
        <v>-0.5</v>
      </c>
    </row>
    <row r="2570" s="3" customFormat="1" ht="21.95" customHeight="1" spans="2:26">
      <c r="B2570" s="101"/>
      <c r="C2570" s="110"/>
      <c r="D2570" s="101"/>
      <c r="E2570" s="110"/>
      <c r="F2570" s="46">
        <v>16</v>
      </c>
      <c r="G2570" s="199" t="s">
        <v>310</v>
      </c>
      <c r="H2570" s="71"/>
      <c r="I2570" s="60"/>
      <c r="J2570" s="71"/>
      <c r="K2570" s="46"/>
      <c r="L2570" s="46"/>
      <c r="M2570" s="201" t="s">
        <v>314</v>
      </c>
      <c r="N2570" s="154"/>
      <c r="O2570" s="46"/>
      <c r="P2570" s="46"/>
      <c r="Q2570" s="46"/>
      <c r="R2570" s="46"/>
      <c r="S2570" s="46"/>
      <c r="T2570" s="46"/>
      <c r="U2570" s="46"/>
      <c r="V2570" s="46"/>
      <c r="W2570" s="46"/>
      <c r="X2570" s="46"/>
      <c r="Z2570" s="150">
        <f t="shared" si="4"/>
        <v>0</v>
      </c>
    </row>
    <row r="2571" s="3" customFormat="1" ht="21.95" customHeight="1" spans="2:26">
      <c r="B2571" s="101"/>
      <c r="C2571" s="110"/>
      <c r="D2571" s="118"/>
      <c r="E2571" s="119"/>
      <c r="F2571" s="46">
        <v>20</v>
      </c>
      <c r="G2571" s="199" t="s">
        <v>310</v>
      </c>
      <c r="H2571" s="71"/>
      <c r="I2571" s="60"/>
      <c r="J2571" s="71"/>
      <c r="K2571" s="46"/>
      <c r="L2571" s="46"/>
      <c r="M2571" s="201" t="s">
        <v>315</v>
      </c>
      <c r="N2571" s="154"/>
      <c r="O2571" s="46"/>
      <c r="P2571" s="46"/>
      <c r="Q2571" s="46"/>
      <c r="R2571" s="46"/>
      <c r="S2571" s="46"/>
      <c r="T2571" s="46"/>
      <c r="U2571" s="46"/>
      <c r="V2571" s="46"/>
      <c r="W2571" s="46"/>
      <c r="X2571" s="46"/>
      <c r="Z2571" s="150">
        <f t="shared" si="4"/>
        <v>-0.5</v>
      </c>
    </row>
    <row r="2572" s="3" customFormat="1" ht="21.95" customHeight="1" spans="2:26">
      <c r="B2572" s="195" t="s">
        <v>244</v>
      </c>
      <c r="C2572" s="107"/>
      <c r="D2572" s="100">
        <v>300</v>
      </c>
      <c r="E2572" s="107"/>
      <c r="F2572" s="46">
        <v>10</v>
      </c>
      <c r="G2572" s="199" t="s">
        <v>318</v>
      </c>
      <c r="H2572" s="71"/>
      <c r="I2572" s="60"/>
      <c r="J2572" s="71"/>
      <c r="K2572" s="46"/>
      <c r="L2572" s="46"/>
      <c r="M2572" s="201" t="s">
        <v>319</v>
      </c>
      <c r="N2572" s="154"/>
      <c r="O2572" s="46"/>
      <c r="P2572" s="46"/>
      <c r="Q2572" s="46"/>
      <c r="R2572" s="46"/>
      <c r="S2572" s="46"/>
      <c r="T2572" s="46"/>
      <c r="U2572" s="46"/>
      <c r="V2572" s="46"/>
      <c r="W2572" s="46"/>
      <c r="X2572" s="46"/>
      <c r="Z2572" s="150">
        <f t="shared" si="4"/>
        <v>0</v>
      </c>
    </row>
    <row r="2573" s="3" customFormat="1" ht="21.95" customHeight="1" spans="2:26">
      <c r="B2573" s="101"/>
      <c r="C2573" s="110"/>
      <c r="D2573" s="101"/>
      <c r="E2573" s="110"/>
      <c r="F2573" s="46">
        <v>12</v>
      </c>
      <c r="G2573" s="199" t="s">
        <v>318</v>
      </c>
      <c r="H2573" s="71"/>
      <c r="I2573" s="60"/>
      <c r="J2573" s="71"/>
      <c r="K2573" s="46"/>
      <c r="L2573" s="46"/>
      <c r="M2573" s="201" t="s">
        <v>319</v>
      </c>
      <c r="N2573" s="154"/>
      <c r="O2573" s="46"/>
      <c r="P2573" s="46"/>
      <c r="Q2573" s="46"/>
      <c r="R2573" s="46"/>
      <c r="S2573" s="46"/>
      <c r="T2573" s="46"/>
      <c r="U2573" s="46"/>
      <c r="V2573" s="46"/>
      <c r="W2573" s="46"/>
      <c r="X2573" s="46"/>
      <c r="Z2573" s="150">
        <f t="shared" si="4"/>
        <v>0</v>
      </c>
    </row>
    <row r="2574" s="3" customFormat="1" ht="21.95" customHeight="1" spans="2:26">
      <c r="B2574" s="101"/>
      <c r="C2574" s="110"/>
      <c r="D2574" s="101"/>
      <c r="E2574" s="110"/>
      <c r="F2574" s="46">
        <v>14</v>
      </c>
      <c r="G2574" s="199" t="s">
        <v>318</v>
      </c>
      <c r="H2574" s="71"/>
      <c r="I2574" s="60"/>
      <c r="J2574" s="71"/>
      <c r="K2574" s="46"/>
      <c r="L2574" s="46"/>
      <c r="M2574" s="201" t="s">
        <v>320</v>
      </c>
      <c r="N2574" s="154"/>
      <c r="O2574" s="46"/>
      <c r="P2574" s="46"/>
      <c r="Q2574" s="46"/>
      <c r="R2574" s="46"/>
      <c r="S2574" s="46"/>
      <c r="T2574" s="46"/>
      <c r="U2574" s="46"/>
      <c r="V2574" s="46"/>
      <c r="W2574" s="46"/>
      <c r="X2574" s="46"/>
      <c r="Z2574" s="150">
        <f t="shared" si="4"/>
        <v>0.333333333333326</v>
      </c>
    </row>
    <row r="2575" s="3" customFormat="1" ht="21.95" customHeight="1" spans="2:26">
      <c r="B2575" s="101"/>
      <c r="C2575" s="110"/>
      <c r="D2575" s="101"/>
      <c r="E2575" s="110"/>
      <c r="F2575" s="46">
        <v>16</v>
      </c>
      <c r="G2575" s="199" t="s">
        <v>318</v>
      </c>
      <c r="H2575" s="71"/>
      <c r="I2575" s="60"/>
      <c r="J2575" s="71"/>
      <c r="K2575" s="46"/>
      <c r="L2575" s="46"/>
      <c r="M2575" s="201" t="s">
        <v>321</v>
      </c>
      <c r="N2575" s="154"/>
      <c r="O2575" s="46"/>
      <c r="P2575" s="46"/>
      <c r="Q2575" s="46"/>
      <c r="R2575" s="46"/>
      <c r="S2575" s="46"/>
      <c r="T2575" s="46"/>
      <c r="U2575" s="46"/>
      <c r="V2575" s="46"/>
      <c r="W2575" s="46"/>
      <c r="X2575" s="46"/>
      <c r="Z2575" s="150">
        <f t="shared" si="4"/>
        <v>0.666666666666667</v>
      </c>
    </row>
    <row r="2576" s="3" customFormat="1" ht="21.95" customHeight="1" spans="2:26">
      <c r="B2576" s="101"/>
      <c r="C2576" s="110"/>
      <c r="D2576" s="118"/>
      <c r="E2576" s="119"/>
      <c r="F2576" s="46">
        <v>20</v>
      </c>
      <c r="G2576" s="199" t="s">
        <v>318</v>
      </c>
      <c r="H2576" s="71"/>
      <c r="I2576" s="60"/>
      <c r="J2576" s="71"/>
      <c r="K2576" s="46"/>
      <c r="L2576" s="46"/>
      <c r="M2576" s="201" t="s">
        <v>322</v>
      </c>
      <c r="N2576" s="154"/>
      <c r="O2576" s="46"/>
      <c r="P2576" s="46"/>
      <c r="Q2576" s="46"/>
      <c r="R2576" s="46"/>
      <c r="S2576" s="46"/>
      <c r="T2576" s="46"/>
      <c r="U2576" s="46"/>
      <c r="V2576" s="46"/>
      <c r="W2576" s="46"/>
      <c r="X2576" s="46"/>
      <c r="Z2576" s="150">
        <f t="shared" si="4"/>
        <v>2.33333333333333</v>
      </c>
    </row>
    <row r="2577" s="3" customFormat="1" ht="21.95" customHeight="1" spans="2:26">
      <c r="B2577" s="101"/>
      <c r="C2577" s="110"/>
      <c r="D2577" s="100">
        <v>400</v>
      </c>
      <c r="E2577" s="107"/>
      <c r="F2577" s="46">
        <v>10</v>
      </c>
      <c r="G2577" s="199" t="s">
        <v>318</v>
      </c>
      <c r="H2577" s="71"/>
      <c r="I2577" s="60"/>
      <c r="J2577" s="71"/>
      <c r="K2577" s="46"/>
      <c r="L2577" s="46"/>
      <c r="M2577" s="201" t="s">
        <v>323</v>
      </c>
      <c r="N2577" s="154"/>
      <c r="O2577" s="46"/>
      <c r="P2577" s="46"/>
      <c r="Q2577" s="46"/>
      <c r="R2577" s="46"/>
      <c r="S2577" s="46"/>
      <c r="T2577" s="46"/>
      <c r="U2577" s="46"/>
      <c r="V2577" s="46"/>
      <c r="W2577" s="46"/>
      <c r="X2577" s="46"/>
      <c r="Z2577" s="150">
        <f t="shared" si="4"/>
        <v>-1.66666666666666</v>
      </c>
    </row>
    <row r="2578" s="3" customFormat="1" ht="21.95" customHeight="1" spans="2:26">
      <c r="B2578" s="101"/>
      <c r="C2578" s="110"/>
      <c r="D2578" s="101"/>
      <c r="E2578" s="110"/>
      <c r="F2578" s="46">
        <v>12</v>
      </c>
      <c r="G2578" s="199" t="s">
        <v>318</v>
      </c>
      <c r="H2578" s="71"/>
      <c r="I2578" s="60"/>
      <c r="J2578" s="71"/>
      <c r="K2578" s="46"/>
      <c r="L2578" s="46"/>
      <c r="M2578" s="201" t="s">
        <v>319</v>
      </c>
      <c r="N2578" s="154"/>
      <c r="O2578" s="46"/>
      <c r="P2578" s="46"/>
      <c r="Q2578" s="46"/>
      <c r="R2578" s="46"/>
      <c r="S2578" s="46"/>
      <c r="T2578" s="46"/>
      <c r="U2578" s="46"/>
      <c r="V2578" s="46"/>
      <c r="W2578" s="46"/>
      <c r="X2578" s="46"/>
      <c r="Z2578" s="150">
        <f t="shared" si="4"/>
        <v>0</v>
      </c>
    </row>
    <row r="2579" s="3" customFormat="1" ht="21.95" customHeight="1" spans="2:26">
      <c r="B2579" s="101"/>
      <c r="C2579" s="110"/>
      <c r="D2579" s="101"/>
      <c r="E2579" s="110"/>
      <c r="F2579" s="46">
        <v>14</v>
      </c>
      <c r="G2579" s="199" t="s">
        <v>318</v>
      </c>
      <c r="H2579" s="71"/>
      <c r="I2579" s="60"/>
      <c r="J2579" s="71"/>
      <c r="K2579" s="46"/>
      <c r="L2579" s="46"/>
      <c r="M2579" s="201" t="s">
        <v>319</v>
      </c>
      <c r="N2579" s="154"/>
      <c r="O2579" s="46"/>
      <c r="P2579" s="46"/>
      <c r="Q2579" s="46"/>
      <c r="R2579" s="46"/>
      <c r="S2579" s="46"/>
      <c r="T2579" s="46"/>
      <c r="U2579" s="46"/>
      <c r="V2579" s="46"/>
      <c r="W2579" s="46"/>
      <c r="X2579" s="46"/>
      <c r="Z2579" s="150">
        <f t="shared" si="4"/>
        <v>0</v>
      </c>
    </row>
    <row r="2580" s="3" customFormat="1" ht="21.95" customHeight="1" spans="2:26">
      <c r="B2580" s="101"/>
      <c r="C2580" s="110"/>
      <c r="D2580" s="101"/>
      <c r="E2580" s="110"/>
      <c r="F2580" s="46">
        <v>16</v>
      </c>
      <c r="G2580" s="199" t="s">
        <v>318</v>
      </c>
      <c r="H2580" s="71"/>
      <c r="I2580" s="60"/>
      <c r="J2580" s="71"/>
      <c r="K2580" s="46"/>
      <c r="L2580" s="46"/>
      <c r="M2580" s="201" t="s">
        <v>320</v>
      </c>
      <c r="N2580" s="154"/>
      <c r="O2580" s="46"/>
      <c r="P2580" s="46"/>
      <c r="Q2580" s="46"/>
      <c r="R2580" s="46"/>
      <c r="S2580" s="46"/>
      <c r="T2580" s="46"/>
      <c r="U2580" s="46"/>
      <c r="V2580" s="46"/>
      <c r="W2580" s="46"/>
      <c r="X2580" s="46"/>
      <c r="Z2580" s="150">
        <f t="shared" si="4"/>
        <v>0.333333333333326</v>
      </c>
    </row>
    <row r="2581" s="3" customFormat="1" ht="21.95" customHeight="1" spans="2:26">
      <c r="B2581" s="101"/>
      <c r="C2581" s="110"/>
      <c r="D2581" s="118"/>
      <c r="E2581" s="119"/>
      <c r="F2581" s="46">
        <v>20</v>
      </c>
      <c r="G2581" s="199" t="s">
        <v>318</v>
      </c>
      <c r="H2581" s="71"/>
      <c r="I2581" s="60"/>
      <c r="J2581" s="71"/>
      <c r="K2581" s="46"/>
      <c r="L2581" s="46"/>
      <c r="M2581" s="201" t="s">
        <v>319</v>
      </c>
      <c r="N2581" s="154"/>
      <c r="O2581" s="46"/>
      <c r="P2581" s="46"/>
      <c r="Q2581" s="46"/>
      <c r="R2581" s="46"/>
      <c r="S2581" s="46"/>
      <c r="T2581" s="46"/>
      <c r="U2581" s="46"/>
      <c r="V2581" s="46"/>
      <c r="W2581" s="46"/>
      <c r="X2581" s="46"/>
      <c r="Z2581" s="150">
        <f t="shared" si="4"/>
        <v>0</v>
      </c>
    </row>
    <row r="2582" s="3" customFormat="1" ht="21.95" customHeight="1" spans="2:26">
      <c r="B2582" s="101"/>
      <c r="C2582" s="110"/>
      <c r="D2582" s="100">
        <v>500</v>
      </c>
      <c r="E2582" s="107"/>
      <c r="F2582" s="46">
        <v>10</v>
      </c>
      <c r="G2582" s="199" t="s">
        <v>318</v>
      </c>
      <c r="H2582" s="71"/>
      <c r="I2582" s="60"/>
      <c r="J2582" s="71"/>
      <c r="K2582" s="46"/>
      <c r="L2582" s="46"/>
      <c r="M2582" s="201" t="s">
        <v>321</v>
      </c>
      <c r="N2582" s="154"/>
      <c r="O2582" s="46"/>
      <c r="P2582" s="46"/>
      <c r="Q2582" s="46"/>
      <c r="R2582" s="46"/>
      <c r="S2582" s="46"/>
      <c r="T2582" s="46"/>
      <c r="U2582" s="46"/>
      <c r="V2582" s="46"/>
      <c r="W2582" s="46"/>
      <c r="X2582" s="46"/>
      <c r="Z2582" s="150">
        <f t="shared" si="4"/>
        <v>0.666666666666667</v>
      </c>
    </row>
    <row r="2583" s="3" customFormat="1" ht="21.95" customHeight="1" spans="2:26">
      <c r="B2583" s="101"/>
      <c r="C2583" s="110"/>
      <c r="D2583" s="101"/>
      <c r="E2583" s="110"/>
      <c r="F2583" s="46">
        <v>12</v>
      </c>
      <c r="G2583" s="199" t="s">
        <v>318</v>
      </c>
      <c r="H2583" s="71"/>
      <c r="I2583" s="60"/>
      <c r="J2583" s="71"/>
      <c r="K2583" s="46"/>
      <c r="L2583" s="46"/>
      <c r="M2583" s="201" t="s">
        <v>321</v>
      </c>
      <c r="N2583" s="154"/>
      <c r="O2583" s="46"/>
      <c r="P2583" s="46"/>
      <c r="Q2583" s="46"/>
      <c r="R2583" s="46"/>
      <c r="S2583" s="46"/>
      <c r="T2583" s="46"/>
      <c r="U2583" s="46"/>
      <c r="V2583" s="46"/>
      <c r="W2583" s="46"/>
      <c r="X2583" s="46"/>
      <c r="Z2583" s="150">
        <f t="shared" si="4"/>
        <v>0.666666666666667</v>
      </c>
    </row>
    <row r="2584" s="3" customFormat="1" ht="21.95" customHeight="1" spans="2:26">
      <c r="B2584" s="101"/>
      <c r="C2584" s="110"/>
      <c r="D2584" s="101"/>
      <c r="E2584" s="110"/>
      <c r="F2584" s="46">
        <v>14</v>
      </c>
      <c r="G2584" s="199" t="s">
        <v>318</v>
      </c>
      <c r="H2584" s="71"/>
      <c r="I2584" s="60"/>
      <c r="J2584" s="71"/>
      <c r="K2584" s="46"/>
      <c r="L2584" s="46"/>
      <c r="M2584" s="201" t="s">
        <v>324</v>
      </c>
      <c r="N2584" s="154"/>
      <c r="O2584" s="46"/>
      <c r="P2584" s="46"/>
      <c r="Q2584" s="46"/>
      <c r="R2584" s="46"/>
      <c r="S2584" s="46"/>
      <c r="T2584" s="46"/>
      <c r="U2584" s="46"/>
      <c r="V2584" s="46"/>
      <c r="W2584" s="46"/>
      <c r="X2584" s="46"/>
      <c r="Z2584" s="150">
        <f t="shared" si="4"/>
        <v>1.33333333333333</v>
      </c>
    </row>
    <row r="2585" s="3" customFormat="1" ht="21.95" customHeight="1" spans="2:26">
      <c r="B2585" s="101"/>
      <c r="C2585" s="110"/>
      <c r="D2585" s="101"/>
      <c r="E2585" s="110"/>
      <c r="F2585" s="46">
        <v>16</v>
      </c>
      <c r="G2585" s="199" t="s">
        <v>318</v>
      </c>
      <c r="H2585" s="71"/>
      <c r="I2585" s="60"/>
      <c r="J2585" s="71"/>
      <c r="K2585" s="46"/>
      <c r="L2585" s="46"/>
      <c r="M2585" s="201" t="s">
        <v>324</v>
      </c>
      <c r="N2585" s="154"/>
      <c r="O2585" s="46"/>
      <c r="P2585" s="46"/>
      <c r="Q2585" s="46"/>
      <c r="R2585" s="46"/>
      <c r="S2585" s="46"/>
      <c r="T2585" s="46"/>
      <c r="U2585" s="46"/>
      <c r="V2585" s="46"/>
      <c r="W2585" s="46"/>
      <c r="X2585" s="46"/>
      <c r="Z2585" s="150">
        <f t="shared" si="4"/>
        <v>1.33333333333333</v>
      </c>
    </row>
    <row r="2586" s="3" customFormat="1" ht="21.95" customHeight="1" spans="2:26">
      <c r="B2586" s="101"/>
      <c r="C2586" s="110"/>
      <c r="D2586" s="118"/>
      <c r="E2586" s="119"/>
      <c r="F2586" s="46">
        <v>20</v>
      </c>
      <c r="G2586" s="199" t="s">
        <v>318</v>
      </c>
      <c r="H2586" s="71"/>
      <c r="I2586" s="60"/>
      <c r="J2586" s="71"/>
      <c r="K2586" s="46"/>
      <c r="L2586" s="46"/>
      <c r="M2586" s="201" t="s">
        <v>325</v>
      </c>
      <c r="N2586" s="154"/>
      <c r="O2586" s="46"/>
      <c r="P2586" s="46"/>
      <c r="Q2586" s="46"/>
      <c r="R2586" s="46"/>
      <c r="S2586" s="46"/>
      <c r="T2586" s="46"/>
      <c r="U2586" s="46"/>
      <c r="V2586" s="46"/>
      <c r="W2586" s="46"/>
      <c r="X2586" s="46"/>
      <c r="Z2586" s="150">
        <f t="shared" si="4"/>
        <v>-2</v>
      </c>
    </row>
    <row r="2587" s="3" customFormat="1" ht="21.95" customHeight="1" spans="2:26">
      <c r="B2587" s="101"/>
      <c r="C2587" s="110"/>
      <c r="D2587" s="100">
        <v>600</v>
      </c>
      <c r="E2587" s="107"/>
      <c r="F2587" s="46">
        <v>10</v>
      </c>
      <c r="G2587" s="199" t="s">
        <v>318</v>
      </c>
      <c r="H2587" s="71"/>
      <c r="I2587" s="60"/>
      <c r="J2587" s="71"/>
      <c r="K2587" s="46"/>
      <c r="L2587" s="46"/>
      <c r="M2587" s="201" t="s">
        <v>321</v>
      </c>
      <c r="N2587" s="154"/>
      <c r="O2587" s="46"/>
      <c r="P2587" s="46"/>
      <c r="Q2587" s="46"/>
      <c r="R2587" s="46"/>
      <c r="S2587" s="46"/>
      <c r="T2587" s="46"/>
      <c r="U2587" s="46"/>
      <c r="V2587" s="46"/>
      <c r="W2587" s="46"/>
      <c r="X2587" s="46"/>
      <c r="Z2587" s="150">
        <f t="shared" si="4"/>
        <v>0.666666666666667</v>
      </c>
    </row>
    <row r="2588" s="3" customFormat="1" ht="21.95" customHeight="1" spans="2:26">
      <c r="B2588" s="101"/>
      <c r="C2588" s="110"/>
      <c r="D2588" s="101"/>
      <c r="E2588" s="110"/>
      <c r="F2588" s="46">
        <v>12</v>
      </c>
      <c r="G2588" s="199" t="s">
        <v>318</v>
      </c>
      <c r="H2588" s="71"/>
      <c r="I2588" s="60"/>
      <c r="J2588" s="71"/>
      <c r="K2588" s="46"/>
      <c r="L2588" s="46"/>
      <c r="M2588" s="201" t="s">
        <v>321</v>
      </c>
      <c r="N2588" s="154"/>
      <c r="O2588" s="46"/>
      <c r="P2588" s="46"/>
      <c r="Q2588" s="46"/>
      <c r="R2588" s="46"/>
      <c r="S2588" s="46"/>
      <c r="T2588" s="46"/>
      <c r="U2588" s="46"/>
      <c r="V2588" s="46"/>
      <c r="W2588" s="46"/>
      <c r="X2588" s="46"/>
      <c r="Z2588" s="150">
        <f t="shared" si="4"/>
        <v>0.666666666666667</v>
      </c>
    </row>
    <row r="2589" s="3" customFormat="1" ht="21.95" customHeight="1" spans="2:26">
      <c r="B2589" s="101"/>
      <c r="C2589" s="110"/>
      <c r="D2589" s="101"/>
      <c r="E2589" s="110"/>
      <c r="F2589" s="46">
        <v>14</v>
      </c>
      <c r="G2589" s="199" t="s">
        <v>318</v>
      </c>
      <c r="H2589" s="71"/>
      <c r="I2589" s="60"/>
      <c r="J2589" s="71"/>
      <c r="K2589" s="46"/>
      <c r="L2589" s="46"/>
      <c r="M2589" s="201" t="s">
        <v>326</v>
      </c>
      <c r="N2589" s="154"/>
      <c r="O2589" s="46"/>
      <c r="P2589" s="46"/>
      <c r="Q2589" s="46"/>
      <c r="R2589" s="46"/>
      <c r="S2589" s="46"/>
      <c r="T2589" s="46"/>
      <c r="U2589" s="46"/>
      <c r="V2589" s="46"/>
      <c r="W2589" s="46"/>
      <c r="X2589" s="46"/>
      <c r="Z2589" s="150">
        <f t="shared" si="4"/>
        <v>0.999999999999993</v>
      </c>
    </row>
    <row r="2590" s="3" customFormat="1" ht="21.95" customHeight="1" spans="2:26">
      <c r="B2590" s="101"/>
      <c r="C2590" s="110"/>
      <c r="D2590" s="101"/>
      <c r="E2590" s="110"/>
      <c r="F2590" s="46">
        <v>16</v>
      </c>
      <c r="G2590" s="199" t="s">
        <v>318</v>
      </c>
      <c r="H2590" s="71"/>
      <c r="I2590" s="60"/>
      <c r="J2590" s="71"/>
      <c r="K2590" s="46"/>
      <c r="L2590" s="46"/>
      <c r="M2590" s="201" t="s">
        <v>324</v>
      </c>
      <c r="N2590" s="154"/>
      <c r="O2590" s="46"/>
      <c r="P2590" s="46"/>
      <c r="Q2590" s="46"/>
      <c r="R2590" s="46"/>
      <c r="S2590" s="46"/>
      <c r="T2590" s="46"/>
      <c r="U2590" s="46"/>
      <c r="V2590" s="46"/>
      <c r="W2590" s="46"/>
      <c r="X2590" s="46"/>
      <c r="Z2590" s="150">
        <f t="shared" si="4"/>
        <v>1.33333333333333</v>
      </c>
    </row>
    <row r="2591" s="3" customFormat="1" ht="21.95" customHeight="1" spans="2:26">
      <c r="B2591" s="118"/>
      <c r="C2591" s="119"/>
      <c r="D2591" s="118"/>
      <c r="E2591" s="119"/>
      <c r="F2591" s="46">
        <v>20</v>
      </c>
      <c r="G2591" s="199" t="s">
        <v>318</v>
      </c>
      <c r="H2591" s="71"/>
      <c r="I2591" s="60"/>
      <c r="J2591" s="71"/>
      <c r="K2591" s="46"/>
      <c r="L2591" s="46"/>
      <c r="M2591" s="201" t="s">
        <v>327</v>
      </c>
      <c r="N2591" s="154"/>
      <c r="O2591" s="46"/>
      <c r="P2591" s="46"/>
      <c r="Q2591" s="46"/>
      <c r="R2591" s="46"/>
      <c r="S2591" s="46"/>
      <c r="T2591" s="46"/>
      <c r="U2591" s="46"/>
      <c r="V2591" s="46"/>
      <c r="W2591" s="46"/>
      <c r="X2591" s="46"/>
      <c r="Z2591" s="150">
        <f t="shared" si="4"/>
        <v>-0.666666666666667</v>
      </c>
    </row>
    <row r="2592" s="3" customFormat="1" spans="2:26">
      <c r="B2592" s="4"/>
      <c r="C2592" s="57"/>
      <c r="D2592" s="57"/>
      <c r="E2592" s="57"/>
      <c r="F2592" s="57"/>
      <c r="G2592" s="57"/>
      <c r="H2592" s="57"/>
      <c r="I2592" s="57"/>
      <c r="J2592" s="57"/>
      <c r="K2592" s="57"/>
      <c r="L2592" s="57"/>
      <c r="M2592" s="57"/>
      <c r="N2592" s="57"/>
      <c r="O2592" s="57"/>
      <c r="P2592" s="57"/>
      <c r="Q2592" s="57"/>
      <c r="R2592" s="57"/>
      <c r="S2592" s="57"/>
      <c r="T2592" s="57"/>
      <c r="U2592" s="57"/>
      <c r="V2592" s="57"/>
      <c r="W2592" s="57"/>
      <c r="X2592" s="57"/>
      <c r="Z2592" s="166">
        <f>MIN(Z2532:Z2591)</f>
        <v>-2</v>
      </c>
    </row>
    <row r="2593" s="3" customFormat="1" spans="2:24">
      <c r="B2593" s="202" t="s">
        <v>178</v>
      </c>
      <c r="C2593" s="196" t="s">
        <v>328</v>
      </c>
      <c r="D2593" s="57"/>
      <c r="E2593" s="57"/>
      <c r="F2593" s="57"/>
      <c r="G2593" s="57"/>
      <c r="H2593" s="57"/>
      <c r="I2593" s="57"/>
      <c r="J2593" s="57"/>
      <c r="K2593" s="57"/>
      <c r="L2593" s="57"/>
      <c r="M2593" s="57"/>
      <c r="N2593" s="57"/>
      <c r="O2593" s="57"/>
      <c r="P2593" s="57"/>
      <c r="Q2593" s="57"/>
      <c r="R2593" s="57"/>
      <c r="S2593" s="57"/>
      <c r="T2593" s="57"/>
      <c r="U2593" s="57"/>
      <c r="V2593" s="57"/>
      <c r="W2593" s="57"/>
      <c r="X2593" s="57"/>
    </row>
    <row r="2594" s="3" customFormat="1" ht="19.5" customHeight="1" spans="2:24">
      <c r="B2594" s="192" t="s">
        <v>234</v>
      </c>
      <c r="C2594" s="46"/>
      <c r="D2594" s="46"/>
      <c r="E2594" s="46"/>
      <c r="F2594" s="46"/>
      <c r="G2594" s="60" t="s">
        <v>299</v>
      </c>
      <c r="H2594" s="59"/>
      <c r="I2594" s="59"/>
      <c r="J2594" s="59"/>
      <c r="K2594" s="59"/>
      <c r="L2594" s="71"/>
      <c r="M2594" s="60" t="s">
        <v>235</v>
      </c>
      <c r="N2594" s="59"/>
      <c r="O2594" s="59"/>
      <c r="P2594" s="59"/>
      <c r="Q2594" s="59"/>
      <c r="R2594" s="59"/>
      <c r="S2594" s="59"/>
      <c r="T2594" s="59"/>
      <c r="U2594" s="59"/>
      <c r="V2594" s="59"/>
      <c r="W2594" s="59"/>
      <c r="X2594" s="71"/>
    </row>
    <row r="2595" s="3" customFormat="1" ht="19.5" customHeight="1" spans="2:24">
      <c r="B2595" s="192" t="s">
        <v>187</v>
      </c>
      <c r="C2595" s="46"/>
      <c r="D2595" s="192" t="s">
        <v>236</v>
      </c>
      <c r="E2595" s="46"/>
      <c r="F2595" s="46"/>
      <c r="G2595" s="60">
        <v>1</v>
      </c>
      <c r="H2595" s="71"/>
      <c r="I2595" s="46">
        <v>2</v>
      </c>
      <c r="J2595" s="46"/>
      <c r="K2595" s="46">
        <v>3</v>
      </c>
      <c r="L2595" s="46"/>
      <c r="M2595" s="46">
        <v>1</v>
      </c>
      <c r="N2595" s="46"/>
      <c r="O2595" s="46">
        <v>2</v>
      </c>
      <c r="P2595" s="46"/>
      <c r="Q2595" s="46">
        <v>3</v>
      </c>
      <c r="R2595" s="46"/>
      <c r="S2595" s="46">
        <v>4</v>
      </c>
      <c r="T2595" s="46"/>
      <c r="U2595" s="46">
        <v>5</v>
      </c>
      <c r="V2595" s="46"/>
      <c r="W2595" s="46">
        <v>6</v>
      </c>
      <c r="X2595" s="46"/>
    </row>
    <row r="2596" s="3" customFormat="1" ht="19.5" customHeight="1" spans="2:24">
      <c r="B2596" s="123">
        <v>5</v>
      </c>
      <c r="C2596" s="126"/>
      <c r="D2596" s="123">
        <v>300</v>
      </c>
      <c r="E2596" s="126"/>
      <c r="F2596" s="127">
        <v>10</v>
      </c>
      <c r="G2596" s="60">
        <v>5</v>
      </c>
      <c r="H2596" s="71"/>
      <c r="I2596" s="46"/>
      <c r="J2596" s="46"/>
      <c r="K2596" s="46"/>
      <c r="L2596" s="46"/>
      <c r="M2596" s="160"/>
      <c r="N2596" s="161"/>
      <c r="O2596" s="46"/>
      <c r="P2596" s="46"/>
      <c r="Q2596" s="46"/>
      <c r="R2596" s="46"/>
      <c r="S2596" s="46"/>
      <c r="T2596" s="46"/>
      <c r="U2596" s="46"/>
      <c r="V2596" s="46"/>
      <c r="W2596" s="46"/>
      <c r="X2596" s="46"/>
    </row>
    <row r="2597" s="3" customFormat="1" ht="19.5" customHeight="1" spans="2:24">
      <c r="B2597" s="124"/>
      <c r="C2597" s="128"/>
      <c r="D2597" s="124"/>
      <c r="E2597" s="128"/>
      <c r="F2597" s="127">
        <v>12</v>
      </c>
      <c r="G2597" s="60">
        <v>5</v>
      </c>
      <c r="H2597" s="71"/>
      <c r="I2597" s="46"/>
      <c r="J2597" s="46"/>
      <c r="K2597" s="46"/>
      <c r="L2597" s="46"/>
      <c r="M2597" s="160"/>
      <c r="N2597" s="161"/>
      <c r="O2597" s="46"/>
      <c r="P2597" s="46"/>
      <c r="Q2597" s="46"/>
      <c r="R2597" s="46"/>
      <c r="S2597" s="46"/>
      <c r="T2597" s="46"/>
      <c r="U2597" s="46"/>
      <c r="V2597" s="46"/>
      <c r="W2597" s="46"/>
      <c r="X2597" s="46"/>
    </row>
    <row r="2598" s="3" customFormat="1" ht="19.5" customHeight="1" spans="2:24">
      <c r="B2598" s="124"/>
      <c r="C2598" s="128"/>
      <c r="D2598" s="124"/>
      <c r="E2598" s="128"/>
      <c r="F2598" s="127">
        <v>14</v>
      </c>
      <c r="G2598" s="60">
        <v>5</v>
      </c>
      <c r="H2598" s="71"/>
      <c r="I2598" s="46"/>
      <c r="J2598" s="46"/>
      <c r="K2598" s="46"/>
      <c r="L2598" s="46"/>
      <c r="M2598" s="160"/>
      <c r="N2598" s="161"/>
      <c r="O2598" s="46"/>
      <c r="P2598" s="46"/>
      <c r="Q2598" s="46"/>
      <c r="R2598" s="46"/>
      <c r="S2598" s="46"/>
      <c r="T2598" s="46"/>
      <c r="U2598" s="46"/>
      <c r="V2598" s="46"/>
      <c r="W2598" s="46"/>
      <c r="X2598" s="46"/>
    </row>
    <row r="2599" s="3" customFormat="1" ht="19.5" customHeight="1" spans="2:24">
      <c r="B2599" s="124"/>
      <c r="C2599" s="128"/>
      <c r="D2599" s="124"/>
      <c r="E2599" s="128"/>
      <c r="F2599" s="127">
        <v>16</v>
      </c>
      <c r="G2599" s="60">
        <v>5</v>
      </c>
      <c r="H2599" s="71"/>
      <c r="I2599" s="46"/>
      <c r="J2599" s="46"/>
      <c r="K2599" s="46"/>
      <c r="L2599" s="46"/>
      <c r="M2599" s="160"/>
      <c r="N2599" s="161"/>
      <c r="O2599" s="46"/>
      <c r="P2599" s="46"/>
      <c r="Q2599" s="46"/>
      <c r="R2599" s="46"/>
      <c r="S2599" s="46"/>
      <c r="T2599" s="46"/>
      <c r="U2599" s="46"/>
      <c r="V2599" s="46"/>
      <c r="W2599" s="46"/>
      <c r="X2599" s="46"/>
    </row>
    <row r="2600" s="3" customFormat="1" ht="19.5" customHeight="1" spans="2:24">
      <c r="B2600" s="124"/>
      <c r="C2600" s="128"/>
      <c r="D2600" s="125"/>
      <c r="E2600" s="129"/>
      <c r="F2600" s="127">
        <v>20</v>
      </c>
      <c r="G2600" s="60">
        <v>5</v>
      </c>
      <c r="H2600" s="71"/>
      <c r="I2600" s="46"/>
      <c r="J2600" s="46"/>
      <c r="K2600" s="46"/>
      <c r="L2600" s="46"/>
      <c r="M2600" s="160"/>
      <c r="N2600" s="161"/>
      <c r="O2600" s="46"/>
      <c r="P2600" s="46"/>
      <c r="Q2600" s="46"/>
      <c r="R2600" s="46"/>
      <c r="S2600" s="46"/>
      <c r="T2600" s="46"/>
      <c r="U2600" s="46"/>
      <c r="V2600" s="46"/>
      <c r="W2600" s="46"/>
      <c r="X2600" s="46"/>
    </row>
    <row r="2601" s="3" customFormat="1" ht="19.5" customHeight="1" spans="2:24">
      <c r="B2601" s="124"/>
      <c r="C2601" s="128"/>
      <c r="D2601" s="123">
        <v>400</v>
      </c>
      <c r="E2601" s="126"/>
      <c r="F2601" s="127">
        <v>10</v>
      </c>
      <c r="G2601" s="60">
        <v>5</v>
      </c>
      <c r="H2601" s="71"/>
      <c r="I2601" s="46"/>
      <c r="J2601" s="46"/>
      <c r="K2601" s="46"/>
      <c r="L2601" s="46"/>
      <c r="M2601" s="160"/>
      <c r="N2601" s="161"/>
      <c r="O2601" s="46"/>
      <c r="P2601" s="46"/>
      <c r="Q2601" s="46"/>
      <c r="R2601" s="46"/>
      <c r="S2601" s="46"/>
      <c r="T2601" s="46"/>
      <c r="U2601" s="46"/>
      <c r="V2601" s="46"/>
      <c r="W2601" s="46"/>
      <c r="X2601" s="46"/>
    </row>
    <row r="2602" s="3" customFormat="1" ht="19.5" customHeight="1" spans="2:24">
      <c r="B2602" s="124"/>
      <c r="C2602" s="128"/>
      <c r="D2602" s="124"/>
      <c r="E2602" s="128"/>
      <c r="F2602" s="127">
        <v>12</v>
      </c>
      <c r="G2602" s="60">
        <v>5</v>
      </c>
      <c r="H2602" s="71"/>
      <c r="I2602" s="46"/>
      <c r="J2602" s="46"/>
      <c r="K2602" s="46"/>
      <c r="L2602" s="46"/>
      <c r="M2602" s="160"/>
      <c r="N2602" s="161"/>
      <c r="O2602" s="46"/>
      <c r="P2602" s="46"/>
      <c r="Q2602" s="46"/>
      <c r="R2602" s="46"/>
      <c r="S2602" s="46"/>
      <c r="T2602" s="46"/>
      <c r="U2602" s="46"/>
      <c r="V2602" s="46"/>
      <c r="W2602" s="46"/>
      <c r="X2602" s="46"/>
    </row>
    <row r="2603" s="3" customFormat="1" ht="19.5" customHeight="1" spans="2:24">
      <c r="B2603" s="124"/>
      <c r="C2603" s="128"/>
      <c r="D2603" s="124"/>
      <c r="E2603" s="128"/>
      <c r="F2603" s="127">
        <v>14</v>
      </c>
      <c r="G2603" s="60">
        <v>5</v>
      </c>
      <c r="H2603" s="71"/>
      <c r="I2603" s="46"/>
      <c r="J2603" s="46"/>
      <c r="K2603" s="46"/>
      <c r="L2603" s="46"/>
      <c r="M2603" s="160"/>
      <c r="N2603" s="161"/>
      <c r="O2603" s="46"/>
      <c r="P2603" s="46"/>
      <c r="Q2603" s="46"/>
      <c r="R2603" s="46"/>
      <c r="S2603" s="46"/>
      <c r="T2603" s="46"/>
      <c r="U2603" s="46"/>
      <c r="V2603" s="46"/>
      <c r="W2603" s="46"/>
      <c r="X2603" s="46"/>
    </row>
    <row r="2604" s="3" customFormat="1" ht="19.5" customHeight="1" spans="2:24">
      <c r="B2604" s="124"/>
      <c r="C2604" s="128"/>
      <c r="D2604" s="124"/>
      <c r="E2604" s="128"/>
      <c r="F2604" s="127">
        <v>16</v>
      </c>
      <c r="G2604" s="60">
        <v>5</v>
      </c>
      <c r="H2604" s="71"/>
      <c r="I2604" s="46"/>
      <c r="J2604" s="46"/>
      <c r="K2604" s="46"/>
      <c r="L2604" s="46"/>
      <c r="M2604" s="160"/>
      <c r="N2604" s="161"/>
      <c r="O2604" s="46"/>
      <c r="P2604" s="46"/>
      <c r="Q2604" s="46"/>
      <c r="R2604" s="46"/>
      <c r="S2604" s="46"/>
      <c r="T2604" s="46"/>
      <c r="U2604" s="46"/>
      <c r="V2604" s="46"/>
      <c r="W2604" s="46"/>
      <c r="X2604" s="46"/>
    </row>
    <row r="2605" s="3" customFormat="1" ht="19.5" customHeight="1" spans="2:24">
      <c r="B2605" s="124"/>
      <c r="C2605" s="128"/>
      <c r="D2605" s="125"/>
      <c r="E2605" s="129"/>
      <c r="F2605" s="127">
        <v>20</v>
      </c>
      <c r="G2605" s="60">
        <v>5</v>
      </c>
      <c r="H2605" s="71"/>
      <c r="I2605" s="46"/>
      <c r="J2605" s="46"/>
      <c r="K2605" s="46"/>
      <c r="L2605" s="46"/>
      <c r="M2605" s="160"/>
      <c r="N2605" s="161"/>
      <c r="O2605" s="46"/>
      <c r="P2605" s="46"/>
      <c r="Q2605" s="46"/>
      <c r="R2605" s="46"/>
      <c r="S2605" s="46"/>
      <c r="T2605" s="46"/>
      <c r="U2605" s="46"/>
      <c r="V2605" s="46"/>
      <c r="W2605" s="46"/>
      <c r="X2605" s="46"/>
    </row>
    <row r="2606" s="3" customFormat="1" ht="19.5" customHeight="1" spans="2:24">
      <c r="B2606" s="124"/>
      <c r="C2606" s="128"/>
      <c r="D2606" s="123">
        <v>500</v>
      </c>
      <c r="E2606" s="126"/>
      <c r="F2606" s="127">
        <v>10</v>
      </c>
      <c r="G2606" s="60">
        <v>5</v>
      </c>
      <c r="H2606" s="71"/>
      <c r="I2606" s="46"/>
      <c r="J2606" s="46"/>
      <c r="K2606" s="46"/>
      <c r="L2606" s="46"/>
      <c r="M2606" s="160"/>
      <c r="N2606" s="161"/>
      <c r="O2606" s="46"/>
      <c r="P2606" s="46"/>
      <c r="Q2606" s="46"/>
      <c r="R2606" s="46"/>
      <c r="S2606" s="46"/>
      <c r="T2606" s="46"/>
      <c r="U2606" s="46"/>
      <c r="V2606" s="46"/>
      <c r="W2606" s="46"/>
      <c r="X2606" s="46"/>
    </row>
    <row r="2607" s="3" customFormat="1" ht="19.5" customHeight="1" spans="2:24">
      <c r="B2607" s="124"/>
      <c r="C2607" s="128"/>
      <c r="D2607" s="124"/>
      <c r="E2607" s="128"/>
      <c r="F2607" s="127">
        <v>12</v>
      </c>
      <c r="G2607" s="60">
        <v>5</v>
      </c>
      <c r="H2607" s="71"/>
      <c r="I2607" s="46"/>
      <c r="J2607" s="46"/>
      <c r="K2607" s="46"/>
      <c r="L2607" s="46"/>
      <c r="M2607" s="160"/>
      <c r="N2607" s="161"/>
      <c r="O2607" s="46"/>
      <c r="P2607" s="46"/>
      <c r="Q2607" s="46"/>
      <c r="R2607" s="46"/>
      <c r="S2607" s="46"/>
      <c r="T2607" s="46"/>
      <c r="U2607" s="46"/>
      <c r="V2607" s="46"/>
      <c r="W2607" s="46"/>
      <c r="X2607" s="46"/>
    </row>
    <row r="2608" s="3" customFormat="1" ht="19.5" customHeight="1" spans="2:24">
      <c r="B2608" s="124"/>
      <c r="C2608" s="128"/>
      <c r="D2608" s="124"/>
      <c r="E2608" s="128"/>
      <c r="F2608" s="127">
        <v>14</v>
      </c>
      <c r="G2608" s="60">
        <v>5</v>
      </c>
      <c r="H2608" s="71"/>
      <c r="I2608" s="46"/>
      <c r="J2608" s="46"/>
      <c r="K2608" s="46"/>
      <c r="L2608" s="46"/>
      <c r="M2608" s="160"/>
      <c r="N2608" s="161"/>
      <c r="O2608" s="46"/>
      <c r="P2608" s="46"/>
      <c r="Q2608" s="46"/>
      <c r="R2608" s="46"/>
      <c r="S2608" s="46"/>
      <c r="T2608" s="46"/>
      <c r="U2608" s="46"/>
      <c r="V2608" s="46"/>
      <c r="W2608" s="46"/>
      <c r="X2608" s="46"/>
    </row>
    <row r="2609" s="3" customFormat="1" ht="19.5" customHeight="1" spans="2:24">
      <c r="B2609" s="124"/>
      <c r="C2609" s="128"/>
      <c r="D2609" s="124"/>
      <c r="E2609" s="128"/>
      <c r="F2609" s="127">
        <v>16</v>
      </c>
      <c r="G2609" s="60">
        <v>5</v>
      </c>
      <c r="H2609" s="71"/>
      <c r="I2609" s="46"/>
      <c r="J2609" s="46"/>
      <c r="K2609" s="46"/>
      <c r="L2609" s="46"/>
      <c r="M2609" s="160"/>
      <c r="N2609" s="161"/>
      <c r="O2609" s="46"/>
      <c r="P2609" s="46"/>
      <c r="Q2609" s="46"/>
      <c r="R2609" s="46"/>
      <c r="S2609" s="46"/>
      <c r="T2609" s="46"/>
      <c r="U2609" s="46"/>
      <c r="V2609" s="46"/>
      <c r="W2609" s="46"/>
      <c r="X2609" s="46"/>
    </row>
    <row r="2610" s="3" customFormat="1" ht="19.5" customHeight="1" spans="2:24">
      <c r="B2610" s="124"/>
      <c r="C2610" s="128"/>
      <c r="D2610" s="125"/>
      <c r="E2610" s="129"/>
      <c r="F2610" s="127">
        <v>20</v>
      </c>
      <c r="G2610" s="60">
        <v>5</v>
      </c>
      <c r="H2610" s="71"/>
      <c r="I2610" s="46"/>
      <c r="J2610" s="46"/>
      <c r="K2610" s="46"/>
      <c r="L2610" s="46"/>
      <c r="M2610" s="160"/>
      <c r="N2610" s="161"/>
      <c r="O2610" s="46"/>
      <c r="P2610" s="46"/>
      <c r="Q2610" s="46"/>
      <c r="R2610" s="46"/>
      <c r="S2610" s="46"/>
      <c r="T2610" s="46"/>
      <c r="U2610" s="46"/>
      <c r="V2610" s="46"/>
      <c r="W2610" s="46"/>
      <c r="X2610" s="46"/>
    </row>
    <row r="2611" s="3" customFormat="1" ht="19.5" customHeight="1" spans="2:24">
      <c r="B2611" s="124"/>
      <c r="C2611" s="128"/>
      <c r="D2611" s="123">
        <v>600</v>
      </c>
      <c r="E2611" s="126"/>
      <c r="F2611" s="127">
        <v>10</v>
      </c>
      <c r="G2611" s="60">
        <v>5</v>
      </c>
      <c r="H2611" s="71"/>
      <c r="I2611" s="46"/>
      <c r="J2611" s="46"/>
      <c r="K2611" s="46"/>
      <c r="L2611" s="46"/>
      <c r="M2611" s="162"/>
      <c r="N2611" s="163"/>
      <c r="O2611" s="46"/>
      <c r="P2611" s="46"/>
      <c r="Q2611" s="46"/>
      <c r="R2611" s="46"/>
      <c r="S2611" s="46"/>
      <c r="T2611" s="46"/>
      <c r="U2611" s="46"/>
      <c r="V2611" s="46"/>
      <c r="W2611" s="46"/>
      <c r="X2611" s="46"/>
    </row>
    <row r="2612" s="3" customFormat="1" ht="19.5" customHeight="1" spans="2:24">
      <c r="B2612" s="124"/>
      <c r="C2612" s="128"/>
      <c r="D2612" s="124"/>
      <c r="E2612" s="128"/>
      <c r="F2612" s="127">
        <v>12</v>
      </c>
      <c r="G2612" s="60">
        <v>5</v>
      </c>
      <c r="H2612" s="71"/>
      <c r="I2612" s="46"/>
      <c r="J2612" s="46"/>
      <c r="K2612" s="46"/>
      <c r="L2612" s="46"/>
      <c r="M2612" s="162"/>
      <c r="N2612" s="163"/>
      <c r="O2612" s="46"/>
      <c r="P2612" s="46"/>
      <c r="Q2612" s="46"/>
      <c r="R2612" s="46"/>
      <c r="S2612" s="46"/>
      <c r="T2612" s="46"/>
      <c r="U2612" s="46"/>
      <c r="V2612" s="46"/>
      <c r="W2612" s="46"/>
      <c r="X2612" s="46"/>
    </row>
    <row r="2613" s="3" customFormat="1" ht="19.5" customHeight="1" spans="2:24">
      <c r="B2613" s="124"/>
      <c r="C2613" s="128"/>
      <c r="D2613" s="124"/>
      <c r="E2613" s="128"/>
      <c r="F2613" s="127">
        <v>14</v>
      </c>
      <c r="G2613" s="60">
        <v>5</v>
      </c>
      <c r="H2613" s="71"/>
      <c r="I2613" s="46"/>
      <c r="J2613" s="46"/>
      <c r="K2613" s="46"/>
      <c r="L2613" s="46"/>
      <c r="M2613" s="162"/>
      <c r="N2613" s="163"/>
      <c r="O2613" s="46"/>
      <c r="P2613" s="46"/>
      <c r="Q2613" s="46"/>
      <c r="R2613" s="46"/>
      <c r="S2613" s="46"/>
      <c r="T2613" s="46"/>
      <c r="U2613" s="46"/>
      <c r="V2613" s="46"/>
      <c r="W2613" s="46"/>
      <c r="X2613" s="46"/>
    </row>
    <row r="2614" s="3" customFormat="1" ht="19.5" customHeight="1" spans="2:24">
      <c r="B2614" s="124"/>
      <c r="C2614" s="128"/>
      <c r="D2614" s="124"/>
      <c r="E2614" s="128"/>
      <c r="F2614" s="127">
        <v>16</v>
      </c>
      <c r="G2614" s="60">
        <v>5</v>
      </c>
      <c r="H2614" s="71"/>
      <c r="I2614" s="46"/>
      <c r="J2614" s="46"/>
      <c r="K2614" s="46"/>
      <c r="L2614" s="46"/>
      <c r="M2614" s="162"/>
      <c r="N2614" s="163"/>
      <c r="O2614" s="46"/>
      <c r="P2614" s="46"/>
      <c r="Q2614" s="46"/>
      <c r="R2614" s="46"/>
      <c r="S2614" s="46"/>
      <c r="T2614" s="46"/>
      <c r="U2614" s="46"/>
      <c r="V2614" s="46"/>
      <c r="W2614" s="46"/>
      <c r="X2614" s="46"/>
    </row>
    <row r="2615" s="3" customFormat="1" ht="19.5" customHeight="1" spans="2:24">
      <c r="B2615" s="125"/>
      <c r="C2615" s="129"/>
      <c r="D2615" s="125"/>
      <c r="E2615" s="129"/>
      <c r="F2615" s="127">
        <v>20</v>
      </c>
      <c r="G2615" s="60">
        <v>5</v>
      </c>
      <c r="H2615" s="71"/>
      <c r="I2615" s="46"/>
      <c r="J2615" s="46"/>
      <c r="K2615" s="46"/>
      <c r="L2615" s="46"/>
      <c r="M2615" s="162"/>
      <c r="N2615" s="163"/>
      <c r="O2615" s="46"/>
      <c r="P2615" s="46"/>
      <c r="Q2615" s="46"/>
      <c r="R2615" s="46"/>
      <c r="S2615" s="46"/>
      <c r="T2615" s="46"/>
      <c r="U2615" s="46"/>
      <c r="V2615" s="46"/>
      <c r="W2615" s="46"/>
      <c r="X2615" s="46"/>
    </row>
    <row r="2616" s="3" customFormat="1" ht="19.5" customHeight="1" spans="2:24">
      <c r="B2616" s="123">
        <v>10</v>
      </c>
      <c r="C2616" s="126"/>
      <c r="D2616" s="123">
        <v>300</v>
      </c>
      <c r="E2616" s="126"/>
      <c r="F2616" s="127">
        <v>10</v>
      </c>
      <c r="G2616" s="157">
        <v>10</v>
      </c>
      <c r="H2616" s="158"/>
      <c r="I2616" s="159"/>
      <c r="J2616" s="159"/>
      <c r="K2616" s="159"/>
      <c r="L2616" s="159"/>
      <c r="M2616" s="164"/>
      <c r="N2616" s="164"/>
      <c r="O2616" s="46"/>
      <c r="P2616" s="46"/>
      <c r="Q2616" s="46"/>
      <c r="R2616" s="46"/>
      <c r="S2616" s="46"/>
      <c r="T2616" s="46"/>
      <c r="U2616" s="46"/>
      <c r="V2616" s="46"/>
      <c r="W2616" s="46"/>
      <c r="X2616" s="46"/>
    </row>
    <row r="2617" s="3" customFormat="1" ht="19.5" customHeight="1" spans="2:24">
      <c r="B2617" s="124"/>
      <c r="C2617" s="128"/>
      <c r="D2617" s="124"/>
      <c r="E2617" s="128"/>
      <c r="F2617" s="127">
        <v>12</v>
      </c>
      <c r="G2617" s="157">
        <v>10</v>
      </c>
      <c r="H2617" s="158"/>
      <c r="I2617" s="159"/>
      <c r="J2617" s="159"/>
      <c r="K2617" s="159"/>
      <c r="L2617" s="159"/>
      <c r="M2617" s="164"/>
      <c r="N2617" s="164"/>
      <c r="O2617" s="46"/>
      <c r="P2617" s="46"/>
      <c r="Q2617" s="46"/>
      <c r="R2617" s="46"/>
      <c r="S2617" s="46"/>
      <c r="T2617" s="46"/>
      <c r="U2617" s="46"/>
      <c r="V2617" s="46"/>
      <c r="W2617" s="46"/>
      <c r="X2617" s="46"/>
    </row>
    <row r="2618" s="3" customFormat="1" ht="19.5" customHeight="1" spans="2:24">
      <c r="B2618" s="124"/>
      <c r="C2618" s="128"/>
      <c r="D2618" s="124"/>
      <c r="E2618" s="128"/>
      <c r="F2618" s="127">
        <v>14</v>
      </c>
      <c r="G2618" s="157">
        <v>10</v>
      </c>
      <c r="H2618" s="158"/>
      <c r="I2618" s="159"/>
      <c r="J2618" s="159"/>
      <c r="K2618" s="159"/>
      <c r="L2618" s="159"/>
      <c r="M2618" s="165"/>
      <c r="N2618" s="165"/>
      <c r="O2618" s="46"/>
      <c r="P2618" s="46"/>
      <c r="Q2618" s="46"/>
      <c r="R2618" s="46"/>
      <c r="S2618" s="46"/>
      <c r="T2618" s="46"/>
      <c r="U2618" s="46"/>
      <c r="V2618" s="46"/>
      <c r="W2618" s="46"/>
      <c r="X2618" s="46"/>
    </row>
    <row r="2619" s="3" customFormat="1" ht="19.5" customHeight="1" spans="2:24">
      <c r="B2619" s="124"/>
      <c r="C2619" s="128"/>
      <c r="D2619" s="124"/>
      <c r="E2619" s="128"/>
      <c r="F2619" s="127">
        <v>16</v>
      </c>
      <c r="G2619" s="157">
        <v>10</v>
      </c>
      <c r="H2619" s="158"/>
      <c r="I2619" s="159"/>
      <c r="J2619" s="159"/>
      <c r="K2619" s="159"/>
      <c r="L2619" s="159"/>
      <c r="M2619" s="164"/>
      <c r="N2619" s="164"/>
      <c r="O2619" s="46"/>
      <c r="P2619" s="46"/>
      <c r="Q2619" s="46"/>
      <c r="R2619" s="46"/>
      <c r="S2619" s="46"/>
      <c r="T2619" s="46"/>
      <c r="U2619" s="46"/>
      <c r="V2619" s="46"/>
      <c r="W2619" s="46"/>
      <c r="X2619" s="46"/>
    </row>
    <row r="2620" s="3" customFormat="1" ht="19.5" customHeight="1" spans="2:24">
      <c r="B2620" s="124"/>
      <c r="C2620" s="128"/>
      <c r="D2620" s="125"/>
      <c r="E2620" s="129"/>
      <c r="F2620" s="127">
        <v>20</v>
      </c>
      <c r="G2620" s="157">
        <v>10</v>
      </c>
      <c r="H2620" s="158"/>
      <c r="I2620" s="159"/>
      <c r="J2620" s="159"/>
      <c r="K2620" s="159"/>
      <c r="L2620" s="159"/>
      <c r="M2620" s="164"/>
      <c r="N2620" s="164"/>
      <c r="O2620" s="46"/>
      <c r="P2620" s="46"/>
      <c r="Q2620" s="46"/>
      <c r="R2620" s="46"/>
      <c r="S2620" s="46"/>
      <c r="T2620" s="46"/>
      <c r="U2620" s="46"/>
      <c r="V2620" s="46"/>
      <c r="W2620" s="46"/>
      <c r="X2620" s="46"/>
    </row>
    <row r="2621" s="3" customFormat="1" ht="19.5" customHeight="1" spans="2:24">
      <c r="B2621" s="124"/>
      <c r="C2621" s="128"/>
      <c r="D2621" s="123">
        <v>400</v>
      </c>
      <c r="E2621" s="126"/>
      <c r="F2621" s="127">
        <v>10</v>
      </c>
      <c r="G2621" s="157">
        <v>10</v>
      </c>
      <c r="H2621" s="158"/>
      <c r="I2621" s="159"/>
      <c r="J2621" s="159"/>
      <c r="K2621" s="159"/>
      <c r="L2621" s="159"/>
      <c r="M2621" s="164"/>
      <c r="N2621" s="164"/>
      <c r="O2621" s="46"/>
      <c r="P2621" s="46"/>
      <c r="Q2621" s="46"/>
      <c r="R2621" s="46"/>
      <c r="S2621" s="46"/>
      <c r="T2621" s="46"/>
      <c r="U2621" s="46"/>
      <c r="V2621" s="46"/>
      <c r="W2621" s="46"/>
      <c r="X2621" s="46"/>
    </row>
    <row r="2622" s="3" customFormat="1" ht="19.5" customHeight="1" spans="2:24">
      <c r="B2622" s="124"/>
      <c r="C2622" s="128"/>
      <c r="D2622" s="124"/>
      <c r="E2622" s="128"/>
      <c r="F2622" s="127">
        <v>12</v>
      </c>
      <c r="G2622" s="157">
        <v>10</v>
      </c>
      <c r="H2622" s="158"/>
      <c r="I2622" s="159"/>
      <c r="J2622" s="159"/>
      <c r="K2622" s="159"/>
      <c r="L2622" s="159"/>
      <c r="M2622" s="165"/>
      <c r="N2622" s="165"/>
      <c r="O2622" s="46"/>
      <c r="P2622" s="46"/>
      <c r="Q2622" s="46"/>
      <c r="R2622" s="46"/>
      <c r="S2622" s="46"/>
      <c r="T2622" s="46"/>
      <c r="U2622" s="46"/>
      <c r="V2622" s="46"/>
      <c r="W2622" s="46"/>
      <c r="X2622" s="46"/>
    </row>
    <row r="2623" s="3" customFormat="1" ht="19.5" customHeight="1" spans="2:24">
      <c r="B2623" s="124"/>
      <c r="C2623" s="128"/>
      <c r="D2623" s="124"/>
      <c r="E2623" s="128"/>
      <c r="F2623" s="127">
        <v>14</v>
      </c>
      <c r="G2623" s="157">
        <v>10</v>
      </c>
      <c r="H2623" s="158"/>
      <c r="I2623" s="159"/>
      <c r="J2623" s="159"/>
      <c r="K2623" s="159"/>
      <c r="L2623" s="159"/>
      <c r="M2623" s="164"/>
      <c r="N2623" s="164"/>
      <c r="O2623" s="46"/>
      <c r="P2623" s="46"/>
      <c r="Q2623" s="46"/>
      <c r="R2623" s="46"/>
      <c r="S2623" s="46"/>
      <c r="T2623" s="46"/>
      <c r="U2623" s="46"/>
      <c r="V2623" s="46"/>
      <c r="W2623" s="46"/>
      <c r="X2623" s="46"/>
    </row>
    <row r="2624" s="3" customFormat="1" ht="19.5" customHeight="1" spans="2:24">
      <c r="B2624" s="124"/>
      <c r="C2624" s="128"/>
      <c r="D2624" s="124"/>
      <c r="E2624" s="128"/>
      <c r="F2624" s="127">
        <v>16</v>
      </c>
      <c r="G2624" s="157">
        <v>10</v>
      </c>
      <c r="H2624" s="158"/>
      <c r="I2624" s="159"/>
      <c r="J2624" s="159"/>
      <c r="K2624" s="159"/>
      <c r="L2624" s="159"/>
      <c r="M2624" s="164"/>
      <c r="N2624" s="164"/>
      <c r="O2624" s="46"/>
      <c r="P2624" s="46"/>
      <c r="Q2624" s="46"/>
      <c r="R2624" s="46"/>
      <c r="S2624" s="46"/>
      <c r="T2624" s="46"/>
      <c r="U2624" s="46"/>
      <c r="V2624" s="46"/>
      <c r="W2624" s="46"/>
      <c r="X2624" s="46"/>
    </row>
    <row r="2625" s="3" customFormat="1" ht="19.5" customHeight="1" spans="2:24">
      <c r="B2625" s="124"/>
      <c r="C2625" s="128"/>
      <c r="D2625" s="125"/>
      <c r="E2625" s="129"/>
      <c r="F2625" s="127">
        <v>20</v>
      </c>
      <c r="G2625" s="157">
        <v>15</v>
      </c>
      <c r="H2625" s="158"/>
      <c r="I2625" s="159"/>
      <c r="J2625" s="159"/>
      <c r="K2625" s="159"/>
      <c r="L2625" s="159"/>
      <c r="M2625" s="164"/>
      <c r="N2625" s="164"/>
      <c r="O2625" s="46"/>
      <c r="P2625" s="46"/>
      <c r="Q2625" s="46"/>
      <c r="R2625" s="46"/>
      <c r="S2625" s="46"/>
      <c r="T2625" s="46"/>
      <c r="U2625" s="46"/>
      <c r="V2625" s="46"/>
      <c r="W2625" s="46"/>
      <c r="X2625" s="46"/>
    </row>
    <row r="2626" s="3" customFormat="1" ht="19.5" customHeight="1" spans="2:24">
      <c r="B2626" s="124"/>
      <c r="C2626" s="128"/>
      <c r="D2626" s="123">
        <v>500</v>
      </c>
      <c r="E2626" s="126"/>
      <c r="F2626" s="127">
        <v>10</v>
      </c>
      <c r="G2626" s="157">
        <v>10</v>
      </c>
      <c r="H2626" s="158"/>
      <c r="I2626" s="159"/>
      <c r="J2626" s="159"/>
      <c r="K2626" s="159"/>
      <c r="L2626" s="159"/>
      <c r="M2626" s="164"/>
      <c r="N2626" s="164"/>
      <c r="O2626" s="46"/>
      <c r="P2626" s="46"/>
      <c r="Q2626" s="46"/>
      <c r="R2626" s="46"/>
      <c r="S2626" s="46"/>
      <c r="T2626" s="46"/>
      <c r="U2626" s="46"/>
      <c r="V2626" s="46"/>
      <c r="W2626" s="46"/>
      <c r="X2626" s="46"/>
    </row>
    <row r="2627" s="3" customFormat="1" ht="19.5" customHeight="1" spans="2:24">
      <c r="B2627" s="124"/>
      <c r="C2627" s="128"/>
      <c r="D2627" s="124"/>
      <c r="E2627" s="128"/>
      <c r="F2627" s="127">
        <v>12</v>
      </c>
      <c r="G2627" s="157">
        <v>10</v>
      </c>
      <c r="H2627" s="158"/>
      <c r="I2627" s="159"/>
      <c r="J2627" s="159"/>
      <c r="K2627" s="159"/>
      <c r="L2627" s="159"/>
      <c r="M2627" s="164"/>
      <c r="N2627" s="164"/>
      <c r="O2627" s="46"/>
      <c r="P2627" s="46"/>
      <c r="Q2627" s="46"/>
      <c r="R2627" s="46"/>
      <c r="S2627" s="46"/>
      <c r="T2627" s="46"/>
      <c r="U2627" s="46"/>
      <c r="V2627" s="46"/>
      <c r="W2627" s="46"/>
      <c r="X2627" s="46"/>
    </row>
    <row r="2628" s="3" customFormat="1" ht="19.5" customHeight="1" spans="2:24">
      <c r="B2628" s="124"/>
      <c r="C2628" s="128"/>
      <c r="D2628" s="124"/>
      <c r="E2628" s="128"/>
      <c r="F2628" s="127">
        <v>14</v>
      </c>
      <c r="G2628" s="157">
        <v>10</v>
      </c>
      <c r="H2628" s="158"/>
      <c r="I2628" s="159"/>
      <c r="J2628" s="159"/>
      <c r="K2628" s="159"/>
      <c r="L2628" s="159"/>
      <c r="M2628" s="164"/>
      <c r="N2628" s="164"/>
      <c r="O2628" s="46"/>
      <c r="P2628" s="46"/>
      <c r="Q2628" s="46"/>
      <c r="R2628" s="46"/>
      <c r="S2628" s="46"/>
      <c r="T2628" s="46"/>
      <c r="U2628" s="46"/>
      <c r="V2628" s="46"/>
      <c r="W2628" s="46"/>
      <c r="X2628" s="46"/>
    </row>
    <row r="2629" s="3" customFormat="1" ht="19.5" customHeight="1" spans="2:24">
      <c r="B2629" s="124"/>
      <c r="C2629" s="128"/>
      <c r="D2629" s="124"/>
      <c r="E2629" s="128"/>
      <c r="F2629" s="127">
        <v>16</v>
      </c>
      <c r="G2629" s="157">
        <v>10</v>
      </c>
      <c r="H2629" s="158"/>
      <c r="I2629" s="159"/>
      <c r="J2629" s="159"/>
      <c r="K2629" s="159"/>
      <c r="L2629" s="159"/>
      <c r="M2629" s="164"/>
      <c r="N2629" s="164"/>
      <c r="O2629" s="46"/>
      <c r="P2629" s="46"/>
      <c r="Q2629" s="46"/>
      <c r="R2629" s="46"/>
      <c r="S2629" s="46"/>
      <c r="T2629" s="46"/>
      <c r="U2629" s="46"/>
      <c r="V2629" s="46"/>
      <c r="W2629" s="46"/>
      <c r="X2629" s="46"/>
    </row>
    <row r="2630" s="3" customFormat="1" ht="19.5" customHeight="1" spans="2:24">
      <c r="B2630" s="124"/>
      <c r="C2630" s="128"/>
      <c r="D2630" s="125"/>
      <c r="E2630" s="129"/>
      <c r="F2630" s="127">
        <v>20</v>
      </c>
      <c r="G2630" s="157">
        <v>11</v>
      </c>
      <c r="H2630" s="158"/>
      <c r="I2630" s="159"/>
      <c r="J2630" s="159"/>
      <c r="K2630" s="159"/>
      <c r="L2630" s="159"/>
      <c r="M2630" s="164"/>
      <c r="N2630" s="164"/>
      <c r="O2630" s="46"/>
      <c r="P2630" s="46"/>
      <c r="Q2630" s="46"/>
      <c r="R2630" s="46"/>
      <c r="S2630" s="46"/>
      <c r="T2630" s="46"/>
      <c r="U2630" s="46"/>
      <c r="V2630" s="46"/>
      <c r="W2630" s="46"/>
      <c r="X2630" s="46"/>
    </row>
    <row r="2631" s="3" customFormat="1" ht="19.5" customHeight="1" spans="2:24">
      <c r="B2631" s="124"/>
      <c r="C2631" s="128"/>
      <c r="D2631" s="123">
        <v>600</v>
      </c>
      <c r="E2631" s="126"/>
      <c r="F2631" s="127">
        <v>10</v>
      </c>
      <c r="G2631" s="157">
        <v>10</v>
      </c>
      <c r="H2631" s="158"/>
      <c r="I2631" s="159"/>
      <c r="J2631" s="159"/>
      <c r="K2631" s="159"/>
      <c r="L2631" s="159"/>
      <c r="M2631" s="164"/>
      <c r="N2631" s="164"/>
      <c r="O2631" s="46"/>
      <c r="P2631" s="46"/>
      <c r="Q2631" s="46"/>
      <c r="R2631" s="46"/>
      <c r="S2631" s="46"/>
      <c r="T2631" s="46"/>
      <c r="U2631" s="46"/>
      <c r="V2631" s="46"/>
      <c r="W2631" s="46"/>
      <c r="X2631" s="46"/>
    </row>
    <row r="2632" s="3" customFormat="1" ht="19.5" customHeight="1" spans="2:24">
      <c r="B2632" s="124"/>
      <c r="C2632" s="128"/>
      <c r="D2632" s="124"/>
      <c r="E2632" s="128"/>
      <c r="F2632" s="127">
        <v>12</v>
      </c>
      <c r="G2632" s="157">
        <v>11</v>
      </c>
      <c r="H2632" s="158"/>
      <c r="I2632" s="159"/>
      <c r="J2632" s="159"/>
      <c r="K2632" s="159"/>
      <c r="L2632" s="159"/>
      <c r="M2632" s="164"/>
      <c r="N2632" s="164"/>
      <c r="O2632" s="46"/>
      <c r="P2632" s="46"/>
      <c r="Q2632" s="46"/>
      <c r="R2632" s="46"/>
      <c r="S2632" s="46"/>
      <c r="T2632" s="46"/>
      <c r="U2632" s="46"/>
      <c r="V2632" s="46"/>
      <c r="W2632" s="46"/>
      <c r="X2632" s="46"/>
    </row>
    <row r="2633" s="3" customFormat="1" ht="19.5" customHeight="1" spans="2:24">
      <c r="B2633" s="124"/>
      <c r="C2633" s="128"/>
      <c r="D2633" s="124"/>
      <c r="E2633" s="128"/>
      <c r="F2633" s="127">
        <v>14</v>
      </c>
      <c r="G2633" s="157">
        <v>10</v>
      </c>
      <c r="H2633" s="158"/>
      <c r="I2633" s="159"/>
      <c r="J2633" s="159"/>
      <c r="K2633" s="159"/>
      <c r="L2633" s="159"/>
      <c r="M2633" s="164"/>
      <c r="N2633" s="164"/>
      <c r="O2633" s="46"/>
      <c r="P2633" s="46"/>
      <c r="Q2633" s="46"/>
      <c r="R2633" s="46"/>
      <c r="S2633" s="46"/>
      <c r="T2633" s="46"/>
      <c r="U2633" s="46"/>
      <c r="V2633" s="46"/>
      <c r="W2633" s="46"/>
      <c r="X2633" s="46"/>
    </row>
    <row r="2634" s="3" customFormat="1" ht="19.5" customHeight="1" spans="2:24">
      <c r="B2634" s="124"/>
      <c r="C2634" s="128"/>
      <c r="D2634" s="124"/>
      <c r="E2634" s="128"/>
      <c r="F2634" s="127">
        <v>16</v>
      </c>
      <c r="G2634" s="157">
        <v>15</v>
      </c>
      <c r="H2634" s="158"/>
      <c r="I2634" s="159"/>
      <c r="J2634" s="159"/>
      <c r="K2634" s="159"/>
      <c r="L2634" s="159"/>
      <c r="M2634" s="164"/>
      <c r="N2634" s="164"/>
      <c r="O2634" s="46"/>
      <c r="P2634" s="46"/>
      <c r="Q2634" s="46"/>
      <c r="R2634" s="46"/>
      <c r="S2634" s="46"/>
      <c r="T2634" s="46"/>
      <c r="U2634" s="46"/>
      <c r="V2634" s="46"/>
      <c r="W2634" s="46"/>
      <c r="X2634" s="46"/>
    </row>
    <row r="2635" s="3" customFormat="1" ht="19.5" customHeight="1" spans="2:24">
      <c r="B2635" s="125"/>
      <c r="C2635" s="129"/>
      <c r="D2635" s="125"/>
      <c r="E2635" s="129"/>
      <c r="F2635" s="127">
        <v>20</v>
      </c>
      <c r="G2635" s="157">
        <v>13</v>
      </c>
      <c r="H2635" s="158"/>
      <c r="I2635" s="159"/>
      <c r="J2635" s="159"/>
      <c r="K2635" s="159"/>
      <c r="L2635" s="159"/>
      <c r="M2635" s="164"/>
      <c r="N2635" s="164"/>
      <c r="O2635" s="46"/>
      <c r="P2635" s="46"/>
      <c r="Q2635" s="46"/>
      <c r="R2635" s="46"/>
      <c r="S2635" s="46"/>
      <c r="T2635" s="46"/>
      <c r="U2635" s="46"/>
      <c r="V2635" s="46"/>
      <c r="W2635" s="46"/>
      <c r="X2635" s="46"/>
    </row>
    <row r="2636" s="3" customFormat="1" ht="19.5" hidden="1" customHeight="1" spans="2:24">
      <c r="B2636" s="123">
        <v>15</v>
      </c>
      <c r="C2636" s="126"/>
      <c r="D2636" s="123">
        <v>300</v>
      </c>
      <c r="E2636" s="126"/>
      <c r="F2636" s="127">
        <v>10</v>
      </c>
      <c r="G2636" s="60">
        <v>15</v>
      </c>
      <c r="H2636" s="71"/>
      <c r="I2636" s="46"/>
      <c r="J2636" s="46"/>
      <c r="K2636" s="46"/>
      <c r="L2636" s="46"/>
      <c r="M2636" s="46"/>
      <c r="N2636" s="46"/>
      <c r="O2636" s="46"/>
      <c r="P2636" s="46"/>
      <c r="Q2636" s="46"/>
      <c r="R2636" s="46"/>
      <c r="S2636" s="46"/>
      <c r="T2636" s="46"/>
      <c r="U2636" s="46"/>
      <c r="V2636" s="46"/>
      <c r="W2636" s="46"/>
      <c r="X2636" s="46"/>
    </row>
    <row r="2637" s="3" customFormat="1" ht="19.5" hidden="1" customHeight="1" spans="2:24">
      <c r="B2637" s="124"/>
      <c r="C2637" s="128"/>
      <c r="D2637" s="124"/>
      <c r="E2637" s="128"/>
      <c r="F2637" s="127">
        <v>12</v>
      </c>
      <c r="G2637" s="60">
        <v>15</v>
      </c>
      <c r="H2637" s="71"/>
      <c r="I2637" s="46"/>
      <c r="J2637" s="46"/>
      <c r="K2637" s="46"/>
      <c r="L2637" s="46"/>
      <c r="M2637" s="46"/>
      <c r="N2637" s="46"/>
      <c r="O2637" s="46"/>
      <c r="P2637" s="46"/>
      <c r="Q2637" s="46"/>
      <c r="R2637" s="46"/>
      <c r="S2637" s="46"/>
      <c r="T2637" s="46"/>
      <c r="U2637" s="46"/>
      <c r="V2637" s="46"/>
      <c r="W2637" s="46"/>
      <c r="X2637" s="46"/>
    </row>
    <row r="2638" s="3" customFormat="1" ht="19.5" hidden="1" customHeight="1" spans="2:24">
      <c r="B2638" s="124"/>
      <c r="C2638" s="128"/>
      <c r="D2638" s="124"/>
      <c r="E2638" s="128"/>
      <c r="F2638" s="127">
        <v>14</v>
      </c>
      <c r="G2638" s="60">
        <v>15</v>
      </c>
      <c r="H2638" s="71"/>
      <c r="I2638" s="46"/>
      <c r="J2638" s="46"/>
      <c r="K2638" s="46"/>
      <c r="L2638" s="46"/>
      <c r="M2638" s="46"/>
      <c r="N2638" s="46"/>
      <c r="O2638" s="46"/>
      <c r="P2638" s="46"/>
      <c r="Q2638" s="46"/>
      <c r="R2638" s="46"/>
      <c r="S2638" s="46"/>
      <c r="T2638" s="46"/>
      <c r="U2638" s="46"/>
      <c r="V2638" s="46"/>
      <c r="W2638" s="46"/>
      <c r="X2638" s="46"/>
    </row>
    <row r="2639" s="3" customFormat="1" ht="19.5" hidden="1" customHeight="1" spans="2:24">
      <c r="B2639" s="124"/>
      <c r="C2639" s="128"/>
      <c r="D2639" s="124"/>
      <c r="E2639" s="128"/>
      <c r="F2639" s="127">
        <v>16</v>
      </c>
      <c r="G2639" s="60">
        <v>15</v>
      </c>
      <c r="H2639" s="71"/>
      <c r="I2639" s="46"/>
      <c r="J2639" s="46"/>
      <c r="K2639" s="46"/>
      <c r="L2639" s="46"/>
      <c r="M2639" s="46"/>
      <c r="N2639" s="46"/>
      <c r="O2639" s="46"/>
      <c r="P2639" s="46"/>
      <c r="Q2639" s="46"/>
      <c r="R2639" s="46"/>
      <c r="S2639" s="46"/>
      <c r="T2639" s="46"/>
      <c r="U2639" s="46"/>
      <c r="V2639" s="46"/>
      <c r="W2639" s="46"/>
      <c r="X2639" s="46"/>
    </row>
    <row r="2640" s="3" customFormat="1" ht="19.5" hidden="1" customHeight="1" spans="2:24">
      <c r="B2640" s="124"/>
      <c r="C2640" s="128"/>
      <c r="D2640" s="125"/>
      <c r="E2640" s="129"/>
      <c r="F2640" s="127">
        <v>20</v>
      </c>
      <c r="G2640" s="60">
        <v>15</v>
      </c>
      <c r="H2640" s="71"/>
      <c r="I2640" s="46"/>
      <c r="J2640" s="46"/>
      <c r="K2640" s="46"/>
      <c r="L2640" s="46"/>
      <c r="M2640" s="46"/>
      <c r="N2640" s="46"/>
      <c r="O2640" s="46"/>
      <c r="P2640" s="46"/>
      <c r="Q2640" s="46"/>
      <c r="R2640" s="46"/>
      <c r="S2640" s="46"/>
      <c r="T2640" s="46"/>
      <c r="U2640" s="46"/>
      <c r="V2640" s="46"/>
      <c r="W2640" s="46"/>
      <c r="X2640" s="46"/>
    </row>
    <row r="2641" s="3" customFormat="1" ht="19.5" hidden="1" customHeight="1" spans="2:24">
      <c r="B2641" s="124"/>
      <c r="C2641" s="128"/>
      <c r="D2641" s="123">
        <v>400</v>
      </c>
      <c r="E2641" s="126"/>
      <c r="F2641" s="127">
        <v>10</v>
      </c>
      <c r="G2641" s="60">
        <v>15</v>
      </c>
      <c r="H2641" s="71"/>
      <c r="I2641" s="46"/>
      <c r="J2641" s="46"/>
      <c r="K2641" s="46"/>
      <c r="L2641" s="46"/>
      <c r="M2641" s="46"/>
      <c r="N2641" s="46"/>
      <c r="O2641" s="46"/>
      <c r="P2641" s="46"/>
      <c r="Q2641" s="46"/>
      <c r="R2641" s="46"/>
      <c r="S2641" s="46"/>
      <c r="T2641" s="46"/>
      <c r="U2641" s="46"/>
      <c r="V2641" s="46"/>
      <c r="W2641" s="46"/>
      <c r="X2641" s="46"/>
    </row>
    <row r="2642" s="3" customFormat="1" ht="19.5" hidden="1" customHeight="1" spans="2:24">
      <c r="B2642" s="124"/>
      <c r="C2642" s="128"/>
      <c r="D2642" s="124"/>
      <c r="E2642" s="128"/>
      <c r="F2642" s="127">
        <v>12</v>
      </c>
      <c r="G2642" s="60">
        <v>15</v>
      </c>
      <c r="H2642" s="71"/>
      <c r="I2642" s="46"/>
      <c r="J2642" s="46"/>
      <c r="K2642" s="46"/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  <c r="W2642" s="46"/>
      <c r="X2642" s="46"/>
    </row>
    <row r="2643" s="3" customFormat="1" ht="19.5" hidden="1" customHeight="1" spans="2:24">
      <c r="B2643" s="124"/>
      <c r="C2643" s="128"/>
      <c r="D2643" s="124"/>
      <c r="E2643" s="128"/>
      <c r="F2643" s="127">
        <v>14</v>
      </c>
      <c r="G2643" s="60">
        <v>15</v>
      </c>
      <c r="H2643" s="71"/>
      <c r="I2643" s="46"/>
      <c r="J2643" s="46"/>
      <c r="K2643" s="46"/>
      <c r="L2643" s="46"/>
      <c r="M2643" s="46"/>
      <c r="N2643" s="46"/>
      <c r="O2643" s="46"/>
      <c r="P2643" s="46"/>
      <c r="Q2643" s="46"/>
      <c r="R2643" s="46"/>
      <c r="S2643" s="46"/>
      <c r="T2643" s="46"/>
      <c r="U2643" s="46"/>
      <c r="V2643" s="46"/>
      <c r="W2643" s="46"/>
      <c r="X2643" s="46"/>
    </row>
    <row r="2644" s="3" customFormat="1" ht="19.5" hidden="1" customHeight="1" spans="2:24">
      <c r="B2644" s="124"/>
      <c r="C2644" s="128"/>
      <c r="D2644" s="124"/>
      <c r="E2644" s="128"/>
      <c r="F2644" s="127">
        <v>16</v>
      </c>
      <c r="G2644" s="60">
        <v>15</v>
      </c>
      <c r="H2644" s="71"/>
      <c r="I2644" s="46"/>
      <c r="J2644" s="46"/>
      <c r="K2644" s="46"/>
      <c r="L2644" s="46"/>
      <c r="M2644" s="46"/>
      <c r="N2644" s="46"/>
      <c r="O2644" s="46"/>
      <c r="P2644" s="46"/>
      <c r="Q2644" s="46"/>
      <c r="R2644" s="46"/>
      <c r="S2644" s="46"/>
      <c r="T2644" s="46"/>
      <c r="U2644" s="46"/>
      <c r="V2644" s="46"/>
      <c r="W2644" s="46"/>
      <c r="X2644" s="46"/>
    </row>
    <row r="2645" s="3" customFormat="1" ht="19.5" hidden="1" customHeight="1" spans="2:24">
      <c r="B2645" s="124"/>
      <c r="C2645" s="128"/>
      <c r="D2645" s="125"/>
      <c r="E2645" s="129"/>
      <c r="F2645" s="127">
        <v>20</v>
      </c>
      <c r="G2645" s="60">
        <v>15</v>
      </c>
      <c r="H2645" s="71"/>
      <c r="I2645" s="46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  <c r="W2645" s="46"/>
      <c r="X2645" s="46"/>
    </row>
    <row r="2646" s="3" customFormat="1" ht="19.5" hidden="1" customHeight="1" spans="2:24">
      <c r="B2646" s="124"/>
      <c r="C2646" s="128"/>
      <c r="D2646" s="123">
        <v>500</v>
      </c>
      <c r="E2646" s="126"/>
      <c r="F2646" s="127">
        <v>10</v>
      </c>
      <c r="G2646" s="60">
        <v>15</v>
      </c>
      <c r="H2646" s="71"/>
      <c r="I2646" s="46"/>
      <c r="J2646" s="46"/>
      <c r="K2646" s="46"/>
      <c r="L2646" s="46"/>
      <c r="M2646" s="46"/>
      <c r="N2646" s="46"/>
      <c r="O2646" s="46"/>
      <c r="P2646" s="46"/>
      <c r="Q2646" s="46"/>
      <c r="R2646" s="46"/>
      <c r="S2646" s="46"/>
      <c r="T2646" s="46"/>
      <c r="U2646" s="46"/>
      <c r="V2646" s="46"/>
      <c r="W2646" s="46"/>
      <c r="X2646" s="46"/>
    </row>
    <row r="2647" s="3" customFormat="1" ht="19.5" hidden="1" customHeight="1" spans="2:24">
      <c r="B2647" s="124"/>
      <c r="C2647" s="128"/>
      <c r="D2647" s="124"/>
      <c r="E2647" s="128"/>
      <c r="F2647" s="127">
        <v>12</v>
      </c>
      <c r="G2647" s="60">
        <v>15</v>
      </c>
      <c r="H2647" s="71"/>
      <c r="I2647" s="46"/>
      <c r="J2647" s="46"/>
      <c r="K2647" s="46"/>
      <c r="L2647" s="46"/>
      <c r="M2647" s="46"/>
      <c r="N2647" s="46"/>
      <c r="O2647" s="46"/>
      <c r="P2647" s="46"/>
      <c r="Q2647" s="46"/>
      <c r="R2647" s="46"/>
      <c r="S2647" s="46"/>
      <c r="T2647" s="46"/>
      <c r="U2647" s="46"/>
      <c r="V2647" s="46"/>
      <c r="W2647" s="46"/>
      <c r="X2647" s="46"/>
    </row>
    <row r="2648" s="3" customFormat="1" ht="19.5" hidden="1" customHeight="1" spans="2:24">
      <c r="B2648" s="124"/>
      <c r="C2648" s="128"/>
      <c r="D2648" s="124"/>
      <c r="E2648" s="128"/>
      <c r="F2648" s="127">
        <v>14</v>
      </c>
      <c r="G2648" s="60">
        <v>15</v>
      </c>
      <c r="H2648" s="71"/>
      <c r="I2648" s="46"/>
      <c r="J2648" s="46"/>
      <c r="K2648" s="46"/>
      <c r="L2648" s="46"/>
      <c r="M2648" s="46"/>
      <c r="N2648" s="46"/>
      <c r="O2648" s="46"/>
      <c r="P2648" s="46"/>
      <c r="Q2648" s="46"/>
      <c r="R2648" s="46"/>
      <c r="S2648" s="46"/>
      <c r="T2648" s="46"/>
      <c r="U2648" s="46"/>
      <c r="V2648" s="46"/>
      <c r="W2648" s="46"/>
      <c r="X2648" s="46"/>
    </row>
    <row r="2649" s="3" customFormat="1" ht="19.5" hidden="1" customHeight="1" spans="2:24">
      <c r="B2649" s="124"/>
      <c r="C2649" s="128"/>
      <c r="D2649" s="124"/>
      <c r="E2649" s="128"/>
      <c r="F2649" s="127">
        <v>16</v>
      </c>
      <c r="G2649" s="60">
        <v>15</v>
      </c>
      <c r="H2649" s="71"/>
      <c r="I2649" s="46"/>
      <c r="J2649" s="46"/>
      <c r="K2649" s="46"/>
      <c r="L2649" s="46"/>
      <c r="M2649" s="46"/>
      <c r="N2649" s="46"/>
      <c r="O2649" s="46"/>
      <c r="P2649" s="46"/>
      <c r="Q2649" s="46"/>
      <c r="R2649" s="46"/>
      <c r="S2649" s="46"/>
      <c r="T2649" s="46"/>
      <c r="U2649" s="46"/>
      <c r="V2649" s="46"/>
      <c r="W2649" s="46"/>
      <c r="X2649" s="46"/>
    </row>
    <row r="2650" s="3" customFormat="1" ht="19.5" hidden="1" customHeight="1" spans="2:24">
      <c r="B2650" s="124"/>
      <c r="C2650" s="128"/>
      <c r="D2650" s="125"/>
      <c r="E2650" s="129"/>
      <c r="F2650" s="127">
        <v>20</v>
      </c>
      <c r="G2650" s="60">
        <v>15</v>
      </c>
      <c r="H2650" s="71"/>
      <c r="I2650" s="46"/>
      <c r="J2650" s="46"/>
      <c r="K2650" s="46"/>
      <c r="L2650" s="46"/>
      <c r="M2650" s="46"/>
      <c r="N2650" s="46"/>
      <c r="O2650" s="46"/>
      <c r="P2650" s="46"/>
      <c r="Q2650" s="46"/>
      <c r="R2650" s="46"/>
      <c r="S2650" s="46"/>
      <c r="T2650" s="46"/>
      <c r="U2650" s="46"/>
      <c r="V2650" s="46"/>
      <c r="W2650" s="46"/>
      <c r="X2650" s="46"/>
    </row>
    <row r="2651" s="3" customFormat="1" ht="19.5" hidden="1" customHeight="1" spans="2:24">
      <c r="B2651" s="124"/>
      <c r="C2651" s="128"/>
      <c r="D2651" s="123">
        <v>600</v>
      </c>
      <c r="E2651" s="126"/>
      <c r="F2651" s="127">
        <v>10</v>
      </c>
      <c r="G2651" s="60">
        <v>15</v>
      </c>
      <c r="H2651" s="71"/>
      <c r="I2651" s="46"/>
      <c r="J2651" s="46"/>
      <c r="K2651" s="46"/>
      <c r="L2651" s="46"/>
      <c r="M2651" s="46"/>
      <c r="N2651" s="46"/>
      <c r="O2651" s="46"/>
      <c r="P2651" s="46"/>
      <c r="Q2651" s="46"/>
      <c r="R2651" s="46"/>
      <c r="S2651" s="46"/>
      <c r="T2651" s="46"/>
      <c r="U2651" s="46"/>
      <c r="V2651" s="46"/>
      <c r="W2651" s="46"/>
      <c r="X2651" s="46"/>
    </row>
    <row r="2652" s="3" customFormat="1" ht="19.5" hidden="1" customHeight="1" spans="2:24">
      <c r="B2652" s="124"/>
      <c r="C2652" s="128"/>
      <c r="D2652" s="124"/>
      <c r="E2652" s="128"/>
      <c r="F2652" s="127">
        <v>12</v>
      </c>
      <c r="G2652" s="60">
        <v>15</v>
      </c>
      <c r="H2652" s="71"/>
      <c r="I2652" s="46"/>
      <c r="J2652" s="46"/>
      <c r="K2652" s="46"/>
      <c r="L2652" s="46"/>
      <c r="M2652" s="46"/>
      <c r="N2652" s="46"/>
      <c r="O2652" s="46"/>
      <c r="P2652" s="46"/>
      <c r="Q2652" s="46"/>
      <c r="R2652" s="46"/>
      <c r="S2652" s="46"/>
      <c r="T2652" s="46"/>
      <c r="U2652" s="46"/>
      <c r="V2652" s="46"/>
      <c r="W2652" s="46"/>
      <c r="X2652" s="46"/>
    </row>
    <row r="2653" s="3" customFormat="1" ht="19.5" hidden="1" customHeight="1" spans="2:24">
      <c r="B2653" s="124"/>
      <c r="C2653" s="128"/>
      <c r="D2653" s="124"/>
      <c r="E2653" s="128"/>
      <c r="F2653" s="127">
        <v>14</v>
      </c>
      <c r="G2653" s="60">
        <v>15</v>
      </c>
      <c r="H2653" s="71"/>
      <c r="I2653" s="46"/>
      <c r="J2653" s="46"/>
      <c r="K2653" s="46"/>
      <c r="L2653" s="46"/>
      <c r="M2653" s="46"/>
      <c r="N2653" s="46"/>
      <c r="O2653" s="46"/>
      <c r="P2653" s="46"/>
      <c r="Q2653" s="46"/>
      <c r="R2653" s="46"/>
      <c r="S2653" s="46"/>
      <c r="T2653" s="46"/>
      <c r="U2653" s="46"/>
      <c r="V2653" s="46"/>
      <c r="W2653" s="46"/>
      <c r="X2653" s="46"/>
    </row>
    <row r="2654" s="3" customFormat="1" ht="19.5" hidden="1" customHeight="1" spans="2:24">
      <c r="B2654" s="124"/>
      <c r="C2654" s="128"/>
      <c r="D2654" s="124"/>
      <c r="E2654" s="128"/>
      <c r="F2654" s="127">
        <v>16</v>
      </c>
      <c r="G2654" s="60">
        <v>15</v>
      </c>
      <c r="H2654" s="71"/>
      <c r="I2654" s="46"/>
      <c r="J2654" s="46"/>
      <c r="K2654" s="46"/>
      <c r="L2654" s="46"/>
      <c r="M2654" s="46"/>
      <c r="N2654" s="46"/>
      <c r="O2654" s="46"/>
      <c r="P2654" s="46"/>
      <c r="Q2654" s="46"/>
      <c r="R2654" s="46"/>
      <c r="S2654" s="46"/>
      <c r="T2654" s="46"/>
      <c r="U2654" s="46"/>
      <c r="V2654" s="46"/>
      <c r="W2654" s="46"/>
      <c r="X2654" s="46"/>
    </row>
    <row r="2655" s="3" customFormat="1" ht="19.5" hidden="1" customHeight="1" spans="2:24">
      <c r="B2655" s="125"/>
      <c r="C2655" s="129"/>
      <c r="D2655" s="125"/>
      <c r="E2655" s="129"/>
      <c r="F2655" s="127">
        <v>20</v>
      </c>
      <c r="G2655" s="60">
        <v>15</v>
      </c>
      <c r="H2655" s="71"/>
      <c r="I2655" s="46"/>
      <c r="J2655" s="46"/>
      <c r="K2655" s="46"/>
      <c r="L2655" s="46"/>
      <c r="M2655" s="46"/>
      <c r="N2655" s="46"/>
      <c r="O2655" s="46"/>
      <c r="P2655" s="46"/>
      <c r="Q2655" s="46"/>
      <c r="R2655" s="46"/>
      <c r="S2655" s="46"/>
      <c r="T2655" s="46"/>
      <c r="U2655" s="46"/>
      <c r="V2655" s="46"/>
      <c r="W2655" s="46"/>
      <c r="X2655" s="46"/>
    </row>
    <row r="2656" s="3" customFormat="1" ht="19.5" hidden="1" customHeight="1" spans="2:24">
      <c r="B2656" s="123">
        <v>20</v>
      </c>
      <c r="C2656" s="126"/>
      <c r="D2656" s="123">
        <v>300</v>
      </c>
      <c r="E2656" s="126"/>
      <c r="F2656" s="127">
        <v>10</v>
      </c>
      <c r="G2656" s="60">
        <v>20</v>
      </c>
      <c r="H2656" s="71"/>
      <c r="I2656" s="46"/>
      <c r="J2656" s="46"/>
      <c r="K2656" s="46"/>
      <c r="L2656" s="46"/>
      <c r="M2656" s="46"/>
      <c r="N2656" s="46"/>
      <c r="O2656" s="46"/>
      <c r="P2656" s="46"/>
      <c r="Q2656" s="46"/>
      <c r="R2656" s="46"/>
      <c r="S2656" s="46"/>
      <c r="T2656" s="46"/>
      <c r="U2656" s="46"/>
      <c r="V2656" s="46"/>
      <c r="W2656" s="46"/>
      <c r="X2656" s="46"/>
    </row>
    <row r="2657" s="3" customFormat="1" ht="19.5" hidden="1" customHeight="1" spans="2:24">
      <c r="B2657" s="124"/>
      <c r="C2657" s="128"/>
      <c r="D2657" s="124"/>
      <c r="E2657" s="128"/>
      <c r="F2657" s="127">
        <v>12</v>
      </c>
      <c r="G2657" s="60">
        <v>20</v>
      </c>
      <c r="H2657" s="71"/>
      <c r="I2657" s="46"/>
      <c r="J2657" s="46"/>
      <c r="K2657" s="46"/>
      <c r="L2657" s="46"/>
      <c r="M2657" s="46"/>
      <c r="N2657" s="46"/>
      <c r="O2657" s="46"/>
      <c r="P2657" s="46"/>
      <c r="Q2657" s="46"/>
      <c r="R2657" s="46"/>
      <c r="S2657" s="46"/>
      <c r="T2657" s="46"/>
      <c r="U2657" s="46"/>
      <c r="V2657" s="46"/>
      <c r="W2657" s="46"/>
      <c r="X2657" s="46"/>
    </row>
    <row r="2658" s="3" customFormat="1" ht="19.5" hidden="1" customHeight="1" spans="2:24">
      <c r="B2658" s="124"/>
      <c r="C2658" s="128"/>
      <c r="D2658" s="124"/>
      <c r="E2658" s="128"/>
      <c r="F2658" s="127">
        <v>14</v>
      </c>
      <c r="G2658" s="60">
        <v>20</v>
      </c>
      <c r="H2658" s="71"/>
      <c r="I2658" s="46"/>
      <c r="J2658" s="46"/>
      <c r="K2658" s="46"/>
      <c r="L2658" s="46"/>
      <c r="M2658" s="46"/>
      <c r="N2658" s="46"/>
      <c r="O2658" s="46"/>
      <c r="P2658" s="46"/>
      <c r="Q2658" s="46"/>
      <c r="R2658" s="46"/>
      <c r="S2658" s="46"/>
      <c r="T2658" s="46"/>
      <c r="U2658" s="46"/>
      <c r="V2658" s="46"/>
      <c r="W2658" s="46"/>
      <c r="X2658" s="46"/>
    </row>
    <row r="2659" s="3" customFormat="1" ht="19.5" hidden="1" customHeight="1" spans="2:24">
      <c r="B2659" s="124"/>
      <c r="C2659" s="128"/>
      <c r="D2659" s="124"/>
      <c r="E2659" s="128"/>
      <c r="F2659" s="127">
        <v>16</v>
      </c>
      <c r="G2659" s="60">
        <v>20</v>
      </c>
      <c r="H2659" s="71"/>
      <c r="I2659" s="46"/>
      <c r="J2659" s="46"/>
      <c r="K2659" s="46"/>
      <c r="L2659" s="46"/>
      <c r="M2659" s="46"/>
      <c r="N2659" s="46"/>
      <c r="O2659" s="46"/>
      <c r="P2659" s="46"/>
      <c r="Q2659" s="46"/>
      <c r="R2659" s="46"/>
      <c r="S2659" s="46"/>
      <c r="T2659" s="46"/>
      <c r="U2659" s="46"/>
      <c r="V2659" s="46"/>
      <c r="W2659" s="46"/>
      <c r="X2659" s="46"/>
    </row>
    <row r="2660" s="3" customFormat="1" ht="19.5" hidden="1" customHeight="1" spans="2:24">
      <c r="B2660" s="124"/>
      <c r="C2660" s="128"/>
      <c r="D2660" s="125"/>
      <c r="E2660" s="129"/>
      <c r="F2660" s="127">
        <v>20</v>
      </c>
      <c r="G2660" s="60">
        <v>20</v>
      </c>
      <c r="H2660" s="71"/>
      <c r="I2660" s="46"/>
      <c r="J2660" s="46"/>
      <c r="K2660" s="46"/>
      <c r="L2660" s="46"/>
      <c r="M2660" s="46"/>
      <c r="N2660" s="46"/>
      <c r="O2660" s="46"/>
      <c r="P2660" s="46"/>
      <c r="Q2660" s="46"/>
      <c r="R2660" s="46"/>
      <c r="S2660" s="46"/>
      <c r="T2660" s="46"/>
      <c r="U2660" s="46"/>
      <c r="V2660" s="46"/>
      <c r="W2660" s="46"/>
      <c r="X2660" s="46"/>
    </row>
    <row r="2661" s="3" customFormat="1" ht="19.5" hidden="1" customHeight="1" spans="2:24">
      <c r="B2661" s="124"/>
      <c r="C2661" s="128"/>
      <c r="D2661" s="123">
        <v>400</v>
      </c>
      <c r="E2661" s="126"/>
      <c r="F2661" s="127">
        <v>10</v>
      </c>
      <c r="G2661" s="60">
        <v>20</v>
      </c>
      <c r="H2661" s="71"/>
      <c r="I2661" s="46"/>
      <c r="J2661" s="46"/>
      <c r="K2661" s="46"/>
      <c r="L2661" s="46"/>
      <c r="M2661" s="46"/>
      <c r="N2661" s="46"/>
      <c r="O2661" s="46"/>
      <c r="P2661" s="46"/>
      <c r="Q2661" s="46"/>
      <c r="R2661" s="46"/>
      <c r="S2661" s="46"/>
      <c r="T2661" s="46"/>
      <c r="U2661" s="46"/>
      <c r="V2661" s="46"/>
      <c r="W2661" s="46"/>
      <c r="X2661" s="46"/>
    </row>
    <row r="2662" s="3" customFormat="1" ht="19.5" hidden="1" customHeight="1" spans="2:24">
      <c r="B2662" s="124"/>
      <c r="C2662" s="128"/>
      <c r="D2662" s="124"/>
      <c r="E2662" s="128"/>
      <c r="F2662" s="127">
        <v>12</v>
      </c>
      <c r="G2662" s="60">
        <v>20</v>
      </c>
      <c r="H2662" s="71"/>
      <c r="I2662" s="46"/>
      <c r="J2662" s="46"/>
      <c r="K2662" s="46"/>
      <c r="L2662" s="46"/>
      <c r="M2662" s="46"/>
      <c r="N2662" s="46"/>
      <c r="O2662" s="46"/>
      <c r="P2662" s="46"/>
      <c r="Q2662" s="46"/>
      <c r="R2662" s="46"/>
      <c r="S2662" s="46"/>
      <c r="T2662" s="46"/>
      <c r="U2662" s="46"/>
      <c r="V2662" s="46"/>
      <c r="W2662" s="46"/>
      <c r="X2662" s="46"/>
    </row>
    <row r="2663" s="3" customFormat="1" ht="19.5" hidden="1" customHeight="1" spans="2:24">
      <c r="B2663" s="124"/>
      <c r="C2663" s="128"/>
      <c r="D2663" s="124"/>
      <c r="E2663" s="128"/>
      <c r="F2663" s="127">
        <v>14</v>
      </c>
      <c r="G2663" s="60">
        <v>20</v>
      </c>
      <c r="H2663" s="71"/>
      <c r="I2663" s="46"/>
      <c r="J2663" s="46"/>
      <c r="K2663" s="46"/>
      <c r="L2663" s="46"/>
      <c r="M2663" s="46"/>
      <c r="N2663" s="46"/>
      <c r="O2663" s="46"/>
      <c r="P2663" s="46"/>
      <c r="Q2663" s="46"/>
      <c r="R2663" s="46"/>
      <c r="S2663" s="46"/>
      <c r="T2663" s="46"/>
      <c r="U2663" s="46"/>
      <c r="V2663" s="46"/>
      <c r="W2663" s="46"/>
      <c r="X2663" s="46"/>
    </row>
    <row r="2664" s="3" customFormat="1" ht="19.5" hidden="1" customHeight="1" spans="2:24">
      <c r="B2664" s="124"/>
      <c r="C2664" s="128"/>
      <c r="D2664" s="124"/>
      <c r="E2664" s="128"/>
      <c r="F2664" s="127">
        <v>16</v>
      </c>
      <c r="G2664" s="60">
        <v>20</v>
      </c>
      <c r="H2664" s="71"/>
      <c r="I2664" s="46"/>
      <c r="J2664" s="46"/>
      <c r="K2664" s="46"/>
      <c r="L2664" s="46"/>
      <c r="M2664" s="46"/>
      <c r="N2664" s="46"/>
      <c r="O2664" s="46"/>
      <c r="P2664" s="46"/>
      <c r="Q2664" s="46"/>
      <c r="R2664" s="46"/>
      <c r="S2664" s="46"/>
      <c r="T2664" s="46"/>
      <c r="U2664" s="46"/>
      <c r="V2664" s="46"/>
      <c r="W2664" s="46"/>
      <c r="X2664" s="46"/>
    </row>
    <row r="2665" s="3" customFormat="1" ht="19.5" hidden="1" customHeight="1" spans="2:24">
      <c r="B2665" s="124"/>
      <c r="C2665" s="128"/>
      <c r="D2665" s="125"/>
      <c r="E2665" s="129"/>
      <c r="F2665" s="127">
        <v>20</v>
      </c>
      <c r="G2665" s="60">
        <v>20</v>
      </c>
      <c r="H2665" s="71"/>
      <c r="I2665" s="46"/>
      <c r="J2665" s="46"/>
      <c r="K2665" s="46"/>
      <c r="L2665" s="46"/>
      <c r="M2665" s="46"/>
      <c r="N2665" s="46"/>
      <c r="O2665" s="46"/>
      <c r="P2665" s="46"/>
      <c r="Q2665" s="46"/>
      <c r="R2665" s="46"/>
      <c r="S2665" s="46"/>
      <c r="T2665" s="46"/>
      <c r="U2665" s="46"/>
      <c r="V2665" s="46"/>
      <c r="W2665" s="46"/>
      <c r="X2665" s="46"/>
    </row>
    <row r="2666" s="3" customFormat="1" ht="19.5" hidden="1" customHeight="1" spans="2:24">
      <c r="B2666" s="124"/>
      <c r="C2666" s="128"/>
      <c r="D2666" s="123">
        <v>500</v>
      </c>
      <c r="E2666" s="126"/>
      <c r="F2666" s="127">
        <v>10</v>
      </c>
      <c r="G2666" s="60">
        <v>20</v>
      </c>
      <c r="H2666" s="71"/>
      <c r="I2666" s="46"/>
      <c r="J2666" s="46"/>
      <c r="K2666" s="46"/>
      <c r="L2666" s="46"/>
      <c r="M2666" s="46"/>
      <c r="N2666" s="46"/>
      <c r="O2666" s="46"/>
      <c r="P2666" s="46"/>
      <c r="Q2666" s="46"/>
      <c r="R2666" s="46"/>
      <c r="S2666" s="46"/>
      <c r="T2666" s="46"/>
      <c r="U2666" s="46"/>
      <c r="V2666" s="46"/>
      <c r="W2666" s="46"/>
      <c r="X2666" s="46"/>
    </row>
    <row r="2667" s="3" customFormat="1" ht="19.5" hidden="1" customHeight="1" spans="2:24">
      <c r="B2667" s="124"/>
      <c r="C2667" s="128"/>
      <c r="D2667" s="124"/>
      <c r="E2667" s="128"/>
      <c r="F2667" s="127">
        <v>12</v>
      </c>
      <c r="G2667" s="60">
        <v>20</v>
      </c>
      <c r="H2667" s="71"/>
      <c r="I2667" s="46"/>
      <c r="J2667" s="46"/>
      <c r="K2667" s="46"/>
      <c r="L2667" s="46"/>
      <c r="M2667" s="46"/>
      <c r="N2667" s="46"/>
      <c r="O2667" s="46"/>
      <c r="P2667" s="46"/>
      <c r="Q2667" s="46"/>
      <c r="R2667" s="46"/>
      <c r="S2667" s="46"/>
      <c r="T2667" s="46"/>
      <c r="U2667" s="46"/>
      <c r="V2667" s="46"/>
      <c r="W2667" s="46"/>
      <c r="X2667" s="46"/>
    </row>
    <row r="2668" s="3" customFormat="1" ht="19.5" hidden="1" customHeight="1" spans="2:24">
      <c r="B2668" s="124"/>
      <c r="C2668" s="128"/>
      <c r="D2668" s="124"/>
      <c r="E2668" s="128"/>
      <c r="F2668" s="127">
        <v>14</v>
      </c>
      <c r="G2668" s="60">
        <v>20</v>
      </c>
      <c r="H2668" s="71"/>
      <c r="I2668" s="46"/>
      <c r="J2668" s="46"/>
      <c r="K2668" s="46"/>
      <c r="L2668" s="46"/>
      <c r="M2668" s="46"/>
      <c r="N2668" s="46"/>
      <c r="O2668" s="46"/>
      <c r="P2668" s="46"/>
      <c r="Q2668" s="46"/>
      <c r="R2668" s="46"/>
      <c r="S2668" s="46"/>
      <c r="T2668" s="46"/>
      <c r="U2668" s="46"/>
      <c r="V2668" s="46"/>
      <c r="W2668" s="46"/>
      <c r="X2668" s="46"/>
    </row>
    <row r="2669" s="3" customFormat="1" ht="19.5" hidden="1" customHeight="1" spans="2:24">
      <c r="B2669" s="124"/>
      <c r="C2669" s="128"/>
      <c r="D2669" s="124"/>
      <c r="E2669" s="128"/>
      <c r="F2669" s="127">
        <v>16</v>
      </c>
      <c r="G2669" s="60">
        <v>20</v>
      </c>
      <c r="H2669" s="71"/>
      <c r="I2669" s="46"/>
      <c r="J2669" s="46"/>
      <c r="K2669" s="46"/>
      <c r="L2669" s="46"/>
      <c r="M2669" s="46"/>
      <c r="N2669" s="46"/>
      <c r="O2669" s="46"/>
      <c r="P2669" s="46"/>
      <c r="Q2669" s="46"/>
      <c r="R2669" s="46"/>
      <c r="S2669" s="46"/>
      <c r="T2669" s="46"/>
      <c r="U2669" s="46"/>
      <c r="V2669" s="46"/>
      <c r="W2669" s="46"/>
      <c r="X2669" s="46"/>
    </row>
    <row r="2670" s="3" customFormat="1" ht="19.5" hidden="1" customHeight="1" spans="2:24">
      <c r="B2670" s="124"/>
      <c r="C2670" s="128"/>
      <c r="D2670" s="125"/>
      <c r="E2670" s="129"/>
      <c r="F2670" s="127">
        <v>20</v>
      </c>
      <c r="G2670" s="60">
        <v>20</v>
      </c>
      <c r="H2670" s="71"/>
      <c r="I2670" s="46"/>
      <c r="J2670" s="46"/>
      <c r="K2670" s="46"/>
      <c r="L2670" s="46"/>
      <c r="M2670" s="46"/>
      <c r="N2670" s="46"/>
      <c r="O2670" s="46"/>
      <c r="P2670" s="46"/>
      <c r="Q2670" s="46"/>
      <c r="R2670" s="46"/>
      <c r="S2670" s="46"/>
      <c r="T2670" s="46"/>
      <c r="U2670" s="46"/>
      <c r="V2670" s="46"/>
      <c r="W2670" s="46"/>
      <c r="X2670" s="46"/>
    </row>
    <row r="2671" s="3" customFormat="1" ht="19.5" hidden="1" customHeight="1" spans="2:24">
      <c r="B2671" s="124"/>
      <c r="C2671" s="128"/>
      <c r="D2671" s="123">
        <v>600</v>
      </c>
      <c r="E2671" s="126"/>
      <c r="F2671" s="127">
        <v>10</v>
      </c>
      <c r="G2671" s="60">
        <v>20</v>
      </c>
      <c r="H2671" s="71"/>
      <c r="I2671" s="46"/>
      <c r="J2671" s="46"/>
      <c r="K2671" s="46"/>
      <c r="L2671" s="46"/>
      <c r="M2671" s="46"/>
      <c r="N2671" s="46"/>
      <c r="O2671" s="46"/>
      <c r="P2671" s="46"/>
      <c r="Q2671" s="46"/>
      <c r="R2671" s="46"/>
      <c r="S2671" s="46"/>
      <c r="T2671" s="46"/>
      <c r="U2671" s="46"/>
      <c r="V2671" s="46"/>
      <c r="W2671" s="46"/>
      <c r="X2671" s="46"/>
    </row>
    <row r="2672" s="3" customFormat="1" ht="19.5" hidden="1" customHeight="1" spans="2:24">
      <c r="B2672" s="124"/>
      <c r="C2672" s="128"/>
      <c r="D2672" s="124"/>
      <c r="E2672" s="128"/>
      <c r="F2672" s="127">
        <v>12</v>
      </c>
      <c r="G2672" s="60">
        <v>20</v>
      </c>
      <c r="H2672" s="71"/>
      <c r="I2672" s="46"/>
      <c r="J2672" s="46"/>
      <c r="K2672" s="46"/>
      <c r="L2672" s="46"/>
      <c r="M2672" s="46"/>
      <c r="N2672" s="46"/>
      <c r="O2672" s="46"/>
      <c r="P2672" s="46"/>
      <c r="Q2672" s="46"/>
      <c r="R2672" s="46"/>
      <c r="S2672" s="46"/>
      <c r="T2672" s="46"/>
      <c r="U2672" s="46"/>
      <c r="V2672" s="46"/>
      <c r="W2672" s="46"/>
      <c r="X2672" s="46"/>
    </row>
    <row r="2673" s="3" customFormat="1" ht="19.5" hidden="1" customHeight="1" spans="2:24">
      <c r="B2673" s="124"/>
      <c r="C2673" s="128"/>
      <c r="D2673" s="124"/>
      <c r="E2673" s="128"/>
      <c r="F2673" s="127">
        <v>14</v>
      </c>
      <c r="G2673" s="60">
        <v>20</v>
      </c>
      <c r="H2673" s="71"/>
      <c r="I2673" s="46"/>
      <c r="J2673" s="46"/>
      <c r="K2673" s="46"/>
      <c r="L2673" s="46"/>
      <c r="M2673" s="46"/>
      <c r="N2673" s="46"/>
      <c r="O2673" s="46"/>
      <c r="P2673" s="46"/>
      <c r="Q2673" s="46"/>
      <c r="R2673" s="46"/>
      <c r="S2673" s="46"/>
      <c r="T2673" s="46"/>
      <c r="U2673" s="46"/>
      <c r="V2673" s="46"/>
      <c r="W2673" s="46"/>
      <c r="X2673" s="46"/>
    </row>
    <row r="2674" s="3" customFormat="1" ht="19.5" hidden="1" customHeight="1" spans="2:24">
      <c r="B2674" s="124"/>
      <c r="C2674" s="128"/>
      <c r="D2674" s="124"/>
      <c r="E2674" s="128"/>
      <c r="F2674" s="127">
        <v>16</v>
      </c>
      <c r="G2674" s="60">
        <v>20</v>
      </c>
      <c r="H2674" s="71"/>
      <c r="I2674" s="46"/>
      <c r="J2674" s="46"/>
      <c r="K2674" s="46"/>
      <c r="L2674" s="46"/>
      <c r="M2674" s="46"/>
      <c r="N2674" s="46"/>
      <c r="O2674" s="46"/>
      <c r="P2674" s="46"/>
      <c r="Q2674" s="46"/>
      <c r="R2674" s="46"/>
      <c r="S2674" s="46"/>
      <c r="T2674" s="46"/>
      <c r="U2674" s="46"/>
      <c r="V2674" s="46"/>
      <c r="W2674" s="46"/>
      <c r="X2674" s="46"/>
    </row>
    <row r="2675" s="3" customFormat="1" ht="19.5" hidden="1" customHeight="1" spans="2:24">
      <c r="B2675" s="125"/>
      <c r="C2675" s="129"/>
      <c r="D2675" s="125"/>
      <c r="E2675" s="129"/>
      <c r="F2675" s="127">
        <v>20</v>
      </c>
      <c r="G2675" s="60">
        <v>20</v>
      </c>
      <c r="H2675" s="71"/>
      <c r="I2675" s="46"/>
      <c r="J2675" s="46"/>
      <c r="K2675" s="46"/>
      <c r="L2675" s="46"/>
      <c r="M2675" s="46"/>
      <c r="N2675" s="46"/>
      <c r="O2675" s="46"/>
      <c r="P2675" s="46"/>
      <c r="Q2675" s="46"/>
      <c r="R2675" s="46"/>
      <c r="S2675" s="46"/>
      <c r="T2675" s="46"/>
      <c r="U2675" s="46"/>
      <c r="V2675" s="46"/>
      <c r="W2675" s="46"/>
      <c r="X2675" s="46"/>
    </row>
    <row r="2676" s="3" customFormat="1" spans="2:24">
      <c r="B2676" s="4"/>
      <c r="C2676" s="57"/>
      <c r="D2676" s="57"/>
      <c r="E2676" s="57"/>
      <c r="F2676" s="57"/>
      <c r="G2676" s="57"/>
      <c r="H2676" s="57"/>
      <c r="I2676" s="57"/>
      <c r="J2676" s="57"/>
      <c r="K2676" s="57"/>
      <c r="L2676" s="57"/>
      <c r="M2676" s="57"/>
      <c r="N2676" s="57"/>
      <c r="O2676" s="57"/>
      <c r="P2676" s="57"/>
      <c r="Q2676" s="57"/>
      <c r="R2676" s="57"/>
      <c r="S2676" s="57"/>
      <c r="T2676" s="57"/>
      <c r="U2676" s="57"/>
      <c r="V2676" s="57"/>
      <c r="W2676" s="57"/>
      <c r="X2676" s="57"/>
    </row>
    <row r="2677" s="1" customFormat="1" customHeight="1" spans="2:16">
      <c r="B2677" s="203" t="s">
        <v>208</v>
      </c>
      <c r="C2677" s="2" t="s">
        <v>329</v>
      </c>
      <c r="D2677" s="2"/>
      <c r="E2677" s="2"/>
      <c r="P2677" s="5"/>
    </row>
    <row r="2678" s="1" customFormat="1" ht="18.75" customHeight="1" spans="2:24">
      <c r="B2678" s="193" t="s">
        <v>234</v>
      </c>
      <c r="C2678" s="59"/>
      <c r="D2678" s="59"/>
      <c r="E2678" s="59"/>
      <c r="F2678" s="71"/>
      <c r="G2678" s="60" t="s">
        <v>299</v>
      </c>
      <c r="H2678" s="59"/>
      <c r="I2678" s="59"/>
      <c r="J2678" s="59"/>
      <c r="K2678" s="59"/>
      <c r="L2678" s="71"/>
      <c r="M2678" s="60" t="s">
        <v>235</v>
      </c>
      <c r="N2678" s="59"/>
      <c r="O2678" s="59"/>
      <c r="P2678" s="59"/>
      <c r="Q2678" s="59"/>
      <c r="R2678" s="59"/>
      <c r="S2678" s="59"/>
      <c r="T2678" s="59"/>
      <c r="U2678" s="59"/>
      <c r="V2678" s="59"/>
      <c r="W2678" s="59"/>
      <c r="X2678" s="71"/>
    </row>
    <row r="2679" s="1" customFormat="1" ht="18.75" customHeight="1" spans="2:24">
      <c r="B2679" s="193" t="s">
        <v>236</v>
      </c>
      <c r="C2679" s="71"/>
      <c r="D2679" s="193" t="s">
        <v>238</v>
      </c>
      <c r="E2679" s="59"/>
      <c r="F2679" s="71"/>
      <c r="G2679" s="60">
        <v>1</v>
      </c>
      <c r="H2679" s="71"/>
      <c r="I2679" s="60">
        <v>2</v>
      </c>
      <c r="J2679" s="71"/>
      <c r="K2679" s="60">
        <v>3</v>
      </c>
      <c r="L2679" s="71"/>
      <c r="M2679" s="60">
        <v>1</v>
      </c>
      <c r="N2679" s="71"/>
      <c r="O2679" s="60">
        <v>2</v>
      </c>
      <c r="P2679" s="71"/>
      <c r="Q2679" s="60">
        <v>3</v>
      </c>
      <c r="R2679" s="71"/>
      <c r="S2679" s="60">
        <v>4</v>
      </c>
      <c r="T2679" s="71"/>
      <c r="U2679" s="60">
        <v>5</v>
      </c>
      <c r="V2679" s="71"/>
      <c r="W2679" s="60">
        <v>6</v>
      </c>
      <c r="X2679" s="71"/>
    </row>
    <row r="2680" s="1" customFormat="1" ht="18.75" customHeight="1" spans="2:24">
      <c r="B2680" s="100">
        <v>300</v>
      </c>
      <c r="C2680" s="107"/>
      <c r="D2680" s="197" t="s">
        <v>239</v>
      </c>
      <c r="E2680" s="107"/>
      <c r="F2680" s="106">
        <v>10</v>
      </c>
      <c r="G2680" s="142">
        <v>21</v>
      </c>
      <c r="H2680" s="143"/>
      <c r="I2680" s="60"/>
      <c r="J2680" s="71"/>
      <c r="K2680" s="60"/>
      <c r="L2680" s="71"/>
      <c r="M2680" s="142"/>
      <c r="N2680" s="143"/>
      <c r="O2680" s="60"/>
      <c r="P2680" s="71"/>
      <c r="Q2680" s="60"/>
      <c r="R2680" s="71"/>
      <c r="S2680" s="60"/>
      <c r="T2680" s="71"/>
      <c r="U2680" s="60"/>
      <c r="V2680" s="71"/>
      <c r="W2680" s="60"/>
      <c r="X2680" s="71"/>
    </row>
    <row r="2681" s="1" customFormat="1" ht="18.75" customHeight="1" spans="2:24">
      <c r="B2681" s="101"/>
      <c r="C2681" s="110"/>
      <c r="D2681" s="101"/>
      <c r="E2681" s="110"/>
      <c r="F2681" s="106">
        <v>15</v>
      </c>
      <c r="G2681" s="142">
        <v>21</v>
      </c>
      <c r="H2681" s="143"/>
      <c r="I2681" s="60"/>
      <c r="J2681" s="71"/>
      <c r="K2681" s="60"/>
      <c r="L2681" s="71"/>
      <c r="M2681" s="142"/>
      <c r="N2681" s="143"/>
      <c r="O2681" s="60"/>
      <c r="P2681" s="71"/>
      <c r="Q2681" s="60"/>
      <c r="R2681" s="71"/>
      <c r="S2681" s="60"/>
      <c r="T2681" s="71"/>
      <c r="U2681" s="60"/>
      <c r="V2681" s="71"/>
      <c r="W2681" s="60"/>
      <c r="X2681" s="71"/>
    </row>
    <row r="2682" s="1" customFormat="1" ht="18.75" customHeight="1" spans="2:24">
      <c r="B2682" s="101"/>
      <c r="C2682" s="110"/>
      <c r="D2682" s="101"/>
      <c r="E2682" s="110"/>
      <c r="F2682" s="106">
        <v>20</v>
      </c>
      <c r="G2682" s="142">
        <v>27</v>
      </c>
      <c r="H2682" s="143"/>
      <c r="I2682" s="60"/>
      <c r="J2682" s="71"/>
      <c r="K2682" s="60"/>
      <c r="L2682" s="71"/>
      <c r="M2682" s="142"/>
      <c r="N2682" s="143"/>
      <c r="O2682" s="60"/>
      <c r="P2682" s="71"/>
      <c r="Q2682" s="60"/>
      <c r="R2682" s="71"/>
      <c r="S2682" s="60"/>
      <c r="T2682" s="71"/>
      <c r="U2682" s="60"/>
      <c r="V2682" s="71"/>
      <c r="W2682" s="60"/>
      <c r="X2682" s="71"/>
    </row>
    <row r="2683" s="1" customFormat="1" ht="18.75" customHeight="1" spans="2:24">
      <c r="B2683" s="101"/>
      <c r="C2683" s="110"/>
      <c r="D2683" s="101"/>
      <c r="E2683" s="110"/>
      <c r="F2683" s="106">
        <v>25</v>
      </c>
      <c r="G2683" s="142">
        <v>26</v>
      </c>
      <c r="H2683" s="143"/>
      <c r="I2683" s="60"/>
      <c r="J2683" s="71"/>
      <c r="K2683" s="60"/>
      <c r="L2683" s="71"/>
      <c r="M2683" s="142"/>
      <c r="N2683" s="143"/>
      <c r="O2683" s="60"/>
      <c r="P2683" s="71"/>
      <c r="Q2683" s="60"/>
      <c r="R2683" s="71"/>
      <c r="S2683" s="60"/>
      <c r="T2683" s="71"/>
      <c r="U2683" s="60"/>
      <c r="V2683" s="71"/>
      <c r="W2683" s="60"/>
      <c r="X2683" s="71"/>
    </row>
    <row r="2684" s="1" customFormat="1" ht="18.75" customHeight="1" spans="2:24">
      <c r="B2684" s="101"/>
      <c r="C2684" s="110"/>
      <c r="D2684" s="118"/>
      <c r="E2684" s="119"/>
      <c r="F2684" s="106">
        <v>30</v>
      </c>
      <c r="G2684" s="142">
        <v>27</v>
      </c>
      <c r="H2684" s="143"/>
      <c r="I2684" s="60"/>
      <c r="J2684" s="71"/>
      <c r="K2684" s="60"/>
      <c r="L2684" s="71"/>
      <c r="M2684" s="142"/>
      <c r="N2684" s="143"/>
      <c r="O2684" s="60"/>
      <c r="P2684" s="71"/>
      <c r="Q2684" s="60"/>
      <c r="R2684" s="71"/>
      <c r="S2684" s="60"/>
      <c r="T2684" s="71"/>
      <c r="U2684" s="60"/>
      <c r="V2684" s="71"/>
      <c r="W2684" s="60"/>
      <c r="X2684" s="71"/>
    </row>
    <row r="2685" s="1" customFormat="1" ht="18.75" customHeight="1" spans="2:24">
      <c r="B2685" s="101"/>
      <c r="C2685" s="110"/>
      <c r="D2685" s="197" t="s">
        <v>230</v>
      </c>
      <c r="E2685" s="107"/>
      <c r="F2685" s="106">
        <v>10</v>
      </c>
      <c r="G2685" s="142">
        <v>21</v>
      </c>
      <c r="H2685" s="143"/>
      <c r="I2685" s="60"/>
      <c r="J2685" s="71"/>
      <c r="K2685" s="60"/>
      <c r="L2685" s="71"/>
      <c r="M2685" s="142"/>
      <c r="N2685" s="143"/>
      <c r="O2685" s="60"/>
      <c r="P2685" s="71"/>
      <c r="Q2685" s="60"/>
      <c r="R2685" s="71"/>
      <c r="S2685" s="60"/>
      <c r="T2685" s="71"/>
      <c r="U2685" s="60"/>
      <c r="V2685" s="71"/>
      <c r="W2685" s="60"/>
      <c r="X2685" s="71"/>
    </row>
    <row r="2686" s="1" customFormat="1" ht="18.75" customHeight="1" spans="2:24">
      <c r="B2686" s="101"/>
      <c r="C2686" s="110"/>
      <c r="D2686" s="101"/>
      <c r="E2686" s="110"/>
      <c r="F2686" s="106">
        <v>15</v>
      </c>
      <c r="G2686" s="142">
        <v>23</v>
      </c>
      <c r="H2686" s="143"/>
      <c r="I2686" s="60"/>
      <c r="J2686" s="71"/>
      <c r="K2686" s="60"/>
      <c r="L2686" s="71"/>
      <c r="M2686" s="142"/>
      <c r="N2686" s="143"/>
      <c r="O2686" s="60"/>
      <c r="P2686" s="71"/>
      <c r="Q2686" s="60"/>
      <c r="R2686" s="71"/>
      <c r="S2686" s="60"/>
      <c r="T2686" s="71"/>
      <c r="U2686" s="60"/>
      <c r="V2686" s="71"/>
      <c r="W2686" s="60"/>
      <c r="X2686" s="71"/>
    </row>
    <row r="2687" s="1" customFormat="1" ht="18.75" customHeight="1" spans="2:24">
      <c r="B2687" s="101"/>
      <c r="C2687" s="110"/>
      <c r="D2687" s="101"/>
      <c r="E2687" s="110"/>
      <c r="F2687" s="106">
        <v>20</v>
      </c>
      <c r="G2687" s="142">
        <v>25</v>
      </c>
      <c r="H2687" s="143"/>
      <c r="I2687" s="60"/>
      <c r="J2687" s="71"/>
      <c r="K2687" s="60"/>
      <c r="L2687" s="71"/>
      <c r="M2687" s="142"/>
      <c r="N2687" s="143"/>
      <c r="O2687" s="60"/>
      <c r="P2687" s="71"/>
      <c r="Q2687" s="60"/>
      <c r="R2687" s="71"/>
      <c r="S2687" s="60"/>
      <c r="T2687" s="71"/>
      <c r="U2687" s="60"/>
      <c r="V2687" s="71"/>
      <c r="W2687" s="60"/>
      <c r="X2687" s="71"/>
    </row>
    <row r="2688" s="1" customFormat="1" ht="18.75" customHeight="1" spans="2:24">
      <c r="B2688" s="101"/>
      <c r="C2688" s="110"/>
      <c r="D2688" s="101"/>
      <c r="E2688" s="110"/>
      <c r="F2688" s="106">
        <v>25</v>
      </c>
      <c r="G2688" s="142">
        <v>27</v>
      </c>
      <c r="H2688" s="143"/>
      <c r="I2688" s="60"/>
      <c r="J2688" s="71"/>
      <c r="K2688" s="60"/>
      <c r="L2688" s="71"/>
      <c r="M2688" s="142"/>
      <c r="N2688" s="143"/>
      <c r="O2688" s="60"/>
      <c r="P2688" s="71"/>
      <c r="Q2688" s="60"/>
      <c r="R2688" s="71"/>
      <c r="S2688" s="60"/>
      <c r="T2688" s="71"/>
      <c r="U2688" s="60"/>
      <c r="V2688" s="71"/>
      <c r="W2688" s="60"/>
      <c r="X2688" s="71"/>
    </row>
    <row r="2689" s="3" customFormat="1" ht="18.75" customHeight="1" spans="2:24">
      <c r="B2689" s="118"/>
      <c r="C2689" s="119"/>
      <c r="D2689" s="118"/>
      <c r="E2689" s="119"/>
      <c r="F2689" s="106">
        <v>30</v>
      </c>
      <c r="G2689" s="142">
        <v>33</v>
      </c>
      <c r="H2689" s="143"/>
      <c r="I2689" s="60"/>
      <c r="J2689" s="71"/>
      <c r="K2689" s="60"/>
      <c r="L2689" s="71"/>
      <c r="M2689" s="142"/>
      <c r="N2689" s="143"/>
      <c r="O2689" s="60"/>
      <c r="P2689" s="71"/>
      <c r="Q2689" s="60"/>
      <c r="R2689" s="71"/>
      <c r="S2689" s="60"/>
      <c r="T2689" s="71"/>
      <c r="U2689" s="60"/>
      <c r="V2689" s="71"/>
      <c r="W2689" s="60"/>
      <c r="X2689" s="71"/>
    </row>
    <row r="2690" s="1" customFormat="1" ht="18.75" customHeight="1" spans="2:24">
      <c r="B2690" s="100">
        <v>400</v>
      </c>
      <c r="C2690" s="107"/>
      <c r="D2690" s="197" t="s">
        <v>239</v>
      </c>
      <c r="E2690" s="107"/>
      <c r="F2690" s="106">
        <v>10</v>
      </c>
      <c r="G2690" s="142">
        <v>24</v>
      </c>
      <c r="H2690" s="143"/>
      <c r="I2690" s="60"/>
      <c r="J2690" s="71"/>
      <c r="K2690" s="60"/>
      <c r="L2690" s="71"/>
      <c r="M2690" s="142"/>
      <c r="N2690" s="143"/>
      <c r="O2690" s="60"/>
      <c r="P2690" s="71"/>
      <c r="Q2690" s="60"/>
      <c r="R2690" s="71"/>
      <c r="S2690" s="60"/>
      <c r="T2690" s="71"/>
      <c r="U2690" s="60"/>
      <c r="V2690" s="71"/>
      <c r="W2690" s="60"/>
      <c r="X2690" s="71"/>
    </row>
    <row r="2691" s="1" customFormat="1" ht="18.75" customHeight="1" spans="2:24">
      <c r="B2691" s="101"/>
      <c r="C2691" s="110"/>
      <c r="D2691" s="101"/>
      <c r="E2691" s="110"/>
      <c r="F2691" s="106">
        <v>15</v>
      </c>
      <c r="G2691" s="142">
        <v>25</v>
      </c>
      <c r="H2691" s="143"/>
      <c r="I2691" s="60"/>
      <c r="J2691" s="71"/>
      <c r="K2691" s="60"/>
      <c r="L2691" s="71"/>
      <c r="M2691" s="142"/>
      <c r="N2691" s="143"/>
      <c r="O2691" s="60"/>
      <c r="P2691" s="71"/>
      <c r="Q2691" s="60"/>
      <c r="R2691" s="71"/>
      <c r="S2691" s="60"/>
      <c r="T2691" s="71"/>
      <c r="U2691" s="60"/>
      <c r="V2691" s="71"/>
      <c r="W2691" s="60"/>
      <c r="X2691" s="71"/>
    </row>
    <row r="2692" s="1" customFormat="1" ht="18.75" customHeight="1" spans="2:24">
      <c r="B2692" s="101"/>
      <c r="C2692" s="110"/>
      <c r="D2692" s="101"/>
      <c r="E2692" s="110"/>
      <c r="F2692" s="106">
        <v>20</v>
      </c>
      <c r="G2692" s="142">
        <v>29</v>
      </c>
      <c r="H2692" s="143"/>
      <c r="I2692" s="60"/>
      <c r="J2692" s="71"/>
      <c r="K2692" s="60"/>
      <c r="L2692" s="71"/>
      <c r="M2692" s="142"/>
      <c r="N2692" s="143"/>
      <c r="O2692" s="60"/>
      <c r="P2692" s="71"/>
      <c r="Q2692" s="60"/>
      <c r="R2692" s="71"/>
      <c r="S2692" s="60"/>
      <c r="T2692" s="71"/>
      <c r="U2692" s="60"/>
      <c r="V2692" s="71"/>
      <c r="W2692" s="60"/>
      <c r="X2692" s="71"/>
    </row>
    <row r="2693" s="1" customFormat="1" ht="18.75" customHeight="1" spans="2:24">
      <c r="B2693" s="101"/>
      <c r="C2693" s="110"/>
      <c r="D2693" s="101"/>
      <c r="E2693" s="110"/>
      <c r="F2693" s="106">
        <v>25</v>
      </c>
      <c r="G2693" s="142">
        <v>32</v>
      </c>
      <c r="H2693" s="143"/>
      <c r="I2693" s="60"/>
      <c r="J2693" s="71"/>
      <c r="K2693" s="60"/>
      <c r="L2693" s="71"/>
      <c r="M2693" s="142"/>
      <c r="N2693" s="143"/>
      <c r="O2693" s="60"/>
      <c r="P2693" s="71"/>
      <c r="Q2693" s="60"/>
      <c r="R2693" s="71"/>
      <c r="S2693" s="60"/>
      <c r="T2693" s="71"/>
      <c r="U2693" s="60"/>
      <c r="V2693" s="71"/>
      <c r="W2693" s="60"/>
      <c r="X2693" s="71"/>
    </row>
    <row r="2694" s="1" customFormat="1" ht="18.75" customHeight="1" spans="2:24">
      <c r="B2694" s="101"/>
      <c r="C2694" s="110"/>
      <c r="D2694" s="118"/>
      <c r="E2694" s="119"/>
      <c r="F2694" s="106">
        <v>30</v>
      </c>
      <c r="G2694" s="142">
        <v>34</v>
      </c>
      <c r="H2694" s="143"/>
      <c r="I2694" s="60"/>
      <c r="J2694" s="71"/>
      <c r="K2694" s="60"/>
      <c r="L2694" s="71"/>
      <c r="M2694" s="142"/>
      <c r="N2694" s="143"/>
      <c r="O2694" s="60"/>
      <c r="P2694" s="71"/>
      <c r="Q2694" s="60"/>
      <c r="R2694" s="71"/>
      <c r="S2694" s="60"/>
      <c r="T2694" s="71"/>
      <c r="U2694" s="60"/>
      <c r="V2694" s="71"/>
      <c r="W2694" s="60"/>
      <c r="X2694" s="71"/>
    </row>
    <row r="2695" s="1" customFormat="1" ht="18.75" customHeight="1" spans="2:24">
      <c r="B2695" s="101"/>
      <c r="C2695" s="110"/>
      <c r="D2695" s="197" t="s">
        <v>230</v>
      </c>
      <c r="E2695" s="107"/>
      <c r="F2695" s="106">
        <v>10</v>
      </c>
      <c r="G2695" s="142">
        <v>26</v>
      </c>
      <c r="H2695" s="143"/>
      <c r="I2695" s="60"/>
      <c r="J2695" s="71"/>
      <c r="K2695" s="60"/>
      <c r="L2695" s="71"/>
      <c r="M2695" s="142"/>
      <c r="N2695" s="143"/>
      <c r="O2695" s="60"/>
      <c r="P2695" s="71"/>
      <c r="Q2695" s="60"/>
      <c r="R2695" s="71"/>
      <c r="S2695" s="60"/>
      <c r="T2695" s="71"/>
      <c r="U2695" s="60"/>
      <c r="V2695" s="71"/>
      <c r="W2695" s="60"/>
      <c r="X2695" s="71"/>
    </row>
    <row r="2696" s="1" customFormat="1" ht="18.75" customHeight="1" spans="2:24">
      <c r="B2696" s="101"/>
      <c r="C2696" s="110"/>
      <c r="D2696" s="101"/>
      <c r="E2696" s="110"/>
      <c r="F2696" s="106">
        <v>15</v>
      </c>
      <c r="G2696" s="142">
        <v>29</v>
      </c>
      <c r="H2696" s="143"/>
      <c r="I2696" s="60"/>
      <c r="J2696" s="71"/>
      <c r="K2696" s="60"/>
      <c r="L2696" s="71"/>
      <c r="M2696" s="142"/>
      <c r="N2696" s="143"/>
      <c r="O2696" s="60"/>
      <c r="P2696" s="71"/>
      <c r="Q2696" s="60"/>
      <c r="R2696" s="71"/>
      <c r="S2696" s="60"/>
      <c r="T2696" s="71"/>
      <c r="U2696" s="60"/>
      <c r="V2696" s="71"/>
      <c r="W2696" s="60"/>
      <c r="X2696" s="71"/>
    </row>
    <row r="2697" s="1" customFormat="1" ht="18.75" customHeight="1" spans="2:24">
      <c r="B2697" s="101"/>
      <c r="C2697" s="110"/>
      <c r="D2697" s="101"/>
      <c r="E2697" s="110"/>
      <c r="F2697" s="106">
        <v>20</v>
      </c>
      <c r="G2697" s="142">
        <v>34</v>
      </c>
      <c r="H2697" s="143"/>
      <c r="I2697" s="60"/>
      <c r="J2697" s="71"/>
      <c r="K2697" s="60"/>
      <c r="L2697" s="71"/>
      <c r="M2697" s="142"/>
      <c r="N2697" s="143"/>
      <c r="O2697" s="60"/>
      <c r="P2697" s="71"/>
      <c r="Q2697" s="60"/>
      <c r="R2697" s="71"/>
      <c r="S2697" s="60"/>
      <c r="T2697" s="71"/>
      <c r="U2697" s="60"/>
      <c r="V2697" s="71"/>
      <c r="W2697" s="60"/>
      <c r="X2697" s="71"/>
    </row>
    <row r="2698" s="1" customFormat="1" ht="18.75" customHeight="1" spans="2:24">
      <c r="B2698" s="101"/>
      <c r="C2698" s="110"/>
      <c r="D2698" s="101"/>
      <c r="E2698" s="110"/>
      <c r="F2698" s="106">
        <v>25</v>
      </c>
      <c r="G2698" s="142">
        <v>38</v>
      </c>
      <c r="H2698" s="143"/>
      <c r="I2698" s="60"/>
      <c r="J2698" s="71"/>
      <c r="K2698" s="60"/>
      <c r="L2698" s="71"/>
      <c r="M2698" s="142"/>
      <c r="N2698" s="143"/>
      <c r="O2698" s="60"/>
      <c r="P2698" s="71"/>
      <c r="Q2698" s="60"/>
      <c r="R2698" s="71"/>
      <c r="S2698" s="60"/>
      <c r="T2698" s="71"/>
      <c r="U2698" s="60"/>
      <c r="V2698" s="71"/>
      <c r="W2698" s="60"/>
      <c r="X2698" s="71"/>
    </row>
    <row r="2699" s="3" customFormat="1" ht="18.75" customHeight="1" spans="2:24">
      <c r="B2699" s="118"/>
      <c r="C2699" s="119"/>
      <c r="D2699" s="118"/>
      <c r="E2699" s="119"/>
      <c r="F2699" s="106">
        <v>30</v>
      </c>
      <c r="G2699" s="142">
        <v>42</v>
      </c>
      <c r="H2699" s="143"/>
      <c r="I2699" s="60"/>
      <c r="J2699" s="71"/>
      <c r="K2699" s="60"/>
      <c r="L2699" s="71"/>
      <c r="M2699" s="142"/>
      <c r="N2699" s="143"/>
      <c r="O2699" s="60"/>
      <c r="P2699" s="71"/>
      <c r="Q2699" s="60"/>
      <c r="R2699" s="71"/>
      <c r="S2699" s="60"/>
      <c r="T2699" s="71"/>
      <c r="U2699" s="60"/>
      <c r="V2699" s="71"/>
      <c r="W2699" s="60"/>
      <c r="X2699" s="71"/>
    </row>
    <row r="2700" s="1" customFormat="1" ht="18.75" customHeight="1" spans="2:24">
      <c r="B2700" s="100">
        <v>500</v>
      </c>
      <c r="C2700" s="107"/>
      <c r="D2700" s="197" t="s">
        <v>239</v>
      </c>
      <c r="E2700" s="107"/>
      <c r="F2700" s="106">
        <v>10</v>
      </c>
      <c r="G2700" s="142">
        <v>27</v>
      </c>
      <c r="H2700" s="143"/>
      <c r="I2700" s="60"/>
      <c r="J2700" s="71"/>
      <c r="K2700" s="60"/>
      <c r="L2700" s="71"/>
      <c r="M2700" s="142"/>
      <c r="N2700" s="143"/>
      <c r="O2700" s="60"/>
      <c r="P2700" s="71"/>
      <c r="Q2700" s="60"/>
      <c r="R2700" s="71"/>
      <c r="S2700" s="60"/>
      <c r="T2700" s="71"/>
      <c r="U2700" s="60"/>
      <c r="V2700" s="71"/>
      <c r="W2700" s="60"/>
      <c r="X2700" s="71"/>
    </row>
    <row r="2701" s="1" customFormat="1" ht="18.75" customHeight="1" spans="2:24">
      <c r="B2701" s="101"/>
      <c r="C2701" s="110"/>
      <c r="D2701" s="101"/>
      <c r="E2701" s="110"/>
      <c r="F2701" s="106">
        <v>15</v>
      </c>
      <c r="G2701" s="142">
        <v>28</v>
      </c>
      <c r="H2701" s="143"/>
      <c r="I2701" s="60"/>
      <c r="J2701" s="71"/>
      <c r="K2701" s="60"/>
      <c r="L2701" s="71"/>
      <c r="M2701" s="142"/>
      <c r="N2701" s="143"/>
      <c r="O2701" s="60"/>
      <c r="P2701" s="71"/>
      <c r="Q2701" s="60"/>
      <c r="R2701" s="71"/>
      <c r="S2701" s="60"/>
      <c r="T2701" s="71"/>
      <c r="U2701" s="60"/>
      <c r="V2701" s="71"/>
      <c r="W2701" s="60"/>
      <c r="X2701" s="71"/>
    </row>
    <row r="2702" s="1" customFormat="1" ht="18.75" customHeight="1" spans="2:24">
      <c r="B2702" s="101"/>
      <c r="C2702" s="110"/>
      <c r="D2702" s="101"/>
      <c r="E2702" s="110"/>
      <c r="F2702" s="106">
        <v>20</v>
      </c>
      <c r="G2702" s="142">
        <v>34</v>
      </c>
      <c r="H2702" s="143"/>
      <c r="I2702" s="60"/>
      <c r="J2702" s="71"/>
      <c r="K2702" s="60"/>
      <c r="L2702" s="71"/>
      <c r="M2702" s="168"/>
      <c r="N2702" s="169"/>
      <c r="O2702" s="60"/>
      <c r="P2702" s="71"/>
      <c r="Q2702" s="60"/>
      <c r="R2702" s="71"/>
      <c r="S2702" s="60"/>
      <c r="T2702" s="71"/>
      <c r="U2702" s="60"/>
      <c r="V2702" s="71"/>
      <c r="W2702" s="60"/>
      <c r="X2702" s="71"/>
    </row>
    <row r="2703" s="1" customFormat="1" ht="18.75" customHeight="1" spans="2:24">
      <c r="B2703" s="101"/>
      <c r="C2703" s="110"/>
      <c r="D2703" s="101"/>
      <c r="E2703" s="110"/>
      <c r="F2703" s="106">
        <v>25</v>
      </c>
      <c r="G2703" s="142">
        <v>40</v>
      </c>
      <c r="H2703" s="143"/>
      <c r="I2703" s="60"/>
      <c r="J2703" s="71"/>
      <c r="K2703" s="60"/>
      <c r="L2703" s="71"/>
      <c r="M2703" s="142"/>
      <c r="N2703" s="143"/>
      <c r="O2703" s="60"/>
      <c r="P2703" s="71"/>
      <c r="Q2703" s="60"/>
      <c r="R2703" s="71"/>
      <c r="S2703" s="60"/>
      <c r="T2703" s="71"/>
      <c r="U2703" s="60"/>
      <c r="V2703" s="71"/>
      <c r="W2703" s="60"/>
      <c r="X2703" s="71"/>
    </row>
    <row r="2704" s="1" customFormat="1" ht="18.75" customHeight="1" spans="2:24">
      <c r="B2704" s="101"/>
      <c r="C2704" s="110"/>
      <c r="D2704" s="118"/>
      <c r="E2704" s="119"/>
      <c r="F2704" s="106">
        <v>30</v>
      </c>
      <c r="G2704" s="142">
        <v>45</v>
      </c>
      <c r="H2704" s="143"/>
      <c r="I2704" s="60"/>
      <c r="J2704" s="71"/>
      <c r="K2704" s="60"/>
      <c r="L2704" s="71"/>
      <c r="M2704" s="142"/>
      <c r="N2704" s="143"/>
      <c r="O2704" s="60"/>
      <c r="P2704" s="71"/>
      <c r="Q2704" s="60"/>
      <c r="R2704" s="71"/>
      <c r="S2704" s="60"/>
      <c r="T2704" s="71"/>
      <c r="U2704" s="60"/>
      <c r="V2704" s="71"/>
      <c r="W2704" s="60"/>
      <c r="X2704" s="71"/>
    </row>
    <row r="2705" s="1" customFormat="1" ht="18.75" customHeight="1" spans="2:24">
      <c r="B2705" s="101"/>
      <c r="C2705" s="110"/>
      <c r="D2705" s="197" t="s">
        <v>230</v>
      </c>
      <c r="E2705" s="107"/>
      <c r="F2705" s="106">
        <v>10</v>
      </c>
      <c r="G2705" s="142">
        <v>29</v>
      </c>
      <c r="H2705" s="143"/>
      <c r="I2705" s="60"/>
      <c r="J2705" s="71"/>
      <c r="K2705" s="60"/>
      <c r="L2705" s="71"/>
      <c r="M2705" s="142"/>
      <c r="N2705" s="143"/>
      <c r="O2705" s="60"/>
      <c r="P2705" s="71"/>
      <c r="Q2705" s="60"/>
      <c r="R2705" s="71"/>
      <c r="S2705" s="60"/>
      <c r="T2705" s="71"/>
      <c r="U2705" s="60"/>
      <c r="V2705" s="71"/>
      <c r="W2705" s="60"/>
      <c r="X2705" s="71"/>
    </row>
    <row r="2706" s="1" customFormat="1" ht="18.75" customHeight="1" spans="2:24">
      <c r="B2706" s="101"/>
      <c r="C2706" s="110"/>
      <c r="D2706" s="101"/>
      <c r="E2706" s="110"/>
      <c r="F2706" s="106">
        <v>15</v>
      </c>
      <c r="G2706" s="142">
        <v>35</v>
      </c>
      <c r="H2706" s="143"/>
      <c r="I2706" s="60"/>
      <c r="J2706" s="71"/>
      <c r="K2706" s="60"/>
      <c r="L2706" s="71"/>
      <c r="M2706" s="142"/>
      <c r="N2706" s="143"/>
      <c r="O2706" s="60"/>
      <c r="P2706" s="71"/>
      <c r="Q2706" s="60"/>
      <c r="R2706" s="71"/>
      <c r="S2706" s="60"/>
      <c r="T2706" s="71"/>
      <c r="U2706" s="60"/>
      <c r="V2706" s="71"/>
      <c r="W2706" s="60"/>
      <c r="X2706" s="71"/>
    </row>
    <row r="2707" s="1" customFormat="1" ht="18.75" customHeight="1" spans="2:24">
      <c r="B2707" s="101"/>
      <c r="C2707" s="110"/>
      <c r="D2707" s="101"/>
      <c r="E2707" s="110"/>
      <c r="F2707" s="106">
        <v>20</v>
      </c>
      <c r="G2707" s="142">
        <v>39</v>
      </c>
      <c r="H2707" s="143"/>
      <c r="I2707" s="60"/>
      <c r="J2707" s="71"/>
      <c r="K2707" s="60"/>
      <c r="L2707" s="71"/>
      <c r="M2707" s="142"/>
      <c r="N2707" s="143"/>
      <c r="O2707" s="60"/>
      <c r="P2707" s="71"/>
      <c r="Q2707" s="60"/>
      <c r="R2707" s="71"/>
      <c r="S2707" s="60"/>
      <c r="T2707" s="71"/>
      <c r="U2707" s="60"/>
      <c r="V2707" s="71"/>
      <c r="W2707" s="60"/>
      <c r="X2707" s="71"/>
    </row>
    <row r="2708" s="1" customFormat="1" ht="18.75" customHeight="1" spans="2:24">
      <c r="B2708" s="101"/>
      <c r="C2708" s="110"/>
      <c r="D2708" s="101"/>
      <c r="E2708" s="110"/>
      <c r="F2708" s="106">
        <v>25</v>
      </c>
      <c r="G2708" s="142">
        <v>39</v>
      </c>
      <c r="H2708" s="143"/>
      <c r="I2708" s="60"/>
      <c r="J2708" s="71"/>
      <c r="K2708" s="60"/>
      <c r="L2708" s="71"/>
      <c r="M2708" s="142"/>
      <c r="N2708" s="143"/>
      <c r="O2708" s="60"/>
      <c r="P2708" s="71"/>
      <c r="Q2708" s="60"/>
      <c r="R2708" s="71"/>
      <c r="S2708" s="60"/>
      <c r="T2708" s="71"/>
      <c r="U2708" s="60"/>
      <c r="V2708" s="71"/>
      <c r="W2708" s="60"/>
      <c r="X2708" s="71"/>
    </row>
    <row r="2709" s="3" customFormat="1" ht="18.75" customHeight="1" spans="2:24">
      <c r="B2709" s="118"/>
      <c r="C2709" s="119"/>
      <c r="D2709" s="118"/>
      <c r="E2709" s="119"/>
      <c r="F2709" s="106">
        <v>30</v>
      </c>
      <c r="G2709" s="142">
        <v>46</v>
      </c>
      <c r="H2709" s="143"/>
      <c r="I2709" s="60"/>
      <c r="J2709" s="71"/>
      <c r="K2709" s="60"/>
      <c r="L2709" s="71"/>
      <c r="M2709" s="142"/>
      <c r="N2709" s="143"/>
      <c r="O2709" s="60"/>
      <c r="P2709" s="71"/>
      <c r="Q2709" s="60"/>
      <c r="R2709" s="71"/>
      <c r="S2709" s="60"/>
      <c r="T2709" s="71"/>
      <c r="U2709" s="60"/>
      <c r="V2709" s="71"/>
      <c r="W2709" s="60"/>
      <c r="X2709" s="71"/>
    </row>
    <row r="2710" s="1" customFormat="1" ht="18.75" customHeight="1" spans="2:24">
      <c r="B2710" s="100">
        <v>600</v>
      </c>
      <c r="C2710" s="107"/>
      <c r="D2710" s="197" t="s">
        <v>239</v>
      </c>
      <c r="E2710" s="107"/>
      <c r="F2710" s="106">
        <v>10</v>
      </c>
      <c r="G2710" s="142">
        <v>30</v>
      </c>
      <c r="H2710" s="143"/>
      <c r="I2710" s="60"/>
      <c r="J2710" s="71"/>
      <c r="K2710" s="60"/>
      <c r="L2710" s="71"/>
      <c r="M2710" s="142"/>
      <c r="N2710" s="143"/>
      <c r="O2710" s="60"/>
      <c r="P2710" s="71"/>
      <c r="Q2710" s="60"/>
      <c r="R2710" s="71"/>
      <c r="S2710" s="60"/>
      <c r="T2710" s="71"/>
      <c r="U2710" s="60"/>
      <c r="V2710" s="71"/>
      <c r="W2710" s="60"/>
      <c r="X2710" s="71"/>
    </row>
    <row r="2711" s="1" customFormat="1" ht="18.75" customHeight="1" spans="2:24">
      <c r="B2711" s="101"/>
      <c r="C2711" s="110"/>
      <c r="D2711" s="101"/>
      <c r="E2711" s="110"/>
      <c r="F2711" s="106">
        <v>15</v>
      </c>
      <c r="G2711" s="142">
        <v>36</v>
      </c>
      <c r="H2711" s="143"/>
      <c r="I2711" s="60"/>
      <c r="J2711" s="71"/>
      <c r="K2711" s="60"/>
      <c r="L2711" s="71"/>
      <c r="M2711" s="142"/>
      <c r="N2711" s="143"/>
      <c r="O2711" s="60"/>
      <c r="P2711" s="71"/>
      <c r="Q2711" s="60"/>
      <c r="R2711" s="71"/>
      <c r="S2711" s="60"/>
      <c r="T2711" s="71"/>
      <c r="U2711" s="60"/>
      <c r="V2711" s="71"/>
      <c r="W2711" s="60"/>
      <c r="X2711" s="71"/>
    </row>
    <row r="2712" s="1" customFormat="1" ht="18.75" customHeight="1" spans="2:24">
      <c r="B2712" s="101"/>
      <c r="C2712" s="110"/>
      <c r="D2712" s="101"/>
      <c r="E2712" s="110"/>
      <c r="F2712" s="106">
        <v>20</v>
      </c>
      <c r="G2712" s="142">
        <v>42</v>
      </c>
      <c r="H2712" s="143"/>
      <c r="I2712" s="60"/>
      <c r="J2712" s="71"/>
      <c r="K2712" s="60"/>
      <c r="L2712" s="71"/>
      <c r="M2712" s="142"/>
      <c r="N2712" s="143"/>
      <c r="O2712" s="60"/>
      <c r="P2712" s="71"/>
      <c r="Q2712" s="60"/>
      <c r="R2712" s="71"/>
      <c r="S2712" s="60"/>
      <c r="T2712" s="71"/>
      <c r="U2712" s="60"/>
      <c r="V2712" s="71"/>
      <c r="W2712" s="60"/>
      <c r="X2712" s="71"/>
    </row>
    <row r="2713" s="1" customFormat="1" ht="18.75" customHeight="1" spans="2:24">
      <c r="B2713" s="101"/>
      <c r="C2713" s="110"/>
      <c r="D2713" s="101"/>
      <c r="E2713" s="110"/>
      <c r="F2713" s="106">
        <v>25</v>
      </c>
      <c r="G2713" s="142">
        <v>47</v>
      </c>
      <c r="H2713" s="143"/>
      <c r="I2713" s="60"/>
      <c r="J2713" s="71"/>
      <c r="K2713" s="60"/>
      <c r="L2713" s="71"/>
      <c r="M2713" s="142"/>
      <c r="N2713" s="143"/>
      <c r="O2713" s="60"/>
      <c r="P2713" s="71"/>
      <c r="Q2713" s="60"/>
      <c r="R2713" s="71"/>
      <c r="S2713" s="60"/>
      <c r="T2713" s="71"/>
      <c r="U2713" s="60"/>
      <c r="V2713" s="71"/>
      <c r="W2713" s="60"/>
      <c r="X2713" s="71"/>
    </row>
    <row r="2714" s="1" customFormat="1" ht="18.75" customHeight="1" spans="2:24">
      <c r="B2714" s="101"/>
      <c r="C2714" s="110"/>
      <c r="D2714" s="118"/>
      <c r="E2714" s="119"/>
      <c r="F2714" s="106">
        <v>30</v>
      </c>
      <c r="G2714" s="142">
        <v>47</v>
      </c>
      <c r="H2714" s="143"/>
      <c r="I2714" s="60"/>
      <c r="J2714" s="71"/>
      <c r="K2714" s="60"/>
      <c r="L2714" s="71"/>
      <c r="M2714" s="142"/>
      <c r="N2714" s="143"/>
      <c r="O2714" s="60"/>
      <c r="P2714" s="71"/>
      <c r="Q2714" s="60"/>
      <c r="R2714" s="71"/>
      <c r="S2714" s="60"/>
      <c r="T2714" s="71"/>
      <c r="U2714" s="60"/>
      <c r="V2714" s="71"/>
      <c r="W2714" s="60"/>
      <c r="X2714" s="71"/>
    </row>
    <row r="2715" s="1" customFormat="1" ht="18.75" customHeight="1" spans="2:24">
      <c r="B2715" s="101"/>
      <c r="C2715" s="110"/>
      <c r="D2715" s="197" t="s">
        <v>230</v>
      </c>
      <c r="E2715" s="107"/>
      <c r="F2715" s="106">
        <v>10</v>
      </c>
      <c r="G2715" s="142">
        <v>29</v>
      </c>
      <c r="H2715" s="143"/>
      <c r="I2715" s="60"/>
      <c r="J2715" s="71"/>
      <c r="K2715" s="60"/>
      <c r="L2715" s="71"/>
      <c r="M2715" s="142"/>
      <c r="N2715" s="143"/>
      <c r="O2715" s="60"/>
      <c r="P2715" s="71"/>
      <c r="Q2715" s="60"/>
      <c r="R2715" s="71"/>
      <c r="S2715" s="60"/>
      <c r="T2715" s="71"/>
      <c r="U2715" s="60"/>
      <c r="V2715" s="71"/>
      <c r="W2715" s="60"/>
      <c r="X2715" s="71"/>
    </row>
    <row r="2716" s="1" customFormat="1" ht="18.75" customHeight="1" spans="2:24">
      <c r="B2716" s="101"/>
      <c r="C2716" s="110"/>
      <c r="D2716" s="101"/>
      <c r="E2716" s="110"/>
      <c r="F2716" s="106">
        <v>15</v>
      </c>
      <c r="G2716" s="142">
        <v>38</v>
      </c>
      <c r="H2716" s="143"/>
      <c r="I2716" s="60"/>
      <c r="J2716" s="71"/>
      <c r="K2716" s="60"/>
      <c r="L2716" s="71"/>
      <c r="M2716" s="142"/>
      <c r="N2716" s="143"/>
      <c r="O2716" s="60"/>
      <c r="P2716" s="71"/>
      <c r="Q2716" s="60"/>
      <c r="R2716" s="71"/>
      <c r="S2716" s="60"/>
      <c r="T2716" s="71"/>
      <c r="U2716" s="60"/>
      <c r="V2716" s="71"/>
      <c r="W2716" s="60"/>
      <c r="X2716" s="71"/>
    </row>
    <row r="2717" s="1" customFormat="1" ht="18.75" customHeight="1" spans="2:24">
      <c r="B2717" s="101"/>
      <c r="C2717" s="110"/>
      <c r="D2717" s="101"/>
      <c r="E2717" s="110"/>
      <c r="F2717" s="106">
        <v>20</v>
      </c>
      <c r="G2717" s="142">
        <v>48</v>
      </c>
      <c r="H2717" s="143"/>
      <c r="I2717" s="60"/>
      <c r="J2717" s="71"/>
      <c r="K2717" s="60"/>
      <c r="L2717" s="71"/>
      <c r="M2717" s="142"/>
      <c r="N2717" s="143"/>
      <c r="O2717" s="60"/>
      <c r="P2717" s="71"/>
      <c r="Q2717" s="60"/>
      <c r="R2717" s="71"/>
      <c r="S2717" s="60"/>
      <c r="T2717" s="71"/>
      <c r="U2717" s="60"/>
      <c r="V2717" s="71"/>
      <c r="W2717" s="60"/>
      <c r="X2717" s="71"/>
    </row>
    <row r="2718" s="1" customFormat="1" ht="18.75" customHeight="1" spans="2:24">
      <c r="B2718" s="101"/>
      <c r="C2718" s="110"/>
      <c r="D2718" s="101"/>
      <c r="E2718" s="110"/>
      <c r="F2718" s="106">
        <v>25</v>
      </c>
      <c r="G2718" s="142">
        <v>47</v>
      </c>
      <c r="H2718" s="143"/>
      <c r="I2718" s="60"/>
      <c r="J2718" s="71"/>
      <c r="K2718" s="60"/>
      <c r="L2718" s="71"/>
      <c r="M2718" s="142"/>
      <c r="N2718" s="143"/>
      <c r="O2718" s="60"/>
      <c r="P2718" s="71"/>
      <c r="Q2718" s="60"/>
      <c r="R2718" s="71"/>
      <c r="S2718" s="60"/>
      <c r="T2718" s="71"/>
      <c r="U2718" s="60"/>
      <c r="V2718" s="71"/>
      <c r="W2718" s="60"/>
      <c r="X2718" s="71"/>
    </row>
    <row r="2719" s="3" customFormat="1" ht="18.75" customHeight="1" spans="2:24">
      <c r="B2719" s="118"/>
      <c r="C2719" s="119"/>
      <c r="D2719" s="118"/>
      <c r="E2719" s="119"/>
      <c r="F2719" s="106">
        <v>30</v>
      </c>
      <c r="G2719" s="142">
        <v>50</v>
      </c>
      <c r="H2719" s="143"/>
      <c r="I2719" s="60"/>
      <c r="J2719" s="71"/>
      <c r="K2719" s="60"/>
      <c r="L2719" s="71"/>
      <c r="M2719" s="142"/>
      <c r="N2719" s="143"/>
      <c r="O2719" s="60"/>
      <c r="P2719" s="71"/>
      <c r="Q2719" s="60"/>
      <c r="R2719" s="71"/>
      <c r="S2719" s="60"/>
      <c r="T2719" s="71"/>
      <c r="U2719" s="60"/>
      <c r="V2719" s="71"/>
      <c r="W2719" s="60"/>
      <c r="X2719" s="71"/>
    </row>
    <row r="2720" s="3" customFormat="1" spans="2:24">
      <c r="B2720" s="4"/>
      <c r="C2720" s="130"/>
      <c r="D2720" s="130"/>
      <c r="E2720" s="130"/>
      <c r="F2720" s="130"/>
      <c r="G2720" s="130"/>
      <c r="H2720" s="130"/>
      <c r="I2720" s="130"/>
      <c r="J2720" s="38"/>
      <c r="K2720" s="38"/>
      <c r="L2720" s="38"/>
      <c r="M2720" s="38"/>
      <c r="N2720" s="38"/>
      <c r="O2720" s="38"/>
      <c r="P2720" s="38"/>
      <c r="Q2720" s="38"/>
      <c r="R2720" s="38"/>
      <c r="S2720" s="57"/>
      <c r="T2720" s="57"/>
      <c r="U2720" s="57"/>
      <c r="V2720" s="57"/>
      <c r="W2720" s="57"/>
      <c r="X2720" s="57"/>
    </row>
    <row r="2721" s="1" customFormat="1" customHeight="1" spans="2:16">
      <c r="B2721" s="191" t="s">
        <v>208</v>
      </c>
      <c r="C2721" s="2" t="s">
        <v>330</v>
      </c>
      <c r="D2721" s="2"/>
      <c r="E2721" s="2"/>
      <c r="P2721" s="5"/>
    </row>
    <row r="2722" s="1" customFormat="1" ht="18" customHeight="1" spans="2:18">
      <c r="B2722" s="192" t="s">
        <v>234</v>
      </c>
      <c r="C2722" s="46"/>
      <c r="D2722" s="46"/>
      <c r="E2722" s="46"/>
      <c r="F2722" s="46"/>
      <c r="G2722" s="60" t="s">
        <v>235</v>
      </c>
      <c r="H2722" s="59"/>
      <c r="I2722" s="59"/>
      <c r="J2722" s="59"/>
      <c r="K2722" s="59"/>
      <c r="L2722" s="59"/>
      <c r="M2722" s="59"/>
      <c r="N2722" s="59"/>
      <c r="O2722" s="59"/>
      <c r="P2722" s="59"/>
      <c r="Q2722" s="59"/>
      <c r="R2722" s="71"/>
    </row>
    <row r="2723" s="1" customFormat="1" ht="18" customHeight="1" spans="2:18">
      <c r="B2723" s="192" t="s">
        <v>236</v>
      </c>
      <c r="C2723" s="46"/>
      <c r="D2723" s="192" t="s">
        <v>238</v>
      </c>
      <c r="E2723" s="46"/>
      <c r="F2723" s="46"/>
      <c r="G2723" s="60">
        <v>1</v>
      </c>
      <c r="H2723" s="71"/>
      <c r="I2723" s="46">
        <v>2</v>
      </c>
      <c r="J2723" s="46"/>
      <c r="K2723" s="46">
        <v>3</v>
      </c>
      <c r="L2723" s="46"/>
      <c r="M2723" s="46">
        <v>1</v>
      </c>
      <c r="N2723" s="46"/>
      <c r="O2723" s="46">
        <v>2</v>
      </c>
      <c r="P2723" s="46"/>
      <c r="Q2723" s="46">
        <v>3</v>
      </c>
      <c r="R2723" s="46"/>
    </row>
    <row r="2724" s="1" customFormat="1" ht="18" customHeight="1" spans="2:18">
      <c r="B2724" s="100">
        <v>300</v>
      </c>
      <c r="C2724" s="107"/>
      <c r="D2724" s="197" t="s">
        <v>239</v>
      </c>
      <c r="E2724" s="107"/>
      <c r="F2724" s="106">
        <v>10</v>
      </c>
      <c r="G2724" s="142">
        <v>13.49</v>
      </c>
      <c r="H2724" s="143"/>
      <c r="I2724" s="60"/>
      <c r="J2724" s="71"/>
      <c r="K2724" s="60"/>
      <c r="L2724" s="71"/>
      <c r="M2724" s="60"/>
      <c r="N2724" s="71"/>
      <c r="O2724" s="60"/>
      <c r="P2724" s="71"/>
      <c r="Q2724" s="60"/>
      <c r="R2724" s="71"/>
    </row>
    <row r="2725" s="1" customFormat="1" ht="18" customHeight="1" spans="2:18">
      <c r="B2725" s="101"/>
      <c r="C2725" s="110"/>
      <c r="D2725" s="101"/>
      <c r="E2725" s="110"/>
      <c r="F2725" s="106">
        <v>15</v>
      </c>
      <c r="G2725" s="142">
        <v>15.86</v>
      </c>
      <c r="H2725" s="143"/>
      <c r="I2725" s="60"/>
      <c r="J2725" s="71"/>
      <c r="K2725" s="60"/>
      <c r="L2725" s="71"/>
      <c r="M2725" s="60"/>
      <c r="N2725" s="71"/>
      <c r="O2725" s="60"/>
      <c r="P2725" s="71"/>
      <c r="Q2725" s="60"/>
      <c r="R2725" s="71"/>
    </row>
    <row r="2726" s="1" customFormat="1" ht="18" customHeight="1" spans="2:18">
      <c r="B2726" s="101"/>
      <c r="C2726" s="110"/>
      <c r="D2726" s="101"/>
      <c r="E2726" s="110"/>
      <c r="F2726" s="106">
        <v>20</v>
      </c>
      <c r="G2726" s="142">
        <v>20.95</v>
      </c>
      <c r="H2726" s="143"/>
      <c r="I2726" s="60"/>
      <c r="J2726" s="71"/>
      <c r="K2726" s="60"/>
      <c r="L2726" s="71"/>
      <c r="M2726" s="60"/>
      <c r="N2726" s="71"/>
      <c r="O2726" s="60"/>
      <c r="P2726" s="71"/>
      <c r="Q2726" s="60"/>
      <c r="R2726" s="71"/>
    </row>
    <row r="2727" s="1" customFormat="1" ht="18" customHeight="1" spans="2:18">
      <c r="B2727" s="101"/>
      <c r="C2727" s="110"/>
      <c r="D2727" s="101"/>
      <c r="E2727" s="110"/>
      <c r="F2727" s="106">
        <v>25</v>
      </c>
      <c r="G2727" s="168">
        <v>25.6</v>
      </c>
      <c r="H2727" s="169"/>
      <c r="I2727" s="60"/>
      <c r="J2727" s="71"/>
      <c r="K2727" s="60"/>
      <c r="L2727" s="71"/>
      <c r="M2727" s="60"/>
      <c r="N2727" s="71"/>
      <c r="O2727" s="60"/>
      <c r="P2727" s="71"/>
      <c r="Q2727" s="60"/>
      <c r="R2727" s="71"/>
    </row>
    <row r="2728" s="1" customFormat="1" ht="18" customHeight="1" spans="2:18">
      <c r="B2728" s="101"/>
      <c r="C2728" s="110"/>
      <c r="D2728" s="118"/>
      <c r="E2728" s="119"/>
      <c r="F2728" s="106">
        <v>30</v>
      </c>
      <c r="G2728" s="142">
        <v>28.36</v>
      </c>
      <c r="H2728" s="143"/>
      <c r="I2728" s="60"/>
      <c r="J2728" s="71"/>
      <c r="K2728" s="60"/>
      <c r="L2728" s="71"/>
      <c r="M2728" s="60"/>
      <c r="N2728" s="71"/>
      <c r="O2728" s="60"/>
      <c r="P2728" s="71"/>
      <c r="Q2728" s="60"/>
      <c r="R2728" s="71"/>
    </row>
    <row r="2729" s="1" customFormat="1" ht="18" customHeight="1" spans="2:18">
      <c r="B2729" s="101"/>
      <c r="C2729" s="110"/>
      <c r="D2729" s="197" t="s">
        <v>230</v>
      </c>
      <c r="E2729" s="107"/>
      <c r="F2729" s="106">
        <v>10</v>
      </c>
      <c r="G2729" s="168">
        <v>16.34</v>
      </c>
      <c r="H2729" s="169"/>
      <c r="I2729" s="60"/>
      <c r="J2729" s="71"/>
      <c r="K2729" s="60"/>
      <c r="L2729" s="71"/>
      <c r="M2729" s="60"/>
      <c r="N2729" s="71"/>
      <c r="O2729" s="60"/>
      <c r="P2729" s="71"/>
      <c r="Q2729" s="60"/>
      <c r="R2729" s="71"/>
    </row>
    <row r="2730" s="1" customFormat="1" ht="18" customHeight="1" spans="2:18">
      <c r="B2730" s="101"/>
      <c r="C2730" s="110"/>
      <c r="D2730" s="101"/>
      <c r="E2730" s="110"/>
      <c r="F2730" s="106">
        <v>15</v>
      </c>
      <c r="G2730" s="142">
        <v>23.44</v>
      </c>
      <c r="H2730" s="143"/>
      <c r="I2730" s="60"/>
      <c r="J2730" s="71"/>
      <c r="K2730" s="60"/>
      <c r="L2730" s="71"/>
      <c r="M2730" s="60"/>
      <c r="N2730" s="71"/>
      <c r="O2730" s="60"/>
      <c r="P2730" s="71"/>
      <c r="Q2730" s="60"/>
      <c r="R2730" s="71"/>
    </row>
    <row r="2731" s="1" customFormat="1" ht="18" customHeight="1" spans="2:18">
      <c r="B2731" s="101"/>
      <c r="C2731" s="110"/>
      <c r="D2731" s="101"/>
      <c r="E2731" s="110"/>
      <c r="F2731" s="106">
        <v>20</v>
      </c>
      <c r="G2731" s="142">
        <v>30.14</v>
      </c>
      <c r="H2731" s="143"/>
      <c r="I2731" s="60"/>
      <c r="J2731" s="71"/>
      <c r="K2731" s="60"/>
      <c r="L2731" s="71"/>
      <c r="M2731" s="60"/>
      <c r="N2731" s="71"/>
      <c r="O2731" s="60"/>
      <c r="P2731" s="71"/>
      <c r="Q2731" s="60"/>
      <c r="R2731" s="71"/>
    </row>
    <row r="2732" s="1" customFormat="1" ht="18" customHeight="1" spans="2:18">
      <c r="B2732" s="101"/>
      <c r="C2732" s="110"/>
      <c r="D2732" s="101"/>
      <c r="E2732" s="110"/>
      <c r="F2732" s="106">
        <v>25</v>
      </c>
      <c r="G2732" s="142">
        <v>35.96</v>
      </c>
      <c r="H2732" s="143"/>
      <c r="I2732" s="60"/>
      <c r="J2732" s="71"/>
      <c r="K2732" s="60"/>
      <c r="L2732" s="71"/>
      <c r="M2732" s="60"/>
      <c r="N2732" s="71"/>
      <c r="O2732" s="60"/>
      <c r="P2732" s="71"/>
      <c r="Q2732" s="60"/>
      <c r="R2732" s="71"/>
    </row>
    <row r="2733" s="3" customFormat="1" ht="18" customHeight="1" spans="2:24">
      <c r="B2733" s="118"/>
      <c r="C2733" s="119"/>
      <c r="D2733" s="118"/>
      <c r="E2733" s="119"/>
      <c r="F2733" s="106">
        <v>30</v>
      </c>
      <c r="G2733" s="142">
        <v>40.33</v>
      </c>
      <c r="H2733" s="143"/>
      <c r="I2733" s="60"/>
      <c r="J2733" s="71"/>
      <c r="K2733" s="60"/>
      <c r="L2733" s="71"/>
      <c r="M2733" s="60"/>
      <c r="N2733" s="71"/>
      <c r="O2733" s="60"/>
      <c r="P2733" s="71"/>
      <c r="Q2733" s="60"/>
      <c r="R2733" s="71"/>
      <c r="S2733" s="1"/>
      <c r="U2733" s="1"/>
      <c r="V2733" s="1"/>
      <c r="W2733" s="1"/>
      <c r="X2733" s="1"/>
    </row>
    <row r="2734" s="1" customFormat="1" ht="18" customHeight="1" spans="2:18">
      <c r="B2734" s="100">
        <v>400</v>
      </c>
      <c r="C2734" s="107"/>
      <c r="D2734" s="197" t="s">
        <v>239</v>
      </c>
      <c r="E2734" s="107"/>
      <c r="F2734" s="106">
        <v>10</v>
      </c>
      <c r="G2734" s="142">
        <v>17.93</v>
      </c>
      <c r="H2734" s="143"/>
      <c r="I2734" s="60"/>
      <c r="J2734" s="71"/>
      <c r="K2734" s="60"/>
      <c r="L2734" s="71"/>
      <c r="M2734" s="60"/>
      <c r="N2734" s="71"/>
      <c r="O2734" s="60"/>
      <c r="P2734" s="71"/>
      <c r="Q2734" s="60"/>
      <c r="R2734" s="71"/>
    </row>
    <row r="2735" s="1" customFormat="1" ht="18" customHeight="1" spans="2:18">
      <c r="B2735" s="101"/>
      <c r="C2735" s="110"/>
      <c r="D2735" s="101"/>
      <c r="E2735" s="110"/>
      <c r="F2735" s="106">
        <v>15</v>
      </c>
      <c r="G2735" s="142">
        <v>22.56</v>
      </c>
      <c r="H2735" s="143"/>
      <c r="I2735" s="60"/>
      <c r="J2735" s="71"/>
      <c r="K2735" s="60"/>
      <c r="L2735" s="71"/>
      <c r="M2735" s="60"/>
      <c r="N2735" s="71"/>
      <c r="O2735" s="60"/>
      <c r="P2735" s="71"/>
      <c r="Q2735" s="60"/>
      <c r="R2735" s="71"/>
    </row>
    <row r="2736" s="1" customFormat="1" ht="18" customHeight="1" spans="2:18">
      <c r="B2736" s="101"/>
      <c r="C2736" s="110"/>
      <c r="D2736" s="101"/>
      <c r="E2736" s="110"/>
      <c r="F2736" s="106">
        <v>20</v>
      </c>
      <c r="G2736" s="142">
        <v>27.11</v>
      </c>
      <c r="H2736" s="143"/>
      <c r="I2736" s="60"/>
      <c r="J2736" s="71"/>
      <c r="K2736" s="60"/>
      <c r="L2736" s="71"/>
      <c r="M2736" s="60"/>
      <c r="N2736" s="71"/>
      <c r="O2736" s="60"/>
      <c r="P2736" s="71"/>
      <c r="Q2736" s="60"/>
      <c r="R2736" s="71"/>
    </row>
    <row r="2737" s="1" customFormat="1" ht="18" customHeight="1" spans="2:18">
      <c r="B2737" s="101"/>
      <c r="C2737" s="110"/>
      <c r="D2737" s="101"/>
      <c r="E2737" s="110"/>
      <c r="F2737" s="106">
        <v>25</v>
      </c>
      <c r="G2737" s="142">
        <v>32.42</v>
      </c>
      <c r="H2737" s="143"/>
      <c r="I2737" s="60"/>
      <c r="J2737" s="71"/>
      <c r="K2737" s="60"/>
      <c r="L2737" s="71"/>
      <c r="M2737" s="60"/>
      <c r="N2737" s="71"/>
      <c r="O2737" s="60"/>
      <c r="P2737" s="71"/>
      <c r="Q2737" s="60"/>
      <c r="R2737" s="71"/>
    </row>
    <row r="2738" s="1" customFormat="1" ht="18" customHeight="1" spans="2:18">
      <c r="B2738" s="101"/>
      <c r="C2738" s="110"/>
      <c r="D2738" s="118"/>
      <c r="E2738" s="119"/>
      <c r="F2738" s="106">
        <v>30</v>
      </c>
      <c r="G2738" s="142">
        <v>36.21</v>
      </c>
      <c r="H2738" s="143"/>
      <c r="I2738" s="60"/>
      <c r="J2738" s="71"/>
      <c r="K2738" s="60"/>
      <c r="L2738" s="71"/>
      <c r="M2738" s="60"/>
      <c r="N2738" s="71"/>
      <c r="O2738" s="60"/>
      <c r="P2738" s="71"/>
      <c r="Q2738" s="60"/>
      <c r="R2738" s="71"/>
    </row>
    <row r="2739" s="1" customFormat="1" ht="18" customHeight="1" spans="2:18">
      <c r="B2739" s="101"/>
      <c r="C2739" s="110"/>
      <c r="D2739" s="197" t="s">
        <v>230</v>
      </c>
      <c r="E2739" s="107"/>
      <c r="F2739" s="106">
        <v>10</v>
      </c>
      <c r="G2739" s="142">
        <v>22.09</v>
      </c>
      <c r="H2739" s="143"/>
      <c r="I2739" s="60"/>
      <c r="J2739" s="71"/>
      <c r="K2739" s="60"/>
      <c r="L2739" s="71"/>
      <c r="M2739" s="60"/>
      <c r="N2739" s="71"/>
      <c r="O2739" s="60"/>
      <c r="P2739" s="71"/>
      <c r="Q2739" s="60"/>
      <c r="R2739" s="71"/>
    </row>
    <row r="2740" s="1" customFormat="1" ht="18" customHeight="1" spans="2:18">
      <c r="B2740" s="101"/>
      <c r="C2740" s="110"/>
      <c r="D2740" s="101"/>
      <c r="E2740" s="110"/>
      <c r="F2740" s="106">
        <v>15</v>
      </c>
      <c r="G2740" s="142">
        <v>30.56</v>
      </c>
      <c r="H2740" s="143"/>
      <c r="I2740" s="60"/>
      <c r="J2740" s="71"/>
      <c r="K2740" s="60"/>
      <c r="L2740" s="71"/>
      <c r="M2740" s="60"/>
      <c r="N2740" s="71"/>
      <c r="O2740" s="60"/>
      <c r="P2740" s="71"/>
      <c r="Q2740" s="60"/>
      <c r="R2740" s="71"/>
    </row>
    <row r="2741" s="1" customFormat="1" ht="18" customHeight="1" spans="2:18">
      <c r="B2741" s="101"/>
      <c r="C2741" s="110"/>
      <c r="D2741" s="101"/>
      <c r="E2741" s="110"/>
      <c r="F2741" s="106">
        <v>20</v>
      </c>
      <c r="G2741" s="142">
        <v>39.14</v>
      </c>
      <c r="H2741" s="143"/>
      <c r="I2741" s="60"/>
      <c r="J2741" s="71"/>
      <c r="K2741" s="60"/>
      <c r="L2741" s="71"/>
      <c r="M2741" s="60"/>
      <c r="N2741" s="71"/>
      <c r="O2741" s="60"/>
      <c r="P2741" s="71"/>
      <c r="Q2741" s="60"/>
      <c r="R2741" s="71"/>
    </row>
    <row r="2742" s="1" customFormat="1" ht="18" customHeight="1" spans="2:18">
      <c r="B2742" s="101"/>
      <c r="C2742" s="110"/>
      <c r="D2742" s="101"/>
      <c r="E2742" s="110"/>
      <c r="F2742" s="106">
        <v>25</v>
      </c>
      <c r="G2742" s="142">
        <v>46.54</v>
      </c>
      <c r="H2742" s="143"/>
      <c r="I2742" s="60"/>
      <c r="J2742" s="71"/>
      <c r="K2742" s="60"/>
      <c r="L2742" s="71"/>
      <c r="M2742" s="60"/>
      <c r="N2742" s="71"/>
      <c r="O2742" s="60"/>
      <c r="P2742" s="71"/>
      <c r="Q2742" s="60"/>
      <c r="R2742" s="71"/>
    </row>
    <row r="2743" s="3" customFormat="1" ht="18" customHeight="1" spans="2:24">
      <c r="B2743" s="118"/>
      <c r="C2743" s="119"/>
      <c r="D2743" s="118"/>
      <c r="E2743" s="119"/>
      <c r="F2743" s="106">
        <v>30</v>
      </c>
      <c r="G2743" s="142">
        <v>53.73</v>
      </c>
      <c r="H2743" s="143"/>
      <c r="I2743" s="60"/>
      <c r="J2743" s="71"/>
      <c r="K2743" s="60"/>
      <c r="L2743" s="71"/>
      <c r="M2743" s="60"/>
      <c r="N2743" s="71"/>
      <c r="O2743" s="60"/>
      <c r="P2743" s="71"/>
      <c r="Q2743" s="60"/>
      <c r="R2743" s="71"/>
      <c r="S2743" s="1"/>
      <c r="U2743" s="1"/>
      <c r="V2743" s="1"/>
      <c r="W2743" s="1"/>
      <c r="X2743" s="1"/>
    </row>
    <row r="2744" s="1" customFormat="1" ht="18" customHeight="1" spans="2:18">
      <c r="B2744" s="100">
        <v>500</v>
      </c>
      <c r="C2744" s="107"/>
      <c r="D2744" s="197" t="s">
        <v>239</v>
      </c>
      <c r="E2744" s="107"/>
      <c r="F2744" s="106">
        <v>10</v>
      </c>
      <c r="G2744" s="142">
        <v>19.61</v>
      </c>
      <c r="H2744" s="143"/>
      <c r="I2744" s="60"/>
      <c r="J2744" s="71"/>
      <c r="K2744" s="60"/>
      <c r="L2744" s="71"/>
      <c r="M2744" s="60"/>
      <c r="N2744" s="71"/>
      <c r="O2744" s="60"/>
      <c r="P2744" s="71"/>
      <c r="Q2744" s="60"/>
      <c r="R2744" s="71"/>
    </row>
    <row r="2745" s="1" customFormat="1" ht="18" customHeight="1" spans="2:18">
      <c r="B2745" s="101"/>
      <c r="C2745" s="110"/>
      <c r="D2745" s="101"/>
      <c r="E2745" s="110"/>
      <c r="F2745" s="106">
        <v>15</v>
      </c>
      <c r="G2745" s="142">
        <v>27.79</v>
      </c>
      <c r="H2745" s="143"/>
      <c r="I2745" s="60"/>
      <c r="J2745" s="71"/>
      <c r="K2745" s="60"/>
      <c r="L2745" s="71"/>
      <c r="M2745" s="60"/>
      <c r="N2745" s="71"/>
      <c r="O2745" s="60"/>
      <c r="P2745" s="71"/>
      <c r="Q2745" s="60"/>
      <c r="R2745" s="71"/>
    </row>
    <row r="2746" s="1" customFormat="1" ht="18" customHeight="1" spans="2:18">
      <c r="B2746" s="101"/>
      <c r="C2746" s="110"/>
      <c r="D2746" s="101"/>
      <c r="E2746" s="110"/>
      <c r="F2746" s="106">
        <v>20</v>
      </c>
      <c r="G2746" s="168">
        <v>33.18</v>
      </c>
      <c r="H2746" s="169"/>
      <c r="I2746" s="60"/>
      <c r="J2746" s="71"/>
      <c r="K2746" s="60"/>
      <c r="L2746" s="71"/>
      <c r="M2746" s="60"/>
      <c r="N2746" s="71"/>
      <c r="O2746" s="60"/>
      <c r="P2746" s="71"/>
      <c r="Q2746" s="60"/>
      <c r="R2746" s="71"/>
    </row>
    <row r="2747" s="1" customFormat="1" ht="18" customHeight="1" spans="2:18">
      <c r="B2747" s="101"/>
      <c r="C2747" s="110"/>
      <c r="D2747" s="101"/>
      <c r="E2747" s="110"/>
      <c r="F2747" s="106">
        <v>25</v>
      </c>
      <c r="G2747" s="142">
        <v>39.76</v>
      </c>
      <c r="H2747" s="143"/>
      <c r="I2747" s="60"/>
      <c r="J2747" s="71"/>
      <c r="K2747" s="60"/>
      <c r="L2747" s="71"/>
      <c r="M2747" s="60"/>
      <c r="N2747" s="71"/>
      <c r="O2747" s="60"/>
      <c r="P2747" s="71"/>
      <c r="Q2747" s="60"/>
      <c r="R2747" s="71"/>
    </row>
    <row r="2748" s="1" customFormat="1" ht="18" customHeight="1" spans="2:18">
      <c r="B2748" s="101"/>
      <c r="C2748" s="110"/>
      <c r="D2748" s="118"/>
      <c r="E2748" s="119"/>
      <c r="F2748" s="106">
        <v>30</v>
      </c>
      <c r="G2748" s="142">
        <v>45.54</v>
      </c>
      <c r="H2748" s="143"/>
      <c r="I2748" s="60"/>
      <c r="J2748" s="71"/>
      <c r="K2748" s="60"/>
      <c r="L2748" s="71"/>
      <c r="M2748" s="60"/>
      <c r="N2748" s="71"/>
      <c r="O2748" s="60"/>
      <c r="P2748" s="71"/>
      <c r="Q2748" s="60"/>
      <c r="R2748" s="71"/>
    </row>
    <row r="2749" s="1" customFormat="1" ht="18" customHeight="1" spans="2:18">
      <c r="B2749" s="101"/>
      <c r="C2749" s="110"/>
      <c r="D2749" s="197" t="s">
        <v>230</v>
      </c>
      <c r="E2749" s="107"/>
      <c r="F2749" s="106">
        <v>10</v>
      </c>
      <c r="G2749" s="142">
        <v>25.54</v>
      </c>
      <c r="H2749" s="143"/>
      <c r="I2749" s="60"/>
      <c r="J2749" s="71"/>
      <c r="K2749" s="60"/>
      <c r="L2749" s="71"/>
      <c r="M2749" s="60"/>
      <c r="N2749" s="71"/>
      <c r="O2749" s="60"/>
      <c r="P2749" s="71"/>
      <c r="Q2749" s="60"/>
      <c r="R2749" s="71"/>
    </row>
    <row r="2750" s="1" customFormat="1" ht="18" customHeight="1" spans="2:18">
      <c r="B2750" s="101"/>
      <c r="C2750" s="110"/>
      <c r="D2750" s="101"/>
      <c r="E2750" s="110"/>
      <c r="F2750" s="106">
        <v>15</v>
      </c>
      <c r="G2750" s="142">
        <v>37.84</v>
      </c>
      <c r="H2750" s="143"/>
      <c r="I2750" s="60"/>
      <c r="J2750" s="71"/>
      <c r="K2750" s="60"/>
      <c r="L2750" s="71"/>
      <c r="M2750" s="60"/>
      <c r="N2750" s="71"/>
      <c r="O2750" s="60"/>
      <c r="P2750" s="71"/>
      <c r="Q2750" s="60"/>
      <c r="R2750" s="71"/>
    </row>
    <row r="2751" s="1" customFormat="1" ht="18" customHeight="1" spans="2:18">
      <c r="B2751" s="101"/>
      <c r="C2751" s="110"/>
      <c r="D2751" s="101"/>
      <c r="E2751" s="110"/>
      <c r="F2751" s="106">
        <v>20</v>
      </c>
      <c r="G2751" s="142">
        <v>49.85</v>
      </c>
      <c r="H2751" s="143"/>
      <c r="I2751" s="60"/>
      <c r="J2751" s="71"/>
      <c r="K2751" s="60"/>
      <c r="L2751" s="71"/>
      <c r="M2751" s="60"/>
      <c r="N2751" s="71"/>
      <c r="O2751" s="60"/>
      <c r="P2751" s="71"/>
      <c r="Q2751" s="60"/>
      <c r="R2751" s="71"/>
    </row>
    <row r="2752" s="1" customFormat="1" ht="18" customHeight="1" spans="2:18">
      <c r="B2752" s="101"/>
      <c r="C2752" s="110"/>
      <c r="D2752" s="101"/>
      <c r="E2752" s="110"/>
      <c r="F2752" s="106">
        <v>25</v>
      </c>
      <c r="G2752" s="142">
        <v>60.21</v>
      </c>
      <c r="H2752" s="143"/>
      <c r="I2752" s="60"/>
      <c r="J2752" s="71"/>
      <c r="K2752" s="60"/>
      <c r="L2752" s="71"/>
      <c r="M2752" s="60"/>
      <c r="N2752" s="71"/>
      <c r="O2752" s="60"/>
      <c r="P2752" s="71"/>
      <c r="Q2752" s="60"/>
      <c r="R2752" s="71"/>
    </row>
    <row r="2753" s="3" customFormat="1" ht="18" customHeight="1" spans="2:24">
      <c r="B2753" s="118"/>
      <c r="C2753" s="119"/>
      <c r="D2753" s="118"/>
      <c r="E2753" s="119"/>
      <c r="F2753" s="106">
        <v>30</v>
      </c>
      <c r="G2753" s="142">
        <v>73.12</v>
      </c>
      <c r="H2753" s="143"/>
      <c r="I2753" s="60"/>
      <c r="J2753" s="71"/>
      <c r="K2753" s="60"/>
      <c r="L2753" s="71"/>
      <c r="M2753" s="60"/>
      <c r="N2753" s="71"/>
      <c r="O2753" s="60"/>
      <c r="P2753" s="71"/>
      <c r="Q2753" s="60"/>
      <c r="R2753" s="71"/>
      <c r="S2753" s="1"/>
      <c r="U2753" s="1"/>
      <c r="V2753" s="1"/>
      <c r="W2753" s="1"/>
      <c r="X2753" s="1"/>
    </row>
    <row r="2754" s="1" customFormat="1" ht="18" customHeight="1" spans="2:18">
      <c r="B2754" s="100">
        <v>600</v>
      </c>
      <c r="C2754" s="107"/>
      <c r="D2754" s="197" t="s">
        <v>239</v>
      </c>
      <c r="E2754" s="107"/>
      <c r="F2754" s="106">
        <v>10</v>
      </c>
      <c r="G2754" s="142">
        <v>21.46</v>
      </c>
      <c r="H2754" s="143"/>
      <c r="I2754" s="60"/>
      <c r="J2754" s="71"/>
      <c r="K2754" s="60"/>
      <c r="L2754" s="71"/>
      <c r="M2754" s="60"/>
      <c r="N2754" s="71"/>
      <c r="O2754" s="60"/>
      <c r="P2754" s="71"/>
      <c r="Q2754" s="60"/>
      <c r="R2754" s="71"/>
    </row>
    <row r="2755" s="1" customFormat="1" ht="18" customHeight="1" spans="2:18">
      <c r="B2755" s="101"/>
      <c r="C2755" s="110"/>
      <c r="D2755" s="101"/>
      <c r="E2755" s="110"/>
      <c r="F2755" s="106">
        <v>15</v>
      </c>
      <c r="G2755" s="142">
        <v>30.63</v>
      </c>
      <c r="H2755" s="143"/>
      <c r="I2755" s="60"/>
      <c r="J2755" s="71"/>
      <c r="K2755" s="60"/>
      <c r="L2755" s="71"/>
      <c r="M2755" s="60"/>
      <c r="N2755" s="71"/>
      <c r="O2755" s="60"/>
      <c r="P2755" s="71"/>
      <c r="Q2755" s="60"/>
      <c r="R2755" s="71"/>
    </row>
    <row r="2756" s="1" customFormat="1" ht="18" customHeight="1" spans="2:18">
      <c r="B2756" s="101"/>
      <c r="C2756" s="110"/>
      <c r="D2756" s="101"/>
      <c r="E2756" s="110"/>
      <c r="F2756" s="106">
        <v>20</v>
      </c>
      <c r="G2756" s="142">
        <v>40.29</v>
      </c>
      <c r="H2756" s="143"/>
      <c r="I2756" s="60"/>
      <c r="J2756" s="71"/>
      <c r="K2756" s="60"/>
      <c r="L2756" s="71"/>
      <c r="M2756" s="60"/>
      <c r="N2756" s="71"/>
      <c r="O2756" s="60"/>
      <c r="P2756" s="71"/>
      <c r="Q2756" s="60"/>
      <c r="R2756" s="71"/>
    </row>
    <row r="2757" s="1" customFormat="1" ht="18" customHeight="1" spans="2:18">
      <c r="B2757" s="101"/>
      <c r="C2757" s="110"/>
      <c r="D2757" s="101"/>
      <c r="E2757" s="110"/>
      <c r="F2757" s="106">
        <v>25</v>
      </c>
      <c r="G2757" s="142">
        <v>46.41</v>
      </c>
      <c r="H2757" s="143"/>
      <c r="I2757" s="60"/>
      <c r="J2757" s="71"/>
      <c r="K2757" s="60"/>
      <c r="L2757" s="71"/>
      <c r="M2757" s="60"/>
      <c r="N2757" s="71"/>
      <c r="O2757" s="60"/>
      <c r="P2757" s="71"/>
      <c r="Q2757" s="60"/>
      <c r="R2757" s="71"/>
    </row>
    <row r="2758" s="1" customFormat="1" ht="18" customHeight="1" spans="2:18">
      <c r="B2758" s="101"/>
      <c r="C2758" s="110"/>
      <c r="D2758" s="118"/>
      <c r="E2758" s="119"/>
      <c r="F2758" s="106">
        <v>30</v>
      </c>
      <c r="G2758" s="142">
        <v>53.36</v>
      </c>
      <c r="H2758" s="143"/>
      <c r="I2758" s="60"/>
      <c r="J2758" s="71"/>
      <c r="K2758" s="60"/>
      <c r="L2758" s="71"/>
      <c r="M2758" s="60"/>
      <c r="N2758" s="71"/>
      <c r="O2758" s="60"/>
      <c r="P2758" s="71"/>
      <c r="Q2758" s="60"/>
      <c r="R2758" s="71"/>
    </row>
    <row r="2759" s="1" customFormat="1" ht="18" customHeight="1" spans="2:18">
      <c r="B2759" s="101"/>
      <c r="C2759" s="110"/>
      <c r="D2759" s="197" t="s">
        <v>230</v>
      </c>
      <c r="E2759" s="107"/>
      <c r="F2759" s="106">
        <v>10</v>
      </c>
      <c r="G2759" s="142">
        <v>31.05</v>
      </c>
      <c r="H2759" s="143"/>
      <c r="I2759" s="60"/>
      <c r="J2759" s="71"/>
      <c r="K2759" s="60"/>
      <c r="L2759" s="71"/>
      <c r="M2759" s="60"/>
      <c r="N2759" s="71"/>
      <c r="O2759" s="60"/>
      <c r="P2759" s="71"/>
      <c r="Q2759" s="60"/>
      <c r="R2759" s="71"/>
    </row>
    <row r="2760" s="1" customFormat="1" ht="18" customHeight="1" spans="2:18">
      <c r="B2760" s="101"/>
      <c r="C2760" s="110"/>
      <c r="D2760" s="101"/>
      <c r="E2760" s="110"/>
      <c r="F2760" s="106">
        <v>15</v>
      </c>
      <c r="G2760" s="168">
        <v>47.4</v>
      </c>
      <c r="H2760" s="169"/>
      <c r="I2760" s="60"/>
      <c r="J2760" s="71"/>
      <c r="K2760" s="60"/>
      <c r="L2760" s="71"/>
      <c r="M2760" s="60"/>
      <c r="N2760" s="71"/>
      <c r="O2760" s="60"/>
      <c r="P2760" s="71"/>
      <c r="Q2760" s="60"/>
      <c r="R2760" s="71"/>
    </row>
    <row r="2761" s="1" customFormat="1" ht="18" customHeight="1" spans="2:18">
      <c r="B2761" s="101"/>
      <c r="C2761" s="110"/>
      <c r="D2761" s="101"/>
      <c r="E2761" s="110"/>
      <c r="F2761" s="106">
        <v>20</v>
      </c>
      <c r="G2761" s="142">
        <v>59.66</v>
      </c>
      <c r="H2761" s="143"/>
      <c r="I2761" s="60"/>
      <c r="J2761" s="71"/>
      <c r="K2761" s="60"/>
      <c r="L2761" s="71"/>
      <c r="M2761" s="60"/>
      <c r="N2761" s="71"/>
      <c r="O2761" s="60"/>
      <c r="P2761" s="71"/>
      <c r="Q2761" s="60"/>
      <c r="R2761" s="71"/>
    </row>
    <row r="2762" s="1" customFormat="1" ht="18" customHeight="1" spans="2:18">
      <c r="B2762" s="101"/>
      <c r="C2762" s="110"/>
      <c r="D2762" s="101"/>
      <c r="E2762" s="110"/>
      <c r="F2762" s="106">
        <v>25</v>
      </c>
      <c r="G2762" s="142">
        <v>76.64</v>
      </c>
      <c r="H2762" s="143"/>
      <c r="I2762" s="60"/>
      <c r="J2762" s="71"/>
      <c r="K2762" s="60"/>
      <c r="L2762" s="71"/>
      <c r="M2762" s="60"/>
      <c r="N2762" s="71"/>
      <c r="O2762" s="60"/>
      <c r="P2762" s="71"/>
      <c r="Q2762" s="60"/>
      <c r="R2762" s="71"/>
    </row>
    <row r="2763" s="3" customFormat="1" ht="18" customHeight="1" spans="2:24">
      <c r="B2763" s="118"/>
      <c r="C2763" s="119"/>
      <c r="D2763" s="118"/>
      <c r="E2763" s="119"/>
      <c r="F2763" s="106">
        <v>30</v>
      </c>
      <c r="G2763" s="142">
        <v>94.69</v>
      </c>
      <c r="H2763" s="143"/>
      <c r="I2763" s="60"/>
      <c r="J2763" s="71"/>
      <c r="K2763" s="60"/>
      <c r="L2763" s="71"/>
      <c r="M2763" s="60"/>
      <c r="N2763" s="71"/>
      <c r="O2763" s="60"/>
      <c r="P2763" s="71"/>
      <c r="Q2763" s="60"/>
      <c r="R2763" s="71"/>
      <c r="S2763" s="1"/>
      <c r="U2763" s="1"/>
      <c r="V2763" s="1"/>
      <c r="W2763" s="1"/>
      <c r="X2763" s="1"/>
    </row>
    <row r="2764" s="3" customFormat="1" spans="2:24">
      <c r="B2764" s="57"/>
      <c r="C2764" s="57"/>
      <c r="D2764" s="57"/>
      <c r="E2764" s="57"/>
      <c r="F2764" s="57"/>
      <c r="G2764" s="57"/>
      <c r="H2764" s="57"/>
      <c r="I2764" s="57"/>
      <c r="J2764" s="57"/>
      <c r="K2764" s="57"/>
      <c r="L2764" s="57"/>
      <c r="M2764" s="57"/>
      <c r="N2764" s="57"/>
      <c r="O2764" s="57"/>
      <c r="P2764" s="57"/>
      <c r="Q2764" s="57"/>
      <c r="R2764" s="57"/>
      <c r="S2764" s="1"/>
      <c r="T2764" s="1"/>
      <c r="U2764" s="1"/>
      <c r="V2764" s="1"/>
      <c r="W2764" s="1"/>
      <c r="X2764" s="1"/>
    </row>
    <row r="2765" s="3" customFormat="1" spans="2:24">
      <c r="B2765" s="196" t="s">
        <v>331</v>
      </c>
      <c r="C2765" s="196" t="s">
        <v>332</v>
      </c>
      <c r="D2765" s="57"/>
      <c r="E2765" s="57"/>
      <c r="F2765" s="57"/>
      <c r="G2765" s="57"/>
      <c r="H2765" s="57"/>
      <c r="I2765" s="57"/>
      <c r="J2765" s="57"/>
      <c r="K2765" s="57"/>
      <c r="L2765" s="57"/>
      <c r="M2765" s="57"/>
      <c r="N2765" s="57"/>
      <c r="O2765" s="57"/>
      <c r="P2765" s="57"/>
      <c r="Q2765" s="57"/>
      <c r="R2765" s="57"/>
      <c r="S2765" s="57"/>
      <c r="T2765" s="57"/>
      <c r="U2765" s="57"/>
      <c r="V2765" s="57"/>
      <c r="W2765" s="57"/>
      <c r="X2765" s="57"/>
    </row>
    <row r="2766" s="3" customFormat="1" spans="2:18">
      <c r="B2766" s="4"/>
      <c r="C2766" s="204" t="s">
        <v>111</v>
      </c>
      <c r="D2766" s="4" t="s">
        <v>333</v>
      </c>
      <c r="E2766" s="57"/>
      <c r="F2766" s="57"/>
      <c r="G2766" s="57"/>
      <c r="H2766" s="57"/>
      <c r="I2766" s="57"/>
      <c r="J2766" s="57"/>
      <c r="K2766" s="57"/>
      <c r="L2766" s="57"/>
      <c r="M2766" s="57"/>
      <c r="N2766" s="57"/>
      <c r="O2766" s="57"/>
      <c r="P2766" s="57"/>
      <c r="Q2766" s="57"/>
      <c r="R2766" s="57"/>
    </row>
    <row r="2767" s="3" customFormat="1" ht="12.95" customHeight="1" spans="2:24">
      <c r="B2767" s="4"/>
      <c r="C2767" s="57"/>
      <c r="D2767" s="57" t="s">
        <v>113</v>
      </c>
      <c r="E2767" s="3" t="s">
        <v>334</v>
      </c>
      <c r="S2767" s="77" t="s">
        <v>335</v>
      </c>
      <c r="T2767" s="77"/>
      <c r="U2767" s="77"/>
      <c r="V2767" s="77" t="s">
        <v>177</v>
      </c>
      <c r="W2767" s="77"/>
      <c r="X2767" s="77"/>
    </row>
    <row r="2768" s="3" customFormat="1" ht="12.95" customHeight="1" spans="2:24">
      <c r="B2768" s="4"/>
      <c r="C2768" s="57"/>
      <c r="D2768" s="57" t="s">
        <v>140</v>
      </c>
      <c r="E2768" s="3" t="s">
        <v>336</v>
      </c>
      <c r="S2768" s="77" t="s">
        <v>335</v>
      </c>
      <c r="T2768" s="77"/>
      <c r="U2768" s="77"/>
      <c r="V2768" s="77" t="s">
        <v>177</v>
      </c>
      <c r="W2768" s="77"/>
      <c r="X2768" s="77"/>
    </row>
    <row r="2769" s="3" customFormat="1" ht="12.95" customHeight="1" spans="2:24">
      <c r="B2769" s="4"/>
      <c r="C2769" s="57"/>
      <c r="D2769" s="57" t="s">
        <v>147</v>
      </c>
      <c r="E2769" s="3" t="s">
        <v>337</v>
      </c>
      <c r="S2769" s="77" t="s">
        <v>335</v>
      </c>
      <c r="T2769" s="77"/>
      <c r="U2769" s="77"/>
      <c r="V2769" s="77" t="s">
        <v>177</v>
      </c>
      <c r="W2769" s="77"/>
      <c r="X2769" s="77"/>
    </row>
    <row r="2770" s="3" customFormat="1" ht="12.95" customHeight="1" spans="2:24">
      <c r="B2770" s="4"/>
      <c r="C2770" s="57"/>
      <c r="D2770" s="57" t="s">
        <v>149</v>
      </c>
      <c r="E2770" s="3" t="s">
        <v>338</v>
      </c>
      <c r="S2770" s="77" t="s">
        <v>335</v>
      </c>
      <c r="T2770" s="77"/>
      <c r="U2770" s="77"/>
      <c r="V2770" s="77" t="s">
        <v>177</v>
      </c>
      <c r="W2770" s="77"/>
      <c r="X2770" s="77"/>
    </row>
    <row r="2771" s="3" customFormat="1" ht="12.95" customHeight="1" spans="2:24">
      <c r="B2771" s="4"/>
      <c r="C2771" s="57"/>
      <c r="D2771" s="57" t="s">
        <v>169</v>
      </c>
      <c r="E2771" s="3" t="s">
        <v>339</v>
      </c>
      <c r="S2771" s="77" t="s">
        <v>335</v>
      </c>
      <c r="T2771" s="77"/>
      <c r="U2771" s="77"/>
      <c r="V2771" s="77" t="s">
        <v>177</v>
      </c>
      <c r="W2771" s="77"/>
      <c r="X2771" s="77"/>
    </row>
    <row r="2772" s="3" customFormat="1" ht="12.95" customHeight="1" spans="2:24">
      <c r="B2772" s="4"/>
      <c r="C2772" s="57"/>
      <c r="D2772" s="57" t="s">
        <v>171</v>
      </c>
      <c r="E2772" s="3" t="s">
        <v>340</v>
      </c>
      <c r="S2772" s="77" t="s">
        <v>335</v>
      </c>
      <c r="T2772" s="77"/>
      <c r="U2772" s="77"/>
      <c r="V2772" s="77" t="s">
        <v>177</v>
      </c>
      <c r="W2772" s="77"/>
      <c r="X2772" s="77"/>
    </row>
    <row r="2773" s="3" customFormat="1" ht="12.95" customHeight="1" spans="2:24">
      <c r="B2773" s="4"/>
      <c r="C2773" s="57"/>
      <c r="D2773" s="57" t="s">
        <v>341</v>
      </c>
      <c r="E2773" s="3" t="s">
        <v>342</v>
      </c>
      <c r="S2773" s="77" t="s">
        <v>335</v>
      </c>
      <c r="T2773" s="77"/>
      <c r="U2773" s="77"/>
      <c r="V2773" s="77" t="s">
        <v>177</v>
      </c>
      <c r="W2773" s="77"/>
      <c r="X2773" s="77"/>
    </row>
    <row r="2774" s="3" customFormat="1" ht="30" customHeight="1" spans="2:24">
      <c r="B2774" s="4"/>
      <c r="C2774" s="57"/>
      <c r="D2774" s="57" t="s">
        <v>343</v>
      </c>
      <c r="E2774" s="43" t="s">
        <v>344</v>
      </c>
      <c r="F2774" s="43"/>
      <c r="G2774" s="43"/>
      <c r="H2774" s="43"/>
      <c r="I2774" s="43"/>
      <c r="J2774" s="43"/>
      <c r="K2774" s="43"/>
      <c r="L2774" s="43"/>
      <c r="M2774" s="43"/>
      <c r="N2774" s="43"/>
      <c r="O2774" s="43"/>
      <c r="P2774" s="43"/>
      <c r="Q2774" s="43"/>
      <c r="R2774" s="43"/>
      <c r="S2774" s="77" t="s">
        <v>335</v>
      </c>
      <c r="T2774" s="77"/>
      <c r="U2774" s="77"/>
      <c r="V2774" s="77" t="s">
        <v>177</v>
      </c>
      <c r="W2774" s="77"/>
      <c r="X2774" s="77"/>
    </row>
    <row r="2775" s="3" customFormat="1" spans="2:24">
      <c r="B2775" s="4"/>
      <c r="C2775" s="204" t="s">
        <v>125</v>
      </c>
      <c r="D2775" s="4" t="s">
        <v>345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 s="3" customFormat="1" ht="12.95" customHeight="1" spans="2:24">
      <c r="B2776" s="4"/>
      <c r="C2776" s="57"/>
      <c r="D2776" s="57" t="s">
        <v>113</v>
      </c>
      <c r="E2776" s="4" t="s">
        <v>346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77" t="s">
        <v>335</v>
      </c>
      <c r="T2776" s="77"/>
      <c r="U2776" s="77"/>
      <c r="V2776" s="77" t="s">
        <v>177</v>
      </c>
      <c r="W2776" s="77"/>
      <c r="X2776" s="77"/>
    </row>
    <row r="2777" s="3" customFormat="1" ht="12.95" customHeight="1" spans="2:24">
      <c r="B2777" s="4"/>
      <c r="C2777" s="57"/>
      <c r="D2777" s="57" t="s">
        <v>140</v>
      </c>
      <c r="E2777" s="4" t="s">
        <v>347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77" t="s">
        <v>335</v>
      </c>
      <c r="T2777" s="77"/>
      <c r="U2777" s="77"/>
      <c r="V2777" s="77" t="s">
        <v>177</v>
      </c>
      <c r="W2777" s="77"/>
      <c r="X2777" s="77"/>
    </row>
    <row r="2778" s="3" customFormat="1" ht="12.95" customHeight="1" spans="2:24">
      <c r="B2778" s="4"/>
      <c r="C2778" s="57"/>
      <c r="D2778" s="57" t="s">
        <v>147</v>
      </c>
      <c r="E2778" s="4" t="s">
        <v>348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77" t="s">
        <v>335</v>
      </c>
      <c r="T2778" s="77"/>
      <c r="U2778" s="77"/>
      <c r="V2778" s="77" t="s">
        <v>177</v>
      </c>
      <c r="W2778" s="77"/>
      <c r="X2778" s="77"/>
    </row>
    <row r="2779" s="3" customFormat="1" ht="12.95" customHeight="1" spans="2:24">
      <c r="B2779" s="4"/>
      <c r="C2779" s="57"/>
      <c r="D2779" s="57" t="s">
        <v>149</v>
      </c>
      <c r="E2779" s="4" t="s">
        <v>349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77" t="s">
        <v>335</v>
      </c>
      <c r="T2779" s="77"/>
      <c r="U2779" s="77"/>
      <c r="V2779" s="77" t="s">
        <v>177</v>
      </c>
      <c r="W2779" s="77"/>
      <c r="X2779" s="77"/>
    </row>
    <row r="2780" s="3" customFormat="1" ht="12.95" customHeight="1" spans="2:24">
      <c r="B2780" s="4"/>
      <c r="C2780" s="57"/>
      <c r="D2780" s="57" t="s">
        <v>169</v>
      </c>
      <c r="E2780" s="4" t="s">
        <v>350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77" t="s">
        <v>335</v>
      </c>
      <c r="T2780" s="77"/>
      <c r="U2780" s="77"/>
      <c r="V2780" s="77" t="s">
        <v>177</v>
      </c>
      <c r="W2780" s="77"/>
      <c r="X2780" s="77"/>
    </row>
    <row r="2781" s="3" customFormat="1" ht="12.95" customHeight="1" spans="2:24">
      <c r="B2781" s="4"/>
      <c r="C2781" s="57"/>
      <c r="D2781" s="57" t="s">
        <v>171</v>
      </c>
      <c r="E2781" s="4" t="s">
        <v>351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77" t="s">
        <v>335</v>
      </c>
      <c r="T2781" s="77"/>
      <c r="U2781" s="77"/>
      <c r="V2781" s="77" t="s">
        <v>177</v>
      </c>
      <c r="W2781" s="77"/>
      <c r="X2781" s="77"/>
    </row>
    <row r="2782" s="3" customFormat="1" ht="12.95" customHeight="1" spans="2:24">
      <c r="B2782" s="4"/>
      <c r="C2782" s="57"/>
      <c r="D2782" s="57" t="s">
        <v>341</v>
      </c>
      <c r="E2782" s="170" t="s">
        <v>352</v>
      </c>
      <c r="F2782" s="170"/>
      <c r="G2782" s="170"/>
      <c r="H2782" s="170"/>
      <c r="I2782" s="170"/>
      <c r="J2782" s="170"/>
      <c r="K2782" s="170"/>
      <c r="L2782" s="170"/>
      <c r="M2782" s="170"/>
      <c r="N2782" s="170"/>
      <c r="O2782" s="170"/>
      <c r="P2782" s="170"/>
      <c r="Q2782" s="170"/>
      <c r="R2782" s="170"/>
      <c r="S2782" s="77" t="s">
        <v>335</v>
      </c>
      <c r="T2782" s="77"/>
      <c r="U2782" s="77"/>
      <c r="V2782" s="77" t="s">
        <v>177</v>
      </c>
      <c r="W2782" s="77"/>
      <c r="X2782" s="77"/>
    </row>
    <row r="2783" s="3" customFormat="1" ht="27.95" customHeight="1" spans="2:24">
      <c r="B2783" s="4"/>
      <c r="C2783" s="57"/>
      <c r="D2783" s="57" t="s">
        <v>343</v>
      </c>
      <c r="E2783" s="102" t="s">
        <v>353</v>
      </c>
      <c r="F2783" s="102"/>
      <c r="G2783" s="102"/>
      <c r="H2783" s="102"/>
      <c r="I2783" s="102"/>
      <c r="J2783" s="102"/>
      <c r="K2783" s="102"/>
      <c r="L2783" s="102"/>
      <c r="M2783" s="102"/>
      <c r="N2783" s="102"/>
      <c r="O2783" s="102"/>
      <c r="P2783" s="102"/>
      <c r="Q2783" s="102"/>
      <c r="R2783" s="102"/>
      <c r="S2783" s="77" t="s">
        <v>335</v>
      </c>
      <c r="T2783" s="77"/>
      <c r="U2783" s="77"/>
      <c r="V2783" s="77" t="s">
        <v>177</v>
      </c>
      <c r="W2783" s="77"/>
      <c r="X2783" s="77"/>
    </row>
    <row r="2784" s="3" customFormat="1" ht="12.95" customHeight="1" spans="2:24">
      <c r="B2784" s="4"/>
      <c r="C2784" s="57"/>
      <c r="D2784" s="57" t="s">
        <v>354</v>
      </c>
      <c r="E2784" s="170" t="s">
        <v>355</v>
      </c>
      <c r="F2784" s="170"/>
      <c r="G2784" s="170"/>
      <c r="H2784" s="170"/>
      <c r="I2784" s="170"/>
      <c r="J2784" s="170"/>
      <c r="K2784" s="170"/>
      <c r="L2784" s="170"/>
      <c r="M2784" s="170"/>
      <c r="N2784" s="170"/>
      <c r="O2784" s="170"/>
      <c r="P2784" s="170"/>
      <c r="Q2784" s="170"/>
      <c r="R2784" s="170"/>
      <c r="S2784" s="77" t="s">
        <v>335</v>
      </c>
      <c r="T2784" s="77"/>
      <c r="U2784" s="77"/>
      <c r="V2784" s="77" t="s">
        <v>177</v>
      </c>
      <c r="W2784" s="77"/>
      <c r="X2784" s="77"/>
    </row>
    <row r="2785" s="4" customFormat="1" ht="12.95" customHeight="1" spans="4:24">
      <c r="D2785" s="4" t="s">
        <v>356</v>
      </c>
      <c r="E2785" s="170" t="s">
        <v>357</v>
      </c>
      <c r="F2785" s="170"/>
      <c r="G2785" s="170"/>
      <c r="H2785" s="170"/>
      <c r="I2785" s="170"/>
      <c r="J2785" s="170"/>
      <c r="K2785" s="170"/>
      <c r="L2785" s="170"/>
      <c r="M2785" s="170"/>
      <c r="N2785" s="170"/>
      <c r="O2785" s="170"/>
      <c r="P2785" s="170"/>
      <c r="Q2785" s="170"/>
      <c r="R2785" s="170"/>
      <c r="S2785" s="77" t="s">
        <v>335</v>
      </c>
      <c r="T2785" s="77"/>
      <c r="U2785" s="77"/>
      <c r="V2785" s="77" t="s">
        <v>177</v>
      </c>
      <c r="W2785" s="77"/>
      <c r="X2785" s="77"/>
    </row>
    <row r="2786" s="4" customFormat="1" ht="27" customHeight="1" spans="4:24">
      <c r="D2786" s="4" t="s">
        <v>358</v>
      </c>
      <c r="E2786" s="102" t="s">
        <v>359</v>
      </c>
      <c r="F2786" s="102"/>
      <c r="G2786" s="102"/>
      <c r="H2786" s="102"/>
      <c r="I2786" s="102"/>
      <c r="J2786" s="102"/>
      <c r="K2786" s="102"/>
      <c r="L2786" s="102"/>
      <c r="M2786" s="102"/>
      <c r="N2786" s="102"/>
      <c r="O2786" s="102"/>
      <c r="P2786" s="102"/>
      <c r="Q2786" s="102"/>
      <c r="R2786" s="102"/>
      <c r="S2786" s="77" t="s">
        <v>335</v>
      </c>
      <c r="T2786" s="77"/>
      <c r="U2786" s="77"/>
      <c r="V2786" s="77" t="s">
        <v>177</v>
      </c>
      <c r="W2786" s="77"/>
      <c r="X2786" s="77"/>
    </row>
    <row r="2787" s="4" customFormat="1" ht="12.95" customHeight="1" spans="4:24">
      <c r="D2787" s="4" t="s">
        <v>360</v>
      </c>
      <c r="E2787" s="170" t="s">
        <v>361</v>
      </c>
      <c r="F2787" s="170"/>
      <c r="G2787" s="170"/>
      <c r="H2787" s="170"/>
      <c r="I2787" s="170"/>
      <c r="J2787" s="170"/>
      <c r="K2787" s="170"/>
      <c r="L2787" s="170"/>
      <c r="M2787" s="170"/>
      <c r="N2787" s="170"/>
      <c r="O2787" s="170"/>
      <c r="P2787" s="170"/>
      <c r="Q2787" s="170"/>
      <c r="R2787" s="170"/>
      <c r="S2787" s="77" t="s">
        <v>335</v>
      </c>
      <c r="T2787" s="77"/>
      <c r="U2787" s="77"/>
      <c r="V2787" s="77" t="s">
        <v>177</v>
      </c>
      <c r="W2787" s="77"/>
      <c r="X2787" s="77"/>
    </row>
    <row r="2788" s="4" customFormat="1" spans="3:4">
      <c r="C2788" s="188" t="s">
        <v>175</v>
      </c>
      <c r="D2788" s="4" t="s">
        <v>362</v>
      </c>
    </row>
    <row r="2789" s="4" customFormat="1" ht="12.95" customHeight="1" spans="4:24">
      <c r="D2789" s="4" t="s">
        <v>113</v>
      </c>
      <c r="E2789" s="170" t="s">
        <v>363</v>
      </c>
      <c r="F2789" s="170"/>
      <c r="G2789" s="170"/>
      <c r="H2789" s="170"/>
      <c r="I2789" s="170"/>
      <c r="J2789" s="170"/>
      <c r="K2789" s="170"/>
      <c r="L2789" s="170"/>
      <c r="M2789" s="170"/>
      <c r="N2789" s="170"/>
      <c r="O2789" s="170"/>
      <c r="P2789" s="170"/>
      <c r="Q2789" s="170"/>
      <c r="R2789" s="170"/>
      <c r="S2789" s="77" t="s">
        <v>335</v>
      </c>
      <c r="T2789" s="77"/>
      <c r="U2789" s="77"/>
      <c r="V2789" s="77" t="s">
        <v>177</v>
      </c>
      <c r="W2789" s="77"/>
      <c r="X2789" s="77"/>
    </row>
    <row r="2790" s="4" customFormat="1" ht="12.95" customHeight="1" spans="4:24">
      <c r="D2790" s="4" t="s">
        <v>140</v>
      </c>
      <c r="E2790" s="170" t="s">
        <v>364</v>
      </c>
      <c r="F2790" s="170"/>
      <c r="G2790" s="170"/>
      <c r="H2790" s="170"/>
      <c r="I2790" s="170"/>
      <c r="J2790" s="170"/>
      <c r="K2790" s="170"/>
      <c r="L2790" s="170"/>
      <c r="M2790" s="170"/>
      <c r="N2790" s="170"/>
      <c r="O2790" s="170"/>
      <c r="P2790" s="170"/>
      <c r="Q2790" s="170"/>
      <c r="R2790" s="170"/>
      <c r="S2790" s="77" t="s">
        <v>335</v>
      </c>
      <c r="T2790" s="77"/>
      <c r="U2790" s="77"/>
      <c r="V2790" s="77" t="s">
        <v>177</v>
      </c>
      <c r="W2790" s="77"/>
      <c r="X2790" s="77"/>
    </row>
    <row r="2791" s="4" customFormat="1"/>
    <row r="2792" s="4" customFormat="1" spans="3:24">
      <c r="C2792" s="188" t="s">
        <v>178</v>
      </c>
      <c r="D2792" s="170" t="s">
        <v>365</v>
      </c>
      <c r="E2792" s="170"/>
      <c r="F2792" s="170"/>
      <c r="G2792" s="170"/>
      <c r="H2792" s="170"/>
      <c r="I2792" s="170"/>
      <c r="J2792" s="170"/>
      <c r="K2792" s="170"/>
      <c r="L2792" s="170"/>
      <c r="M2792" s="170"/>
      <c r="N2792" s="170"/>
      <c r="O2792" s="170"/>
      <c r="P2792" s="170"/>
      <c r="Q2792" s="170"/>
      <c r="R2792" s="170"/>
      <c r="S2792" s="170"/>
      <c r="T2792" s="170"/>
      <c r="U2792" s="170"/>
      <c r="V2792" s="170"/>
      <c r="W2792" s="170"/>
      <c r="X2792" s="170"/>
    </row>
    <row r="2793" s="4" customFormat="1" ht="12.95" customHeight="1" spans="4:24">
      <c r="D2793" s="4" t="s">
        <v>113</v>
      </c>
      <c r="E2793" s="4" t="s">
        <v>366</v>
      </c>
      <c r="S2793" s="77" t="s">
        <v>335</v>
      </c>
      <c r="T2793" s="77"/>
      <c r="U2793" s="77"/>
      <c r="V2793" s="77" t="s">
        <v>177</v>
      </c>
      <c r="W2793" s="77"/>
      <c r="X2793" s="77"/>
    </row>
    <row r="2794" s="4" customFormat="1" ht="12.95" customHeight="1" spans="4:24">
      <c r="D2794" s="4" t="s">
        <v>140</v>
      </c>
      <c r="E2794" s="4" t="s">
        <v>367</v>
      </c>
      <c r="S2794" s="77" t="s">
        <v>335</v>
      </c>
      <c r="T2794" s="77"/>
      <c r="U2794" s="77"/>
      <c r="V2794" s="77" t="s">
        <v>177</v>
      </c>
      <c r="W2794" s="77"/>
      <c r="X2794" s="77"/>
    </row>
    <row r="2795" s="4" customFormat="1" ht="12.95" customHeight="1" spans="4:24">
      <c r="D2795" s="4" t="s">
        <v>147</v>
      </c>
      <c r="E2795" s="4" t="s">
        <v>368</v>
      </c>
      <c r="S2795" s="77" t="s">
        <v>335</v>
      </c>
      <c r="T2795" s="77"/>
      <c r="U2795" s="77"/>
      <c r="V2795" s="77" t="s">
        <v>177</v>
      </c>
      <c r="W2795" s="77"/>
      <c r="X2795" s="77"/>
    </row>
    <row r="2796" s="4" customFormat="1"/>
    <row r="2797" s="4" customFormat="1" spans="3:4">
      <c r="C2797" s="188" t="s">
        <v>203</v>
      </c>
      <c r="D2797" s="4" t="s">
        <v>369</v>
      </c>
    </row>
    <row r="2798" s="4" customFormat="1" ht="12.95" customHeight="1" spans="4:24">
      <c r="D2798" s="4" t="s">
        <v>113</v>
      </c>
      <c r="E2798" s="170" t="s">
        <v>370</v>
      </c>
      <c r="F2798" s="170"/>
      <c r="G2798" s="170"/>
      <c r="H2798" s="170"/>
      <c r="I2798" s="170"/>
      <c r="J2798" s="170"/>
      <c r="K2798" s="170"/>
      <c r="L2798" s="170"/>
      <c r="M2798" s="170"/>
      <c r="N2798" s="170"/>
      <c r="O2798" s="170"/>
      <c r="P2798" s="170"/>
      <c r="Q2798" s="170"/>
      <c r="R2798" s="170"/>
      <c r="S2798" s="77" t="s">
        <v>335</v>
      </c>
      <c r="T2798" s="77"/>
      <c r="U2798" s="77"/>
      <c r="V2798" s="77" t="s">
        <v>177</v>
      </c>
      <c r="W2798" s="77"/>
      <c r="X2798" s="77"/>
    </row>
    <row r="2799" s="4" customFormat="1" ht="12.95" customHeight="1" spans="4:24">
      <c r="D2799" s="4" t="s">
        <v>140</v>
      </c>
      <c r="E2799" s="170" t="s">
        <v>371</v>
      </c>
      <c r="F2799" s="170"/>
      <c r="G2799" s="170"/>
      <c r="H2799" s="170"/>
      <c r="I2799" s="170"/>
      <c r="J2799" s="170"/>
      <c r="K2799" s="170"/>
      <c r="L2799" s="170"/>
      <c r="M2799" s="170"/>
      <c r="N2799" s="170"/>
      <c r="O2799" s="170"/>
      <c r="P2799" s="170"/>
      <c r="Q2799" s="170"/>
      <c r="R2799" s="170"/>
      <c r="S2799" s="77" t="s">
        <v>335</v>
      </c>
      <c r="T2799" s="77"/>
      <c r="U2799" s="77"/>
      <c r="V2799" s="77" t="s">
        <v>177</v>
      </c>
      <c r="W2799" s="77"/>
      <c r="X2799" s="77"/>
    </row>
    <row r="2800" s="4" customFormat="1" ht="30" customHeight="1" spans="4:24">
      <c r="D2800" s="4" t="s">
        <v>147</v>
      </c>
      <c r="E2800" s="102" t="s">
        <v>372</v>
      </c>
      <c r="F2800" s="102"/>
      <c r="G2800" s="102"/>
      <c r="H2800" s="102"/>
      <c r="I2800" s="102"/>
      <c r="J2800" s="102"/>
      <c r="K2800" s="102"/>
      <c r="L2800" s="102"/>
      <c r="M2800" s="102"/>
      <c r="N2800" s="102"/>
      <c r="O2800" s="102"/>
      <c r="P2800" s="102"/>
      <c r="Q2800" s="102"/>
      <c r="R2800" s="102"/>
      <c r="S2800" s="77" t="s">
        <v>335</v>
      </c>
      <c r="T2800" s="77"/>
      <c r="U2800" s="77"/>
      <c r="V2800" s="77" t="s">
        <v>177</v>
      </c>
      <c r="W2800" s="77"/>
      <c r="X2800" s="77"/>
    </row>
    <row r="2801" s="4" customFormat="1"/>
    <row r="2802" s="4" customFormat="1" spans="3:4">
      <c r="C2802" s="188" t="s">
        <v>208</v>
      </c>
      <c r="D2802" s="4" t="s">
        <v>373</v>
      </c>
    </row>
    <row r="2803" s="4" customFormat="1" ht="30" customHeight="1" spans="4:24">
      <c r="D2803" s="4" t="s">
        <v>113</v>
      </c>
      <c r="E2803" s="58" t="s">
        <v>374</v>
      </c>
      <c r="F2803" s="58"/>
      <c r="G2803" s="58"/>
      <c r="H2803" s="58"/>
      <c r="I2803" s="58"/>
      <c r="J2803" s="58"/>
      <c r="K2803" s="58"/>
      <c r="L2803" s="58"/>
      <c r="M2803" s="58"/>
      <c r="N2803" s="58"/>
      <c r="O2803" s="58"/>
      <c r="P2803" s="58"/>
      <c r="Q2803" s="58"/>
      <c r="R2803" s="58"/>
      <c r="S2803" s="77" t="s">
        <v>335</v>
      </c>
      <c r="T2803" s="77"/>
      <c r="U2803" s="77"/>
      <c r="V2803" s="77" t="s">
        <v>177</v>
      </c>
      <c r="W2803" s="77"/>
      <c r="X2803" s="77"/>
    </row>
    <row r="2804" s="4" customFormat="1" ht="12.95" customHeight="1" spans="4:24">
      <c r="D2804" s="4" t="s">
        <v>140</v>
      </c>
      <c r="E2804" s="4" t="s">
        <v>375</v>
      </c>
      <c r="S2804" s="77" t="s">
        <v>335</v>
      </c>
      <c r="T2804" s="77"/>
      <c r="U2804" s="77"/>
      <c r="V2804" s="77" t="s">
        <v>177</v>
      </c>
      <c r="W2804" s="77"/>
      <c r="X2804" s="77"/>
    </row>
    <row r="2805" s="4" customFormat="1" ht="12.95" customHeight="1" spans="4:24">
      <c r="D2805" s="4" t="s">
        <v>147</v>
      </c>
      <c r="E2805" s="4" t="s">
        <v>376</v>
      </c>
      <c r="S2805" s="77" t="s">
        <v>335</v>
      </c>
      <c r="T2805" s="77"/>
      <c r="U2805" s="77"/>
      <c r="V2805" s="77" t="s">
        <v>177</v>
      </c>
      <c r="W2805" s="77"/>
      <c r="X2805" s="77"/>
    </row>
    <row r="2806" s="4" customFormat="1" ht="30" customHeight="1" spans="4:18">
      <c r="D2806" s="4" t="s">
        <v>149</v>
      </c>
      <c r="E2806" s="102" t="s">
        <v>377</v>
      </c>
      <c r="F2806" s="102"/>
      <c r="G2806" s="102"/>
      <c r="H2806" s="102"/>
      <c r="I2806" s="102"/>
      <c r="J2806" s="102"/>
      <c r="K2806" s="102"/>
      <c r="L2806" s="102"/>
      <c r="M2806" s="102"/>
      <c r="N2806" s="102"/>
      <c r="O2806" s="102"/>
      <c r="P2806" s="102"/>
      <c r="Q2806" s="102"/>
      <c r="R2806" s="102"/>
    </row>
    <row r="2807" s="4" customFormat="1" ht="12.95" customHeight="1" spans="5:24">
      <c r="E2807" s="4" t="s">
        <v>115</v>
      </c>
      <c r="F2807" s="170" t="s">
        <v>378</v>
      </c>
      <c r="G2807" s="170"/>
      <c r="H2807" s="170"/>
      <c r="I2807" s="170"/>
      <c r="J2807" s="170"/>
      <c r="K2807" s="170"/>
      <c r="L2807" s="170"/>
      <c r="M2807" s="170"/>
      <c r="N2807" s="170"/>
      <c r="O2807" s="170"/>
      <c r="P2807" s="170"/>
      <c r="Q2807" s="170"/>
      <c r="R2807" s="170"/>
      <c r="S2807" s="77" t="s">
        <v>335</v>
      </c>
      <c r="T2807" s="77"/>
      <c r="U2807" s="77"/>
      <c r="V2807" s="77" t="s">
        <v>177</v>
      </c>
      <c r="W2807" s="77"/>
      <c r="X2807" s="77"/>
    </row>
    <row r="2808" s="4" customFormat="1" ht="12.95" customHeight="1" spans="5:24">
      <c r="E2808" s="4" t="s">
        <v>119</v>
      </c>
      <c r="F2808" s="170" t="s">
        <v>379</v>
      </c>
      <c r="G2808" s="170"/>
      <c r="H2808" s="170"/>
      <c r="I2808" s="170"/>
      <c r="J2808" s="170"/>
      <c r="K2808" s="170"/>
      <c r="L2808" s="170"/>
      <c r="M2808" s="170"/>
      <c r="N2808" s="170"/>
      <c r="O2808" s="170"/>
      <c r="P2808" s="170"/>
      <c r="Q2808" s="170"/>
      <c r="R2808" s="170"/>
      <c r="S2808" s="77" t="s">
        <v>335</v>
      </c>
      <c r="T2808" s="77"/>
      <c r="U2808" s="77"/>
      <c r="V2808" s="77" t="s">
        <v>177</v>
      </c>
      <c r="W2808" s="77"/>
      <c r="X2808" s="77"/>
    </row>
    <row r="2809" s="4" customFormat="1" ht="29.1" customHeight="1" spans="5:24">
      <c r="E2809" s="4" t="s">
        <v>121</v>
      </c>
      <c r="F2809" s="102" t="s">
        <v>380</v>
      </c>
      <c r="G2809" s="102"/>
      <c r="H2809" s="102"/>
      <c r="I2809" s="102"/>
      <c r="J2809" s="102"/>
      <c r="K2809" s="102"/>
      <c r="L2809" s="102"/>
      <c r="M2809" s="102"/>
      <c r="N2809" s="102"/>
      <c r="O2809" s="102"/>
      <c r="P2809" s="102"/>
      <c r="Q2809" s="102"/>
      <c r="R2809" s="102"/>
      <c r="S2809" s="77" t="s">
        <v>335</v>
      </c>
      <c r="T2809" s="77"/>
      <c r="U2809" s="77"/>
      <c r="V2809" s="77" t="s">
        <v>177</v>
      </c>
      <c r="W2809" s="77"/>
      <c r="X2809" s="77"/>
    </row>
    <row r="2810" s="4" customFormat="1" ht="29.1" customHeight="1" spans="4:24">
      <c r="D2810" s="4" t="s">
        <v>169</v>
      </c>
      <c r="E2810" s="102" t="s">
        <v>381</v>
      </c>
      <c r="F2810" s="102"/>
      <c r="G2810" s="102"/>
      <c r="H2810" s="102"/>
      <c r="I2810" s="102"/>
      <c r="J2810" s="102"/>
      <c r="K2810" s="102"/>
      <c r="L2810" s="102"/>
      <c r="M2810" s="102"/>
      <c r="N2810" s="102"/>
      <c r="O2810" s="102"/>
      <c r="P2810" s="102"/>
      <c r="Q2810" s="102"/>
      <c r="R2810" s="102"/>
      <c r="S2810" s="77" t="s">
        <v>335</v>
      </c>
      <c r="T2810" s="77"/>
      <c r="U2810" s="77"/>
      <c r="V2810" s="77" t="s">
        <v>177</v>
      </c>
      <c r="W2810" s="77"/>
      <c r="X2810" s="77"/>
    </row>
    <row r="2811" s="4" customFormat="1" ht="12.95" customHeight="1" spans="4:24">
      <c r="D2811" s="4" t="s">
        <v>171</v>
      </c>
      <c r="E2811" s="4" t="s">
        <v>382</v>
      </c>
      <c r="S2811" s="77" t="s">
        <v>335</v>
      </c>
      <c r="T2811" s="77"/>
      <c r="U2811" s="77"/>
      <c r="V2811" s="77" t="s">
        <v>177</v>
      </c>
      <c r="W2811" s="77"/>
      <c r="X2811" s="77"/>
    </row>
    <row r="2812" s="4" customFormat="1" ht="12.95" customHeight="1" spans="4:24">
      <c r="D2812" s="4" t="s">
        <v>341</v>
      </c>
      <c r="E2812" s="170" t="s">
        <v>383</v>
      </c>
      <c r="F2812" s="170"/>
      <c r="G2812" s="170"/>
      <c r="H2812" s="170"/>
      <c r="I2812" s="170"/>
      <c r="J2812" s="170"/>
      <c r="K2812" s="170"/>
      <c r="L2812" s="170"/>
      <c r="M2812" s="170"/>
      <c r="N2812" s="170"/>
      <c r="O2812" s="170"/>
      <c r="P2812" s="170"/>
      <c r="Q2812" s="170"/>
      <c r="R2812" s="170"/>
      <c r="S2812" s="77" t="s">
        <v>335</v>
      </c>
      <c r="T2812" s="77"/>
      <c r="U2812" s="77"/>
      <c r="V2812" s="77" t="s">
        <v>177</v>
      </c>
      <c r="W2812" s="77"/>
      <c r="X2812" s="77"/>
    </row>
    <row r="2813" s="4" customFormat="1" ht="12.95" customHeight="1" spans="4:24">
      <c r="D2813" s="4" t="s">
        <v>343</v>
      </c>
      <c r="E2813" s="170" t="s">
        <v>384</v>
      </c>
      <c r="F2813" s="170"/>
      <c r="G2813" s="170"/>
      <c r="H2813" s="170"/>
      <c r="I2813" s="170"/>
      <c r="J2813" s="170"/>
      <c r="K2813" s="170"/>
      <c r="L2813" s="170"/>
      <c r="M2813" s="170"/>
      <c r="N2813" s="170"/>
      <c r="O2813" s="170"/>
      <c r="P2813" s="170"/>
      <c r="Q2813" s="170"/>
      <c r="R2813" s="170"/>
      <c r="S2813" s="77" t="s">
        <v>335</v>
      </c>
      <c r="T2813" s="77"/>
      <c r="U2813" s="77"/>
      <c r="V2813" s="77" t="s">
        <v>177</v>
      </c>
      <c r="W2813" s="77"/>
      <c r="X2813" s="77"/>
    </row>
    <row r="2814" s="4" customFormat="1" ht="12.95" customHeight="1" spans="4:24">
      <c r="D2814" s="4" t="s">
        <v>354</v>
      </c>
      <c r="E2814" s="170" t="s">
        <v>385</v>
      </c>
      <c r="F2814" s="170"/>
      <c r="G2814" s="170"/>
      <c r="H2814" s="170"/>
      <c r="I2814" s="170"/>
      <c r="J2814" s="170"/>
      <c r="K2814" s="170"/>
      <c r="L2814" s="170"/>
      <c r="M2814" s="170"/>
      <c r="N2814" s="170"/>
      <c r="O2814" s="170"/>
      <c r="P2814" s="170"/>
      <c r="Q2814" s="170"/>
      <c r="R2814" s="170"/>
      <c r="S2814" s="77" t="s">
        <v>335</v>
      </c>
      <c r="T2814" s="77"/>
      <c r="U2814" s="77"/>
      <c r="V2814" s="77" t="s">
        <v>177</v>
      </c>
      <c r="W2814" s="77"/>
      <c r="X2814" s="77"/>
    </row>
    <row r="2815" s="4" customFormat="1" spans="5:5">
      <c r="E2815" s="97"/>
    </row>
    <row r="2816" s="4" customFormat="1" spans="1:5">
      <c r="A2816" s="7" t="s">
        <v>386</v>
      </c>
      <c r="B2816" s="196" t="s">
        <v>387</v>
      </c>
      <c r="E2816" s="97"/>
    </row>
    <row r="2817" s="4" customFormat="1" spans="2:5">
      <c r="B2817" s="189" t="s">
        <v>7</v>
      </c>
      <c r="C2817" s="188" t="s">
        <v>388</v>
      </c>
      <c r="E2817" s="97"/>
    </row>
    <row r="2818" s="4" customFormat="1" ht="12.95" customHeight="1" spans="3:24">
      <c r="C2818" s="188" t="s">
        <v>111</v>
      </c>
      <c r="D2818" s="4" t="s">
        <v>389</v>
      </c>
      <c r="E2818" s="97"/>
      <c r="S2818" s="77" t="s">
        <v>390</v>
      </c>
      <c r="T2818" s="77"/>
      <c r="U2818" s="77"/>
      <c r="V2818" s="77" t="s">
        <v>391</v>
      </c>
      <c r="W2818" s="77"/>
      <c r="X2818" s="77"/>
    </row>
    <row r="2819" s="4" customFormat="1" ht="12.95" customHeight="1" spans="3:24">
      <c r="C2819" s="188" t="s">
        <v>125</v>
      </c>
      <c r="D2819" s="4" t="s">
        <v>392</v>
      </c>
      <c r="E2819" s="97"/>
      <c r="S2819" s="77" t="s">
        <v>390</v>
      </c>
      <c r="T2819" s="77"/>
      <c r="U2819" s="77"/>
      <c r="V2819" s="77" t="s">
        <v>391</v>
      </c>
      <c r="W2819" s="77"/>
      <c r="X2819" s="77"/>
    </row>
    <row r="2820" s="4" customFormat="1" ht="12.95" customHeight="1" spans="3:24">
      <c r="C2820" s="188" t="s">
        <v>175</v>
      </c>
      <c r="D2820" s="4" t="s">
        <v>200</v>
      </c>
      <c r="E2820" s="97"/>
      <c r="S2820" s="77" t="s">
        <v>390</v>
      </c>
      <c r="T2820" s="77"/>
      <c r="U2820" s="77"/>
      <c r="V2820" s="77" t="s">
        <v>391</v>
      </c>
      <c r="W2820" s="77"/>
      <c r="X2820" s="77"/>
    </row>
    <row r="2821" s="4" customFormat="1" ht="12.95" customHeight="1" spans="3:24">
      <c r="C2821" s="188" t="s">
        <v>178</v>
      </c>
      <c r="D2821" s="4" t="s">
        <v>393</v>
      </c>
      <c r="E2821" s="97"/>
      <c r="S2821" s="77" t="s">
        <v>390</v>
      </c>
      <c r="T2821" s="77"/>
      <c r="U2821" s="77"/>
      <c r="V2821" s="77" t="s">
        <v>391</v>
      </c>
      <c r="W2821" s="77"/>
      <c r="X2821" s="77"/>
    </row>
    <row r="2822" s="4" customFormat="1" ht="12.95" customHeight="1" spans="3:24">
      <c r="C2822" s="188" t="s">
        <v>203</v>
      </c>
      <c r="D2822" s="4" t="s">
        <v>204</v>
      </c>
      <c r="E2822" s="97"/>
      <c r="S2822" s="77" t="s">
        <v>390</v>
      </c>
      <c r="T2822" s="77"/>
      <c r="U2822" s="77"/>
      <c r="V2822" s="77" t="s">
        <v>391</v>
      </c>
      <c r="W2822" s="77"/>
      <c r="X2822" s="77"/>
    </row>
    <row r="2823" s="4" customFormat="1" ht="12.95" customHeight="1" spans="3:24">
      <c r="C2823" s="188" t="s">
        <v>208</v>
      </c>
      <c r="D2823" s="4" t="s">
        <v>394</v>
      </c>
      <c r="E2823" s="97"/>
      <c r="S2823" s="77" t="s">
        <v>390</v>
      </c>
      <c r="T2823" s="77"/>
      <c r="U2823" s="77"/>
      <c r="V2823" s="77" t="s">
        <v>391</v>
      </c>
      <c r="W2823" s="77"/>
      <c r="X2823" s="77"/>
    </row>
    <row r="2824" s="4" customFormat="1" ht="12.95" customHeight="1" spans="3:24">
      <c r="C2824" s="188" t="s">
        <v>395</v>
      </c>
      <c r="D2824" s="4" t="s">
        <v>396</v>
      </c>
      <c r="E2824" s="97"/>
      <c r="S2824" s="77" t="s">
        <v>390</v>
      </c>
      <c r="T2824" s="77"/>
      <c r="U2824" s="77"/>
      <c r="V2824" s="77" t="s">
        <v>391</v>
      </c>
      <c r="W2824" s="77"/>
      <c r="X2824" s="77"/>
    </row>
    <row r="2825" s="4" customFormat="1" ht="12.95" customHeight="1" spans="3:24">
      <c r="C2825" s="188" t="s">
        <v>397</v>
      </c>
      <c r="D2825" s="4" t="s">
        <v>398</v>
      </c>
      <c r="E2825" s="97"/>
      <c r="S2825" s="77" t="s">
        <v>390</v>
      </c>
      <c r="T2825" s="77"/>
      <c r="U2825" s="77"/>
      <c r="V2825" s="77" t="s">
        <v>391</v>
      </c>
      <c r="W2825" s="77"/>
      <c r="X2825" s="77"/>
    </row>
    <row r="2826" s="4" customFormat="1" ht="12.95" customHeight="1" spans="3:24">
      <c r="C2826" s="188" t="s">
        <v>399</v>
      </c>
      <c r="D2826" s="4" t="s">
        <v>400</v>
      </c>
      <c r="E2826" s="97"/>
      <c r="S2826" s="77" t="s">
        <v>390</v>
      </c>
      <c r="T2826" s="77"/>
      <c r="U2826" s="77"/>
      <c r="V2826" s="77" t="s">
        <v>391</v>
      </c>
      <c r="W2826" s="77"/>
      <c r="X2826" s="77"/>
    </row>
    <row r="2827" s="4" customFormat="1" ht="12.95" customHeight="1" spans="3:24">
      <c r="C2827" s="188" t="s">
        <v>401</v>
      </c>
      <c r="D2827" s="4" t="s">
        <v>126</v>
      </c>
      <c r="E2827" s="97"/>
      <c r="S2827" s="77" t="s">
        <v>390</v>
      </c>
      <c r="T2827" s="77"/>
      <c r="U2827" s="77"/>
      <c r="V2827" s="77" t="s">
        <v>391</v>
      </c>
      <c r="W2827" s="77"/>
      <c r="X2827" s="77"/>
    </row>
    <row r="2828" s="4" customFormat="1" ht="12.95" customHeight="1" spans="3:24">
      <c r="C2828" s="188" t="s">
        <v>402</v>
      </c>
      <c r="D2828" s="4" t="s">
        <v>403</v>
      </c>
      <c r="E2828" s="97"/>
      <c r="S2828" s="77" t="s">
        <v>390</v>
      </c>
      <c r="T2828" s="77"/>
      <c r="U2828" s="77"/>
      <c r="V2828" s="77" t="s">
        <v>391</v>
      </c>
      <c r="W2828" s="77"/>
      <c r="X2828" s="77"/>
    </row>
    <row r="2829" s="4" customFormat="1" spans="5:5">
      <c r="E2829" s="97"/>
    </row>
    <row r="2830" s="4" customFormat="1" spans="2:5">
      <c r="B2830" s="189" t="s">
        <v>11</v>
      </c>
      <c r="C2830" s="188" t="s">
        <v>404</v>
      </c>
      <c r="E2830" s="97"/>
    </row>
    <row r="2831" s="4" customFormat="1" ht="12.95" customHeight="1" spans="3:24">
      <c r="C2831" s="188" t="s">
        <v>111</v>
      </c>
      <c r="D2831" s="4" t="s">
        <v>405</v>
      </c>
      <c r="E2831" s="97"/>
      <c r="S2831" s="77" t="s">
        <v>390</v>
      </c>
      <c r="T2831" s="77"/>
      <c r="U2831" s="77"/>
      <c r="V2831" s="77" t="s">
        <v>391</v>
      </c>
      <c r="W2831" s="77"/>
      <c r="X2831" s="77"/>
    </row>
    <row r="2832" s="4" customFormat="1" ht="12.95" customHeight="1" spans="3:24">
      <c r="C2832" s="188" t="s">
        <v>125</v>
      </c>
      <c r="D2832" s="4" t="s">
        <v>193</v>
      </c>
      <c r="E2832" s="97"/>
      <c r="S2832" s="77" t="s">
        <v>390</v>
      </c>
      <c r="T2832" s="77"/>
      <c r="U2832" s="77"/>
      <c r="V2832" s="77" t="s">
        <v>391</v>
      </c>
      <c r="W2832" s="77"/>
      <c r="X2832" s="77"/>
    </row>
    <row r="2833" s="4" customFormat="1" ht="12.95" customHeight="1" spans="3:24">
      <c r="C2833" s="188" t="s">
        <v>175</v>
      </c>
      <c r="D2833" s="4" t="s">
        <v>196</v>
      </c>
      <c r="E2833" s="97"/>
      <c r="S2833" s="77" t="s">
        <v>390</v>
      </c>
      <c r="T2833" s="77"/>
      <c r="U2833" s="77"/>
      <c r="V2833" s="77" t="s">
        <v>391</v>
      </c>
      <c r="W2833" s="77"/>
      <c r="X2833" s="77"/>
    </row>
    <row r="2834" s="4" customFormat="1" ht="12.95" customHeight="1" spans="3:24">
      <c r="C2834" s="188" t="s">
        <v>178</v>
      </c>
      <c r="D2834" s="4" t="s">
        <v>406</v>
      </c>
      <c r="E2834" s="97"/>
      <c r="S2834" s="77" t="s">
        <v>390</v>
      </c>
      <c r="T2834" s="77"/>
      <c r="U2834" s="77"/>
      <c r="V2834" s="77" t="s">
        <v>391</v>
      </c>
      <c r="W2834" s="77"/>
      <c r="X2834" s="77"/>
    </row>
    <row r="2835" s="4" customFormat="1" ht="12.95" customHeight="1" spans="3:24">
      <c r="C2835" s="188" t="s">
        <v>203</v>
      </c>
      <c r="D2835" s="4" t="s">
        <v>407</v>
      </c>
      <c r="E2835" s="97"/>
      <c r="S2835" s="77" t="s">
        <v>390</v>
      </c>
      <c r="T2835" s="77"/>
      <c r="U2835" s="77"/>
      <c r="V2835" s="77" t="s">
        <v>391</v>
      </c>
      <c r="W2835" s="77"/>
      <c r="X2835" s="77"/>
    </row>
    <row r="2836" s="4" customFormat="1" ht="12.95" customHeight="1" spans="3:24">
      <c r="C2836" s="188" t="s">
        <v>208</v>
      </c>
      <c r="D2836" s="4" t="s">
        <v>332</v>
      </c>
      <c r="E2836" s="97"/>
      <c r="S2836" s="77" t="s">
        <v>390</v>
      </c>
      <c r="T2836" s="77"/>
      <c r="U2836" s="77"/>
      <c r="V2836" s="77" t="s">
        <v>391</v>
      </c>
      <c r="W2836" s="77"/>
      <c r="X2836" s="77"/>
    </row>
    <row r="2837" s="4" customFormat="1" spans="5:5">
      <c r="E2837" s="97"/>
    </row>
    <row r="2838" s="4" customFormat="1" spans="1:5">
      <c r="A2838" s="7" t="s">
        <v>408</v>
      </c>
      <c r="B2838" s="196" t="s">
        <v>409</v>
      </c>
      <c r="E2838" s="97"/>
    </row>
    <row r="2839" s="4" customFormat="1" spans="2:5">
      <c r="B2839" s="205" t="s">
        <v>60</v>
      </c>
      <c r="C2839" s="188" t="s">
        <v>410</v>
      </c>
      <c r="E2839" s="97"/>
    </row>
    <row r="2840" s="4" customFormat="1" spans="2:5">
      <c r="B2840" s="205" t="s">
        <v>60</v>
      </c>
      <c r="C2840" s="188" t="s">
        <v>411</v>
      </c>
      <c r="E2840" s="97"/>
    </row>
    <row r="2841" s="4" customFormat="1" spans="5:5">
      <c r="E2841" s="97"/>
    </row>
    <row r="2842" s="4" customFormat="1" ht="15" spans="1:5">
      <c r="A2842" s="7" t="s">
        <v>412</v>
      </c>
      <c r="B2842" s="196" t="s">
        <v>413</v>
      </c>
      <c r="E2842" s="179"/>
    </row>
    <row r="2843" s="4" customFormat="1" spans="2:24">
      <c r="B2843" s="100"/>
      <c r="C2843" s="172"/>
      <c r="D2843" s="172"/>
      <c r="E2843" s="172"/>
      <c r="F2843" s="172"/>
      <c r="G2843" s="172"/>
      <c r="H2843" s="172"/>
      <c r="I2843" s="172"/>
      <c r="J2843" s="172"/>
      <c r="K2843" s="172"/>
      <c r="L2843" s="172"/>
      <c r="M2843" s="172"/>
      <c r="N2843" s="172"/>
      <c r="O2843" s="172"/>
      <c r="P2843" s="172"/>
      <c r="Q2843" s="172"/>
      <c r="R2843" s="172"/>
      <c r="S2843" s="172"/>
      <c r="T2843" s="172"/>
      <c r="U2843" s="172"/>
      <c r="V2843" s="172"/>
      <c r="W2843" s="172"/>
      <c r="X2843" s="107"/>
    </row>
    <row r="2844" s="4" customFormat="1" spans="2:24">
      <c r="B2844" s="101"/>
      <c r="C2844" s="57"/>
      <c r="D2844" s="57"/>
      <c r="E2844" s="57"/>
      <c r="F2844" s="57"/>
      <c r="G2844" s="57"/>
      <c r="H2844" s="57"/>
      <c r="I2844" s="57"/>
      <c r="J2844" s="57"/>
      <c r="K2844" s="57"/>
      <c r="L2844" s="57"/>
      <c r="M2844" s="57"/>
      <c r="N2844" s="57"/>
      <c r="O2844" s="57"/>
      <c r="P2844" s="57"/>
      <c r="Q2844" s="57"/>
      <c r="R2844" s="57"/>
      <c r="S2844" s="57"/>
      <c r="T2844" s="57"/>
      <c r="U2844" s="57"/>
      <c r="V2844" s="57"/>
      <c r="W2844" s="57"/>
      <c r="X2844" s="110"/>
    </row>
    <row r="2845" s="4" customFormat="1" spans="2:24">
      <c r="B2845" s="101"/>
      <c r="C2845" s="57"/>
      <c r="D2845" s="57"/>
      <c r="E2845" s="57"/>
      <c r="F2845" s="57"/>
      <c r="G2845" s="57"/>
      <c r="H2845" s="57"/>
      <c r="I2845" s="57"/>
      <c r="J2845" s="57"/>
      <c r="K2845" s="57"/>
      <c r="L2845" s="57"/>
      <c r="M2845" s="57"/>
      <c r="N2845" s="57"/>
      <c r="O2845" s="57"/>
      <c r="P2845" s="57"/>
      <c r="Q2845" s="57"/>
      <c r="R2845" s="57"/>
      <c r="S2845" s="57"/>
      <c r="T2845" s="57"/>
      <c r="U2845" s="57"/>
      <c r="V2845" s="57"/>
      <c r="W2845" s="57"/>
      <c r="X2845" s="110"/>
    </row>
    <row r="2846" s="4" customFormat="1" spans="2:24">
      <c r="B2846" s="101"/>
      <c r="C2846" s="57"/>
      <c r="D2846" s="57"/>
      <c r="E2846" s="57"/>
      <c r="F2846" s="57"/>
      <c r="G2846" s="57"/>
      <c r="H2846" s="57"/>
      <c r="I2846" s="57"/>
      <c r="J2846" s="57"/>
      <c r="K2846" s="57"/>
      <c r="L2846" s="57"/>
      <c r="M2846" s="57"/>
      <c r="N2846" s="57"/>
      <c r="O2846" s="57"/>
      <c r="P2846" s="57"/>
      <c r="Q2846" s="57"/>
      <c r="R2846" s="57"/>
      <c r="S2846" s="57"/>
      <c r="T2846" s="57"/>
      <c r="U2846" s="57"/>
      <c r="V2846" s="57"/>
      <c r="W2846" s="57"/>
      <c r="X2846" s="110"/>
    </row>
    <row r="2847" s="4" customFormat="1" spans="2:24">
      <c r="B2847" s="101"/>
      <c r="C2847" s="57"/>
      <c r="D2847" s="57"/>
      <c r="E2847" s="57"/>
      <c r="F2847" s="57"/>
      <c r="G2847" s="57"/>
      <c r="H2847" s="57"/>
      <c r="I2847" s="57"/>
      <c r="J2847" s="57"/>
      <c r="K2847" s="57"/>
      <c r="L2847" s="57"/>
      <c r="M2847" s="57"/>
      <c r="N2847" s="57"/>
      <c r="O2847" s="57"/>
      <c r="P2847" s="57"/>
      <c r="Q2847" s="57"/>
      <c r="R2847" s="57"/>
      <c r="S2847" s="57"/>
      <c r="T2847" s="57"/>
      <c r="U2847" s="57"/>
      <c r="V2847" s="57"/>
      <c r="W2847" s="57"/>
      <c r="X2847" s="110"/>
    </row>
    <row r="2848" s="4" customFormat="1" spans="2:24">
      <c r="B2848" s="101"/>
      <c r="C2848" s="57"/>
      <c r="D2848" s="57"/>
      <c r="E2848" s="57"/>
      <c r="F2848" s="57"/>
      <c r="G2848" s="57"/>
      <c r="H2848" s="57"/>
      <c r="I2848" s="57"/>
      <c r="J2848" s="57"/>
      <c r="K2848" s="57"/>
      <c r="L2848" s="57"/>
      <c r="M2848" s="57"/>
      <c r="N2848" s="57"/>
      <c r="O2848" s="57"/>
      <c r="P2848" s="57"/>
      <c r="Q2848" s="57"/>
      <c r="R2848" s="57"/>
      <c r="S2848" s="57"/>
      <c r="T2848" s="57"/>
      <c r="U2848" s="57"/>
      <c r="V2848" s="57"/>
      <c r="W2848" s="57"/>
      <c r="X2848" s="110"/>
    </row>
    <row r="2849" s="4" customFormat="1" spans="2:24">
      <c r="B2849" s="118"/>
      <c r="C2849" s="173"/>
      <c r="D2849" s="173"/>
      <c r="E2849" s="173"/>
      <c r="F2849" s="173"/>
      <c r="G2849" s="173"/>
      <c r="H2849" s="173"/>
      <c r="I2849" s="173"/>
      <c r="J2849" s="173"/>
      <c r="K2849" s="173"/>
      <c r="L2849" s="173"/>
      <c r="M2849" s="173"/>
      <c r="N2849" s="173"/>
      <c r="O2849" s="173"/>
      <c r="P2849" s="173"/>
      <c r="Q2849" s="173"/>
      <c r="R2849" s="173"/>
      <c r="S2849" s="173"/>
      <c r="T2849" s="173"/>
      <c r="U2849" s="173"/>
      <c r="V2849" s="173"/>
      <c r="W2849" s="173"/>
      <c r="X2849" s="119"/>
    </row>
    <row r="2850" s="4" customFormat="1" spans="2:24">
      <c r="B2850" s="172"/>
      <c r="C2850" s="172"/>
      <c r="D2850" s="172"/>
      <c r="E2850" s="172"/>
      <c r="F2850" s="172"/>
      <c r="G2850" s="172"/>
      <c r="H2850" s="172"/>
      <c r="I2850" s="172"/>
      <c r="J2850" s="172"/>
      <c r="K2850" s="172"/>
      <c r="L2850" s="172"/>
      <c r="M2850" s="172"/>
      <c r="N2850" s="172"/>
      <c r="O2850" s="172"/>
      <c r="P2850" s="172"/>
      <c r="Q2850" s="172"/>
      <c r="R2850" s="172"/>
      <c r="S2850" s="172"/>
      <c r="T2850" s="172"/>
      <c r="U2850" s="172"/>
      <c r="V2850" s="172"/>
      <c r="W2850" s="172"/>
      <c r="X2850" s="172"/>
    </row>
    <row r="2851" s="4" customFormat="1" spans="1:24">
      <c r="A2851" s="7" t="s">
        <v>414</v>
      </c>
      <c r="B2851" s="206" t="s">
        <v>415</v>
      </c>
      <c r="C2851" s="173"/>
      <c r="D2851" s="173"/>
      <c r="E2851" s="57"/>
      <c r="F2851" s="173"/>
      <c r="G2851" s="173"/>
      <c r="H2851" s="173"/>
      <c r="I2851" s="173"/>
      <c r="J2851" s="173"/>
      <c r="K2851" s="173"/>
      <c r="L2851" s="173"/>
      <c r="M2851" s="173"/>
      <c r="N2851" s="173"/>
      <c r="O2851" s="173"/>
      <c r="P2851" s="173"/>
      <c r="Q2851" s="173"/>
      <c r="R2851" s="173"/>
      <c r="S2851" s="173"/>
      <c r="T2851" s="173"/>
      <c r="U2851" s="173"/>
      <c r="V2851" s="173"/>
      <c r="W2851" s="173"/>
      <c r="X2851" s="173"/>
    </row>
    <row r="2852" s="4" customFormat="1" spans="2:24">
      <c r="B2852" s="100"/>
      <c r="C2852" s="172"/>
      <c r="D2852" s="172"/>
      <c r="E2852" s="172"/>
      <c r="F2852" s="172"/>
      <c r="G2852" s="172"/>
      <c r="H2852" s="172"/>
      <c r="I2852" s="172"/>
      <c r="J2852" s="172"/>
      <c r="K2852" s="172"/>
      <c r="L2852" s="172"/>
      <c r="M2852" s="172"/>
      <c r="N2852" s="172"/>
      <c r="O2852" s="172"/>
      <c r="P2852" s="172"/>
      <c r="Q2852" s="172"/>
      <c r="R2852" s="172"/>
      <c r="S2852" s="172"/>
      <c r="T2852" s="172"/>
      <c r="U2852" s="172"/>
      <c r="V2852" s="172"/>
      <c r="W2852" s="172"/>
      <c r="X2852" s="107"/>
    </row>
    <row r="2853" s="4" customFormat="1" spans="2:24">
      <c r="B2853" s="101"/>
      <c r="C2853" s="57"/>
      <c r="D2853" s="57"/>
      <c r="E2853" s="57"/>
      <c r="F2853" s="57"/>
      <c r="G2853" s="57"/>
      <c r="H2853" s="57"/>
      <c r="I2853" s="57"/>
      <c r="J2853" s="57"/>
      <c r="K2853" s="57"/>
      <c r="L2853" s="57"/>
      <c r="M2853" s="57"/>
      <c r="N2853" s="57"/>
      <c r="O2853" s="57"/>
      <c r="P2853" s="57"/>
      <c r="Q2853" s="57"/>
      <c r="R2853" s="57"/>
      <c r="S2853" s="57"/>
      <c r="T2853" s="57"/>
      <c r="U2853" s="57"/>
      <c r="V2853" s="57"/>
      <c r="W2853" s="57"/>
      <c r="X2853" s="110"/>
    </row>
    <row r="2854" s="4" customFormat="1" spans="2:24">
      <c r="B2854" s="101"/>
      <c r="C2854" s="57"/>
      <c r="D2854" s="57"/>
      <c r="E2854" s="57"/>
      <c r="F2854" s="57"/>
      <c r="G2854" s="57"/>
      <c r="H2854" s="57"/>
      <c r="I2854" s="57"/>
      <c r="J2854" s="57"/>
      <c r="K2854" s="57"/>
      <c r="L2854" s="57"/>
      <c r="M2854" s="57"/>
      <c r="N2854" s="57"/>
      <c r="O2854" s="57"/>
      <c r="P2854" s="57"/>
      <c r="Q2854" s="57"/>
      <c r="R2854" s="57"/>
      <c r="S2854" s="57"/>
      <c r="T2854" s="57"/>
      <c r="U2854" s="57"/>
      <c r="V2854" s="57"/>
      <c r="W2854" s="57"/>
      <c r="X2854" s="110"/>
    </row>
    <row r="2855" s="4" customFormat="1" spans="2:24">
      <c r="B2855" s="101"/>
      <c r="C2855" s="57"/>
      <c r="D2855" s="57"/>
      <c r="E2855" s="57"/>
      <c r="F2855" s="57"/>
      <c r="G2855" s="57"/>
      <c r="H2855" s="57"/>
      <c r="I2855" s="57"/>
      <c r="J2855" s="57"/>
      <c r="K2855" s="57"/>
      <c r="L2855" s="57"/>
      <c r="M2855" s="57"/>
      <c r="N2855" s="57"/>
      <c r="O2855" s="57"/>
      <c r="P2855" s="57"/>
      <c r="Q2855" s="57"/>
      <c r="R2855" s="57"/>
      <c r="S2855" s="57"/>
      <c r="T2855" s="57"/>
      <c r="U2855" s="57"/>
      <c r="V2855" s="57"/>
      <c r="W2855" s="57"/>
      <c r="X2855" s="110"/>
    </row>
    <row r="2856" s="4" customFormat="1" spans="2:24">
      <c r="B2856" s="101"/>
      <c r="C2856" s="57"/>
      <c r="D2856" s="57"/>
      <c r="E2856" s="57"/>
      <c r="F2856" s="57"/>
      <c r="G2856" s="57"/>
      <c r="H2856" s="57"/>
      <c r="I2856" s="57"/>
      <c r="J2856" s="57"/>
      <c r="K2856" s="57"/>
      <c r="L2856" s="57"/>
      <c r="M2856" s="57"/>
      <c r="N2856" s="57"/>
      <c r="O2856" s="57"/>
      <c r="P2856" s="57"/>
      <c r="Q2856" s="57"/>
      <c r="R2856" s="57"/>
      <c r="S2856" s="57"/>
      <c r="T2856" s="57"/>
      <c r="U2856" s="57"/>
      <c r="V2856" s="57"/>
      <c r="W2856" s="57"/>
      <c r="X2856" s="110"/>
    </row>
    <row r="2857" s="4" customFormat="1" spans="2:24">
      <c r="B2857" s="101"/>
      <c r="C2857" s="57"/>
      <c r="D2857" s="57"/>
      <c r="E2857" s="57"/>
      <c r="F2857" s="57"/>
      <c r="G2857" s="57"/>
      <c r="H2857" s="57"/>
      <c r="I2857" s="57"/>
      <c r="J2857" s="57"/>
      <c r="K2857" s="57"/>
      <c r="L2857" s="57"/>
      <c r="M2857" s="57"/>
      <c r="N2857" s="57"/>
      <c r="O2857" s="57"/>
      <c r="P2857" s="57"/>
      <c r="Q2857" s="57"/>
      <c r="R2857" s="57"/>
      <c r="S2857" s="57"/>
      <c r="T2857" s="57"/>
      <c r="U2857" s="57"/>
      <c r="V2857" s="57"/>
      <c r="W2857" s="57"/>
      <c r="X2857" s="110"/>
    </row>
    <row r="2858" s="4" customFormat="1" spans="2:24">
      <c r="B2858" s="118"/>
      <c r="C2858" s="173"/>
      <c r="D2858" s="173"/>
      <c r="E2858" s="173"/>
      <c r="F2858" s="173"/>
      <c r="G2858" s="173"/>
      <c r="H2858" s="173"/>
      <c r="I2858" s="173"/>
      <c r="J2858" s="173"/>
      <c r="K2858" s="173"/>
      <c r="L2858" s="173"/>
      <c r="M2858" s="173"/>
      <c r="N2858" s="173"/>
      <c r="O2858" s="173"/>
      <c r="P2858" s="173"/>
      <c r="Q2858" s="173"/>
      <c r="R2858" s="173"/>
      <c r="S2858" s="173"/>
      <c r="T2858" s="173"/>
      <c r="U2858" s="173"/>
      <c r="V2858" s="173"/>
      <c r="W2858" s="173"/>
      <c r="X2858" s="119"/>
    </row>
    <row r="2859" s="4" customFormat="1" ht="15" spans="2:24">
      <c r="B2859" s="175"/>
      <c r="C2859" s="175"/>
      <c r="D2859" s="175"/>
      <c r="E2859" s="179"/>
      <c r="F2859" s="175"/>
      <c r="G2859" s="175"/>
      <c r="H2859" s="175"/>
      <c r="I2859" s="175"/>
      <c r="J2859" s="175"/>
      <c r="K2859" s="175"/>
      <c r="L2859" s="175"/>
      <c r="M2859" s="175"/>
      <c r="N2859" s="175"/>
      <c r="O2859" s="175"/>
      <c r="P2859" s="175"/>
      <c r="Q2859" s="175"/>
      <c r="R2859" s="175"/>
      <c r="S2859" s="175"/>
      <c r="T2859" s="175"/>
      <c r="U2859" s="175"/>
      <c r="V2859" s="175"/>
      <c r="W2859" s="175"/>
      <c r="X2859" s="175"/>
    </row>
    <row r="2860" s="5" customFormat="1" ht="15" spans="2:24">
      <c r="B2860" s="176" t="s">
        <v>416</v>
      </c>
      <c r="C2860" s="176"/>
      <c r="D2860" s="176"/>
      <c r="E2860" s="176"/>
      <c r="F2860" s="176"/>
      <c r="G2860" s="176"/>
      <c r="H2860" s="176"/>
      <c r="I2860" s="176"/>
      <c r="J2860" s="176"/>
      <c r="K2860" s="176"/>
      <c r="L2860" s="176"/>
      <c r="M2860" s="176"/>
      <c r="N2860" s="176"/>
      <c r="O2860" s="176"/>
      <c r="P2860" s="176"/>
      <c r="Q2860" s="176"/>
      <c r="R2860" s="176"/>
      <c r="S2860" s="176"/>
      <c r="T2860" s="176"/>
      <c r="U2860" s="176"/>
      <c r="V2860" s="176"/>
      <c r="W2860" s="176"/>
      <c r="X2860" s="176"/>
    </row>
    <row r="2861" s="5" customFormat="1" ht="12.75" spans="2:24">
      <c r="B2861" s="177" t="s">
        <v>417</v>
      </c>
      <c r="C2861" s="178"/>
      <c r="D2861" s="177" t="s">
        <v>418</v>
      </c>
      <c r="E2861" s="180"/>
      <c r="F2861" s="180"/>
      <c r="G2861" s="180"/>
      <c r="H2861" s="180"/>
      <c r="I2861" s="180"/>
      <c r="J2861" s="178"/>
      <c r="K2861" s="181" t="s">
        <v>419</v>
      </c>
      <c r="L2861" s="181"/>
      <c r="M2861" s="181"/>
      <c r="N2861" s="181"/>
      <c r="O2861" s="181"/>
      <c r="P2861" s="181"/>
      <c r="Q2861" s="181"/>
      <c r="R2861" s="181" t="s">
        <v>420</v>
      </c>
      <c r="S2861" s="181"/>
      <c r="T2861" s="181"/>
      <c r="U2861" s="181"/>
      <c r="V2861" s="181"/>
      <c r="W2861" s="181"/>
      <c r="X2861" s="181"/>
    </row>
    <row r="2862" ht="12.75" spans="2:24">
      <c r="B2862" s="177"/>
      <c r="C2862" s="178"/>
      <c r="D2862" s="177"/>
      <c r="E2862" s="180"/>
      <c r="F2862" s="180"/>
      <c r="G2862" s="180"/>
      <c r="H2862" s="180"/>
      <c r="I2862" s="180"/>
      <c r="J2862" s="178"/>
      <c r="K2862" s="181"/>
      <c r="L2862" s="181"/>
      <c r="M2862" s="181"/>
      <c r="N2862" s="181"/>
      <c r="O2862" s="181"/>
      <c r="P2862" s="181"/>
      <c r="Q2862" s="181"/>
      <c r="R2862" s="181"/>
      <c r="S2862" s="181"/>
      <c r="T2862" s="181"/>
      <c r="U2862" s="181"/>
      <c r="V2862" s="181"/>
      <c r="W2862" s="181"/>
      <c r="X2862" s="181"/>
    </row>
    <row r="2863" ht="12.75" spans="2:24">
      <c r="B2863" s="177"/>
      <c r="C2863" s="178"/>
      <c r="D2863" s="177"/>
      <c r="E2863" s="180"/>
      <c r="F2863" s="180"/>
      <c r="G2863" s="180"/>
      <c r="H2863" s="180"/>
      <c r="I2863" s="180"/>
      <c r="J2863" s="178"/>
      <c r="K2863" s="181"/>
      <c r="L2863" s="181"/>
      <c r="M2863" s="181"/>
      <c r="N2863" s="181"/>
      <c r="O2863" s="181"/>
      <c r="P2863" s="181"/>
      <c r="Q2863" s="181"/>
      <c r="R2863" s="181"/>
      <c r="S2863" s="181"/>
      <c r="T2863" s="181"/>
      <c r="U2863" s="181"/>
      <c r="V2863" s="181"/>
      <c r="W2863" s="181"/>
      <c r="X2863" s="181"/>
    </row>
    <row r="2864" ht="12.75" spans="2:24">
      <c r="B2864" s="177"/>
      <c r="C2864" s="178"/>
      <c r="D2864" s="177"/>
      <c r="E2864" s="180"/>
      <c r="F2864" s="180"/>
      <c r="G2864" s="180"/>
      <c r="H2864" s="180"/>
      <c r="I2864" s="180"/>
      <c r="J2864" s="178"/>
      <c r="K2864" s="181"/>
      <c r="L2864" s="181"/>
      <c r="M2864" s="181"/>
      <c r="N2864" s="181"/>
      <c r="O2864" s="181"/>
      <c r="P2864" s="181"/>
      <c r="Q2864" s="181"/>
      <c r="R2864" s="181"/>
      <c r="S2864" s="181"/>
      <c r="T2864" s="181"/>
      <c r="U2864" s="181"/>
      <c r="V2864" s="181"/>
      <c r="W2864" s="181"/>
      <c r="X2864" s="181"/>
    </row>
    <row r="2865" ht="12.75" spans="2:24">
      <c r="B2865" s="177"/>
      <c r="C2865" s="178"/>
      <c r="D2865" s="177"/>
      <c r="E2865" s="180"/>
      <c r="F2865" s="180"/>
      <c r="G2865" s="180"/>
      <c r="H2865" s="180"/>
      <c r="I2865" s="180"/>
      <c r="J2865" s="178"/>
      <c r="K2865" s="181"/>
      <c r="L2865" s="181"/>
      <c r="M2865" s="181"/>
      <c r="N2865" s="181"/>
      <c r="O2865" s="181"/>
      <c r="P2865" s="181"/>
      <c r="Q2865" s="181"/>
      <c r="R2865" s="181"/>
      <c r="S2865" s="181"/>
      <c r="T2865" s="181"/>
      <c r="U2865" s="181"/>
      <c r="V2865" s="181"/>
      <c r="W2865" s="181"/>
      <c r="X2865" s="181"/>
    </row>
    <row r="2866" ht="12.75" spans="2:24">
      <c r="B2866" s="177"/>
      <c r="C2866" s="178"/>
      <c r="D2866" s="177"/>
      <c r="E2866" s="180"/>
      <c r="F2866" s="180"/>
      <c r="G2866" s="180"/>
      <c r="H2866" s="180"/>
      <c r="I2866" s="180"/>
      <c r="J2866" s="178"/>
      <c r="K2866" s="181"/>
      <c r="L2866" s="181"/>
      <c r="M2866" s="181"/>
      <c r="N2866" s="181"/>
      <c r="O2866" s="181"/>
      <c r="P2866" s="181"/>
      <c r="Q2866" s="181"/>
      <c r="R2866" s="181"/>
      <c r="S2866" s="181"/>
      <c r="T2866" s="181"/>
      <c r="U2866" s="181"/>
      <c r="V2866" s="181"/>
      <c r="W2866" s="181"/>
      <c r="X2866" s="181"/>
    </row>
    <row r="2867" ht="12.75" spans="2:24">
      <c r="B2867" s="177"/>
      <c r="C2867" s="178"/>
      <c r="D2867" s="177"/>
      <c r="E2867" s="180"/>
      <c r="F2867" s="180"/>
      <c r="G2867" s="180"/>
      <c r="H2867" s="180"/>
      <c r="I2867" s="180"/>
      <c r="J2867" s="178"/>
      <c r="K2867" s="181"/>
      <c r="L2867" s="181"/>
      <c r="M2867" s="181"/>
      <c r="N2867" s="181"/>
      <c r="O2867" s="181"/>
      <c r="P2867" s="181"/>
      <c r="Q2867" s="181"/>
      <c r="R2867" s="181"/>
      <c r="S2867" s="181"/>
      <c r="T2867" s="181"/>
      <c r="U2867" s="181"/>
      <c r="V2867" s="181"/>
      <c r="W2867" s="181"/>
      <c r="X2867" s="181"/>
    </row>
  </sheetData>
  <mergeCells count="16467">
    <mergeCell ref="E1:X1"/>
    <mergeCell ref="E2:X2"/>
    <mergeCell ref="A4:X4"/>
    <mergeCell ref="A5:X5"/>
    <mergeCell ref="A6:X6"/>
    <mergeCell ref="A7:X7"/>
    <mergeCell ref="C22:J22"/>
    <mergeCell ref="K22:O22"/>
    <mergeCell ref="P22:S22"/>
    <mergeCell ref="T22:X22"/>
    <mergeCell ref="C23:J23"/>
    <mergeCell ref="K23:O23"/>
    <mergeCell ref="P23:S23"/>
    <mergeCell ref="T23:X23"/>
    <mergeCell ref="C24:J24"/>
    <mergeCell ref="K24:O24"/>
    <mergeCell ref="P24:S24"/>
    <mergeCell ref="T24:X24"/>
    <mergeCell ref="C25:J25"/>
    <mergeCell ref="K25:O25"/>
    <mergeCell ref="P25:S25"/>
    <mergeCell ref="T25:X25"/>
    <mergeCell ref="C26:J26"/>
    <mergeCell ref="K26:O26"/>
    <mergeCell ref="P26:S26"/>
    <mergeCell ref="T26:X26"/>
    <mergeCell ref="C29:J29"/>
    <mergeCell ref="K29:X29"/>
    <mergeCell ref="C30:J30"/>
    <mergeCell ref="N30:O30"/>
    <mergeCell ref="U30:V30"/>
    <mergeCell ref="C31:J31"/>
    <mergeCell ref="N31:O31"/>
    <mergeCell ref="U31:V31"/>
    <mergeCell ref="C37:H37"/>
    <mergeCell ref="I37:L37"/>
    <mergeCell ref="M37:S37"/>
    <mergeCell ref="T37:X37"/>
    <mergeCell ref="C38:X38"/>
    <mergeCell ref="C39:H39"/>
    <mergeCell ref="I39:J39"/>
    <mergeCell ref="K39:L39"/>
    <mergeCell ref="M39:Q39"/>
    <mergeCell ref="R39:S39"/>
    <mergeCell ref="T39:U39"/>
    <mergeCell ref="V39:X39"/>
    <mergeCell ref="C40:H40"/>
    <mergeCell ref="I40:J40"/>
    <mergeCell ref="K40:L40"/>
    <mergeCell ref="M40:Q40"/>
    <mergeCell ref="R40:S40"/>
    <mergeCell ref="T40:U40"/>
    <mergeCell ref="V40:X40"/>
    <mergeCell ref="C41:H41"/>
    <mergeCell ref="I41:J41"/>
    <mergeCell ref="K41:L41"/>
    <mergeCell ref="M41:Q41"/>
    <mergeCell ref="R41:S41"/>
    <mergeCell ref="T41:U41"/>
    <mergeCell ref="V41:X41"/>
    <mergeCell ref="C42:X42"/>
    <mergeCell ref="C43:X43"/>
    <mergeCell ref="C44:H44"/>
    <mergeCell ref="I44:J44"/>
    <mergeCell ref="K44:L44"/>
    <mergeCell ref="M44:Q44"/>
    <mergeCell ref="R44:S44"/>
    <mergeCell ref="T44:U44"/>
    <mergeCell ref="V44:X44"/>
    <mergeCell ref="C45:X45"/>
    <mergeCell ref="C46:H46"/>
    <mergeCell ref="I46:J46"/>
    <mergeCell ref="K46:L46"/>
    <mergeCell ref="M46:Q46"/>
    <mergeCell ref="R46:S46"/>
    <mergeCell ref="T46:U46"/>
    <mergeCell ref="V46:X46"/>
    <mergeCell ref="C47:X47"/>
    <mergeCell ref="C48:X48"/>
    <mergeCell ref="C49:H49"/>
    <mergeCell ref="I49:J49"/>
    <mergeCell ref="K49:L49"/>
    <mergeCell ref="M49:N49"/>
    <mergeCell ref="O49:Q49"/>
    <mergeCell ref="R49:S49"/>
    <mergeCell ref="T49:U49"/>
    <mergeCell ref="V49:X49"/>
    <mergeCell ref="C50:H50"/>
    <mergeCell ref="I50:J50"/>
    <mergeCell ref="K50:L50"/>
    <mergeCell ref="M50:N50"/>
    <mergeCell ref="O50:Q50"/>
    <mergeCell ref="R50:S50"/>
    <mergeCell ref="T50:U50"/>
    <mergeCell ref="V50:X50"/>
    <mergeCell ref="C51:H51"/>
    <mergeCell ref="I51:J51"/>
    <mergeCell ref="K51:L51"/>
    <mergeCell ref="M51:N51"/>
    <mergeCell ref="O51:Q51"/>
    <mergeCell ref="R51:S51"/>
    <mergeCell ref="T51:U51"/>
    <mergeCell ref="V51:X51"/>
    <mergeCell ref="C52:X52"/>
    <mergeCell ref="C53:X53"/>
    <mergeCell ref="C54:L54"/>
    <mergeCell ref="M54:N54"/>
    <mergeCell ref="O54:P54"/>
    <mergeCell ref="Q54:R54"/>
    <mergeCell ref="T54:X54"/>
    <mergeCell ref="C55:H55"/>
    <mergeCell ref="I55:J55"/>
    <mergeCell ref="K55:L55"/>
    <mergeCell ref="M55:N55"/>
    <mergeCell ref="O55:P55"/>
    <mergeCell ref="Q55:R55"/>
    <mergeCell ref="T55:U55"/>
    <mergeCell ref="V55:X55"/>
    <mergeCell ref="C56:H56"/>
    <mergeCell ref="I56:J56"/>
    <mergeCell ref="K56:L56"/>
    <mergeCell ref="M56:N56"/>
    <mergeCell ref="O56:P56"/>
    <mergeCell ref="Q56:R56"/>
    <mergeCell ref="T56:U56"/>
    <mergeCell ref="V56:X56"/>
    <mergeCell ref="C57:H57"/>
    <mergeCell ref="I57:J57"/>
    <mergeCell ref="K57:L57"/>
    <mergeCell ref="M57:N57"/>
    <mergeCell ref="O57:P57"/>
    <mergeCell ref="Q57:R57"/>
    <mergeCell ref="T57:U57"/>
    <mergeCell ref="V57:X57"/>
    <mergeCell ref="C58:H58"/>
    <mergeCell ref="I58:J58"/>
    <mergeCell ref="K58:L58"/>
    <mergeCell ref="M58:N58"/>
    <mergeCell ref="O58:P58"/>
    <mergeCell ref="Q58:R58"/>
    <mergeCell ref="T58:U58"/>
    <mergeCell ref="V58:X58"/>
    <mergeCell ref="C59:X59"/>
    <mergeCell ref="C60:X60"/>
    <mergeCell ref="C61:L61"/>
    <mergeCell ref="M61:N61"/>
    <mergeCell ref="O61:P61"/>
    <mergeCell ref="Q61:R61"/>
    <mergeCell ref="T61:X61"/>
    <mergeCell ref="C62:H62"/>
    <mergeCell ref="I62:J62"/>
    <mergeCell ref="K62:L62"/>
    <mergeCell ref="M62:N62"/>
    <mergeCell ref="O62:P62"/>
    <mergeCell ref="Q62:R62"/>
    <mergeCell ref="T62:U62"/>
    <mergeCell ref="V62:X62"/>
    <mergeCell ref="C63:H63"/>
    <mergeCell ref="I63:J63"/>
    <mergeCell ref="K63:L63"/>
    <mergeCell ref="M63:N63"/>
    <mergeCell ref="O63:P63"/>
    <mergeCell ref="Q63:R63"/>
    <mergeCell ref="T63:U63"/>
    <mergeCell ref="V63:X63"/>
    <mergeCell ref="C64:H64"/>
    <mergeCell ref="I64:J64"/>
    <mergeCell ref="K64:L64"/>
    <mergeCell ref="M64:N64"/>
    <mergeCell ref="O64:P64"/>
    <mergeCell ref="Q64:R64"/>
    <mergeCell ref="T64:U64"/>
    <mergeCell ref="V64:X64"/>
    <mergeCell ref="C65:H65"/>
    <mergeCell ref="I65:J65"/>
    <mergeCell ref="K65:L65"/>
    <mergeCell ref="M65:N65"/>
    <mergeCell ref="O65:P65"/>
    <mergeCell ref="Q65:R65"/>
    <mergeCell ref="T65:U65"/>
    <mergeCell ref="V65:X65"/>
    <mergeCell ref="C66:H66"/>
    <mergeCell ref="I66:J66"/>
    <mergeCell ref="K66:L66"/>
    <mergeCell ref="M66:N66"/>
    <mergeCell ref="O66:P66"/>
    <mergeCell ref="Q66:R66"/>
    <mergeCell ref="T66:U66"/>
    <mergeCell ref="V66:X66"/>
    <mergeCell ref="C67:H67"/>
    <mergeCell ref="I67:J67"/>
    <mergeCell ref="K67:L67"/>
    <mergeCell ref="M67:N67"/>
    <mergeCell ref="O67:P67"/>
    <mergeCell ref="Q67:R67"/>
    <mergeCell ref="T67:U67"/>
    <mergeCell ref="V67:X67"/>
    <mergeCell ref="C68:X68"/>
    <mergeCell ref="C69:X69"/>
    <mergeCell ref="C70:L70"/>
    <mergeCell ref="M70:N70"/>
    <mergeCell ref="O70:P70"/>
    <mergeCell ref="Q70:R70"/>
    <mergeCell ref="T70:X70"/>
    <mergeCell ref="C71:H71"/>
    <mergeCell ref="I71:J71"/>
    <mergeCell ref="K71:L71"/>
    <mergeCell ref="M71:N71"/>
    <mergeCell ref="O71:P71"/>
    <mergeCell ref="Q71:R71"/>
    <mergeCell ref="T71:U71"/>
    <mergeCell ref="V71:X71"/>
    <mergeCell ref="C72:H72"/>
    <mergeCell ref="I72:J72"/>
    <mergeCell ref="K72:L72"/>
    <mergeCell ref="M72:N72"/>
    <mergeCell ref="O72:P72"/>
    <mergeCell ref="Q72:R72"/>
    <mergeCell ref="T72:U72"/>
    <mergeCell ref="V72:X72"/>
    <mergeCell ref="C73:H73"/>
    <mergeCell ref="I73:J73"/>
    <mergeCell ref="K73:L73"/>
    <mergeCell ref="M73:N73"/>
    <mergeCell ref="O73:P73"/>
    <mergeCell ref="Q73:R73"/>
    <mergeCell ref="T73:U73"/>
    <mergeCell ref="V73:X73"/>
    <mergeCell ref="C74:H74"/>
    <mergeCell ref="I74:J74"/>
    <mergeCell ref="K74:L74"/>
    <mergeCell ref="M74:N74"/>
    <mergeCell ref="O74:P74"/>
    <mergeCell ref="Q74:R74"/>
    <mergeCell ref="T74:U74"/>
    <mergeCell ref="V74:X74"/>
    <mergeCell ref="C75:H75"/>
    <mergeCell ref="I75:J75"/>
    <mergeCell ref="K75:L75"/>
    <mergeCell ref="M75:N75"/>
    <mergeCell ref="O75:P75"/>
    <mergeCell ref="Q75:R75"/>
    <mergeCell ref="T75:U75"/>
    <mergeCell ref="V75:X75"/>
    <mergeCell ref="C76:H76"/>
    <mergeCell ref="I76:J76"/>
    <mergeCell ref="K76:L76"/>
    <mergeCell ref="M76:N76"/>
    <mergeCell ref="O76:P76"/>
    <mergeCell ref="Q76:R76"/>
    <mergeCell ref="T76:U76"/>
    <mergeCell ref="V76:X76"/>
    <mergeCell ref="E87:R87"/>
    <mergeCell ref="E112:R112"/>
    <mergeCell ref="F130:G130"/>
    <mergeCell ref="F156:R156"/>
    <mergeCell ref="F157:R157"/>
    <mergeCell ref="K172:M172"/>
    <mergeCell ref="K174:M174"/>
    <mergeCell ref="K175:M175"/>
    <mergeCell ref="D186:H186"/>
    <mergeCell ref="I186:T186"/>
    <mergeCell ref="D187:E187"/>
    <mergeCell ref="F187:G187"/>
    <mergeCell ref="I187:J187"/>
    <mergeCell ref="K187:L187"/>
    <mergeCell ref="M187:N187"/>
    <mergeCell ref="O187:P187"/>
    <mergeCell ref="Q187:R187"/>
    <mergeCell ref="S187:T187"/>
    <mergeCell ref="I188:J188"/>
    <mergeCell ref="K188:L188"/>
    <mergeCell ref="M188:N188"/>
    <mergeCell ref="O188:P188"/>
    <mergeCell ref="Q188:R188"/>
    <mergeCell ref="S188:T188"/>
    <mergeCell ref="I189:J189"/>
    <mergeCell ref="K189:L189"/>
    <mergeCell ref="M189:N189"/>
    <mergeCell ref="O189:P189"/>
    <mergeCell ref="Q189:R189"/>
    <mergeCell ref="S189:T189"/>
    <mergeCell ref="I190:J190"/>
    <mergeCell ref="K190:L190"/>
    <mergeCell ref="M190:N190"/>
    <mergeCell ref="O190:P190"/>
    <mergeCell ref="Q190:R190"/>
    <mergeCell ref="S190:T190"/>
    <mergeCell ref="I191:J191"/>
    <mergeCell ref="K191:L191"/>
    <mergeCell ref="M191:N191"/>
    <mergeCell ref="O191:P191"/>
    <mergeCell ref="Q191:R191"/>
    <mergeCell ref="S191:T191"/>
    <mergeCell ref="I192:J192"/>
    <mergeCell ref="K192:L192"/>
    <mergeCell ref="M192:N192"/>
    <mergeCell ref="O192:P192"/>
    <mergeCell ref="Q192:R192"/>
    <mergeCell ref="S192:T192"/>
    <mergeCell ref="I193:J193"/>
    <mergeCell ref="K193:L193"/>
    <mergeCell ref="M193:N193"/>
    <mergeCell ref="O193:P193"/>
    <mergeCell ref="Q193:R193"/>
    <mergeCell ref="S193:T193"/>
    <mergeCell ref="I194:J194"/>
    <mergeCell ref="K194:L194"/>
    <mergeCell ref="M194:N194"/>
    <mergeCell ref="O194:P194"/>
    <mergeCell ref="Q194:R194"/>
    <mergeCell ref="S194:T194"/>
    <mergeCell ref="I195:J195"/>
    <mergeCell ref="K195:L195"/>
    <mergeCell ref="M195:N195"/>
    <mergeCell ref="O195:P195"/>
    <mergeCell ref="Q195:R195"/>
    <mergeCell ref="S195:T195"/>
    <mergeCell ref="I196:J196"/>
    <mergeCell ref="K196:L196"/>
    <mergeCell ref="M196:N196"/>
    <mergeCell ref="O196:P196"/>
    <mergeCell ref="Q196:R196"/>
    <mergeCell ref="S196:T196"/>
    <mergeCell ref="I197:J197"/>
    <mergeCell ref="K197:L197"/>
    <mergeCell ref="M197:N197"/>
    <mergeCell ref="O197:P197"/>
    <mergeCell ref="Q197:R197"/>
    <mergeCell ref="S197:T197"/>
    <mergeCell ref="I198:J198"/>
    <mergeCell ref="K198:L198"/>
    <mergeCell ref="M198:N198"/>
    <mergeCell ref="O198:P198"/>
    <mergeCell ref="Q198:R198"/>
    <mergeCell ref="S198:T198"/>
    <mergeCell ref="I199:J199"/>
    <mergeCell ref="K199:L199"/>
    <mergeCell ref="M199:N199"/>
    <mergeCell ref="O199:P199"/>
    <mergeCell ref="Q199:R199"/>
    <mergeCell ref="S199:T199"/>
    <mergeCell ref="I200:J200"/>
    <mergeCell ref="K200:L200"/>
    <mergeCell ref="M200:N200"/>
    <mergeCell ref="O200:P200"/>
    <mergeCell ref="Q200:R200"/>
    <mergeCell ref="S200:T200"/>
    <mergeCell ref="I201:J201"/>
    <mergeCell ref="K201:L201"/>
    <mergeCell ref="M201:N201"/>
    <mergeCell ref="O201:P201"/>
    <mergeCell ref="Q201:R201"/>
    <mergeCell ref="S201:T201"/>
    <mergeCell ref="I202:J202"/>
    <mergeCell ref="K202:L202"/>
    <mergeCell ref="M202:N202"/>
    <mergeCell ref="O202:P202"/>
    <mergeCell ref="Q202:R202"/>
    <mergeCell ref="S202:T202"/>
    <mergeCell ref="I203:J203"/>
    <mergeCell ref="K203:L203"/>
    <mergeCell ref="M203:N203"/>
    <mergeCell ref="O203:P203"/>
    <mergeCell ref="Q203:R203"/>
    <mergeCell ref="S203:T203"/>
    <mergeCell ref="I204:J204"/>
    <mergeCell ref="K204:L204"/>
    <mergeCell ref="M204:N204"/>
    <mergeCell ref="O204:P204"/>
    <mergeCell ref="Q204:R204"/>
    <mergeCell ref="S204:T204"/>
    <mergeCell ref="I205:J205"/>
    <mergeCell ref="K205:L205"/>
    <mergeCell ref="M205:N205"/>
    <mergeCell ref="O205:P205"/>
    <mergeCell ref="Q205:R205"/>
    <mergeCell ref="S205:T205"/>
    <mergeCell ref="I206:J206"/>
    <mergeCell ref="K206:L206"/>
    <mergeCell ref="M206:N206"/>
    <mergeCell ref="O206:P206"/>
    <mergeCell ref="Q206:R206"/>
    <mergeCell ref="S206:T206"/>
    <mergeCell ref="I207:J207"/>
    <mergeCell ref="K207:L207"/>
    <mergeCell ref="M207:N207"/>
    <mergeCell ref="O207:P207"/>
    <mergeCell ref="Q207:R207"/>
    <mergeCell ref="S207:T207"/>
    <mergeCell ref="I208:J208"/>
    <mergeCell ref="K208:L208"/>
    <mergeCell ref="M208:N208"/>
    <mergeCell ref="O208:P208"/>
    <mergeCell ref="Q208:R208"/>
    <mergeCell ref="S208:T208"/>
    <mergeCell ref="I209:J209"/>
    <mergeCell ref="K209:L209"/>
    <mergeCell ref="M209:N209"/>
    <mergeCell ref="O209:P209"/>
    <mergeCell ref="Q209:R209"/>
    <mergeCell ref="S209:T209"/>
    <mergeCell ref="I210:J210"/>
    <mergeCell ref="K210:L210"/>
    <mergeCell ref="M210:N210"/>
    <mergeCell ref="O210:P210"/>
    <mergeCell ref="Q210:R210"/>
    <mergeCell ref="S210:T210"/>
    <mergeCell ref="I211:J211"/>
    <mergeCell ref="K211:L211"/>
    <mergeCell ref="M211:N211"/>
    <mergeCell ref="O211:P211"/>
    <mergeCell ref="Q211:R211"/>
    <mergeCell ref="S211:T211"/>
    <mergeCell ref="I212:J212"/>
    <mergeCell ref="K212:L212"/>
    <mergeCell ref="M212:N212"/>
    <mergeCell ref="O212:P212"/>
    <mergeCell ref="Q212:R212"/>
    <mergeCell ref="S212:T212"/>
    <mergeCell ref="I213:J213"/>
    <mergeCell ref="K213:L213"/>
    <mergeCell ref="M213:N213"/>
    <mergeCell ref="O213:P213"/>
    <mergeCell ref="Q213:R213"/>
    <mergeCell ref="S213:T213"/>
    <mergeCell ref="I214:J214"/>
    <mergeCell ref="K214:L214"/>
    <mergeCell ref="M214:N214"/>
    <mergeCell ref="O214:P214"/>
    <mergeCell ref="Q214:R214"/>
    <mergeCell ref="S214:T214"/>
    <mergeCell ref="I215:J215"/>
    <mergeCell ref="K215:L215"/>
    <mergeCell ref="M215:N215"/>
    <mergeCell ref="O215:P215"/>
    <mergeCell ref="Q215:R215"/>
    <mergeCell ref="S215:T215"/>
    <mergeCell ref="I216:J216"/>
    <mergeCell ref="K216:L216"/>
    <mergeCell ref="M216:N216"/>
    <mergeCell ref="O216:P216"/>
    <mergeCell ref="Q216:R216"/>
    <mergeCell ref="S216:T216"/>
    <mergeCell ref="I217:J217"/>
    <mergeCell ref="K217:L217"/>
    <mergeCell ref="M217:N217"/>
    <mergeCell ref="O217:P217"/>
    <mergeCell ref="Q217:R217"/>
    <mergeCell ref="S217:T217"/>
    <mergeCell ref="I218:J218"/>
    <mergeCell ref="K218:L218"/>
    <mergeCell ref="M218:N218"/>
    <mergeCell ref="O218:P218"/>
    <mergeCell ref="Q218:R218"/>
    <mergeCell ref="S218:T218"/>
    <mergeCell ref="I219:J219"/>
    <mergeCell ref="K219:L219"/>
    <mergeCell ref="M219:N219"/>
    <mergeCell ref="O219:P219"/>
    <mergeCell ref="Q219:R219"/>
    <mergeCell ref="S219:T219"/>
    <mergeCell ref="I220:J220"/>
    <mergeCell ref="K220:L220"/>
    <mergeCell ref="M220:N220"/>
    <mergeCell ref="O220:P220"/>
    <mergeCell ref="Q220:R220"/>
    <mergeCell ref="S220:T220"/>
    <mergeCell ref="I221:J221"/>
    <mergeCell ref="K221:L221"/>
    <mergeCell ref="M221:N221"/>
    <mergeCell ref="O221:P221"/>
    <mergeCell ref="Q221:R221"/>
    <mergeCell ref="S221:T221"/>
    <mergeCell ref="I222:J222"/>
    <mergeCell ref="K222:L222"/>
    <mergeCell ref="M222:N222"/>
    <mergeCell ref="O222:P222"/>
    <mergeCell ref="Q222:R222"/>
    <mergeCell ref="S222:T222"/>
    <mergeCell ref="I223:J223"/>
    <mergeCell ref="K223:L223"/>
    <mergeCell ref="M223:N223"/>
    <mergeCell ref="O223:P223"/>
    <mergeCell ref="Q223:R223"/>
    <mergeCell ref="S223:T223"/>
    <mergeCell ref="I224:J224"/>
    <mergeCell ref="K224:L224"/>
    <mergeCell ref="M224:N224"/>
    <mergeCell ref="O224:P224"/>
    <mergeCell ref="Q224:R224"/>
    <mergeCell ref="S224:T224"/>
    <mergeCell ref="I225:J225"/>
    <mergeCell ref="K225:L225"/>
    <mergeCell ref="M225:N225"/>
    <mergeCell ref="O225:P225"/>
    <mergeCell ref="Q225:R225"/>
    <mergeCell ref="S225:T225"/>
    <mergeCell ref="I226:J226"/>
    <mergeCell ref="K226:L226"/>
    <mergeCell ref="M226:N226"/>
    <mergeCell ref="O226:P226"/>
    <mergeCell ref="Q226:R226"/>
    <mergeCell ref="S226:T226"/>
    <mergeCell ref="I227:J227"/>
    <mergeCell ref="K227:L227"/>
    <mergeCell ref="M227:N227"/>
    <mergeCell ref="O227:P227"/>
    <mergeCell ref="Q227:R227"/>
    <mergeCell ref="S227:T227"/>
    <mergeCell ref="D230:H230"/>
    <mergeCell ref="I230:T230"/>
    <mergeCell ref="D231:E231"/>
    <mergeCell ref="F231:G231"/>
    <mergeCell ref="I231:J231"/>
    <mergeCell ref="K231:L231"/>
    <mergeCell ref="M231:N231"/>
    <mergeCell ref="O231:P231"/>
    <mergeCell ref="Q231:R231"/>
    <mergeCell ref="S231:T231"/>
    <mergeCell ref="I232:J232"/>
    <mergeCell ref="K232:L232"/>
    <mergeCell ref="M232:N232"/>
    <mergeCell ref="O232:P232"/>
    <mergeCell ref="Q232:R232"/>
    <mergeCell ref="S232:T232"/>
    <mergeCell ref="I233:J233"/>
    <mergeCell ref="K233:L233"/>
    <mergeCell ref="M233:N233"/>
    <mergeCell ref="O233:P233"/>
    <mergeCell ref="Q233:R233"/>
    <mergeCell ref="S233:T233"/>
    <mergeCell ref="I234:J234"/>
    <mergeCell ref="K234:L234"/>
    <mergeCell ref="M234:N234"/>
    <mergeCell ref="O234:P234"/>
    <mergeCell ref="Q234:R234"/>
    <mergeCell ref="S234:T234"/>
    <mergeCell ref="I235:J235"/>
    <mergeCell ref="K235:L235"/>
    <mergeCell ref="M235:N235"/>
    <mergeCell ref="O235:P235"/>
    <mergeCell ref="Q235:R235"/>
    <mergeCell ref="S235:T235"/>
    <mergeCell ref="I236:J236"/>
    <mergeCell ref="K236:L236"/>
    <mergeCell ref="M236:N236"/>
    <mergeCell ref="O236:P236"/>
    <mergeCell ref="Q236:R236"/>
    <mergeCell ref="S236:T236"/>
    <mergeCell ref="I237:J237"/>
    <mergeCell ref="K237:L237"/>
    <mergeCell ref="M237:N237"/>
    <mergeCell ref="O237:P237"/>
    <mergeCell ref="Q237:R237"/>
    <mergeCell ref="S237:T237"/>
    <mergeCell ref="I238:J238"/>
    <mergeCell ref="K238:L238"/>
    <mergeCell ref="M238:N238"/>
    <mergeCell ref="O238:P238"/>
    <mergeCell ref="Q238:R238"/>
    <mergeCell ref="S238:T238"/>
    <mergeCell ref="I239:J239"/>
    <mergeCell ref="K239:L239"/>
    <mergeCell ref="M239:N239"/>
    <mergeCell ref="O239:P239"/>
    <mergeCell ref="Q239:R239"/>
    <mergeCell ref="S239:T239"/>
    <mergeCell ref="I240:J240"/>
    <mergeCell ref="K240:L240"/>
    <mergeCell ref="M240:N240"/>
    <mergeCell ref="O240:P240"/>
    <mergeCell ref="Q240:R240"/>
    <mergeCell ref="S240:T240"/>
    <mergeCell ref="I241:J241"/>
    <mergeCell ref="K241:L241"/>
    <mergeCell ref="M241:N241"/>
    <mergeCell ref="O241:P241"/>
    <mergeCell ref="Q241:R241"/>
    <mergeCell ref="S241:T241"/>
    <mergeCell ref="I242:J242"/>
    <mergeCell ref="K242:L242"/>
    <mergeCell ref="M242:N242"/>
    <mergeCell ref="O242:P242"/>
    <mergeCell ref="Q242:R242"/>
    <mergeCell ref="S242:T242"/>
    <mergeCell ref="I243:J243"/>
    <mergeCell ref="K243:L243"/>
    <mergeCell ref="M243:N243"/>
    <mergeCell ref="O243:P243"/>
    <mergeCell ref="Q243:R243"/>
    <mergeCell ref="S243:T243"/>
    <mergeCell ref="I244:J244"/>
    <mergeCell ref="K244:L244"/>
    <mergeCell ref="M244:N244"/>
    <mergeCell ref="O244:P244"/>
    <mergeCell ref="Q244:R244"/>
    <mergeCell ref="S244:T244"/>
    <mergeCell ref="I245:J245"/>
    <mergeCell ref="K245:L245"/>
    <mergeCell ref="M245:N245"/>
    <mergeCell ref="O245:P245"/>
    <mergeCell ref="Q245:R245"/>
    <mergeCell ref="S245:T245"/>
    <mergeCell ref="I246:J246"/>
    <mergeCell ref="K246:L246"/>
    <mergeCell ref="M246:N246"/>
    <mergeCell ref="O246:P246"/>
    <mergeCell ref="Q246:R246"/>
    <mergeCell ref="S246:T246"/>
    <mergeCell ref="I247:J247"/>
    <mergeCell ref="K247:L247"/>
    <mergeCell ref="M247:N247"/>
    <mergeCell ref="O247:P247"/>
    <mergeCell ref="Q247:R247"/>
    <mergeCell ref="S247:T247"/>
    <mergeCell ref="I248:J248"/>
    <mergeCell ref="K248:L248"/>
    <mergeCell ref="M248:N248"/>
    <mergeCell ref="O248:P248"/>
    <mergeCell ref="Q248:R248"/>
    <mergeCell ref="S248:T248"/>
    <mergeCell ref="I249:J249"/>
    <mergeCell ref="K249:L249"/>
    <mergeCell ref="M249:N249"/>
    <mergeCell ref="O249:P249"/>
    <mergeCell ref="Q249:R249"/>
    <mergeCell ref="S249:T249"/>
    <mergeCell ref="I250:J250"/>
    <mergeCell ref="K250:L250"/>
    <mergeCell ref="M250:N250"/>
    <mergeCell ref="O250:P250"/>
    <mergeCell ref="Q250:R250"/>
    <mergeCell ref="S250:T250"/>
    <mergeCell ref="I251:J251"/>
    <mergeCell ref="K251:L251"/>
    <mergeCell ref="M251:N251"/>
    <mergeCell ref="O251:P251"/>
    <mergeCell ref="Q251:R251"/>
    <mergeCell ref="S251:T251"/>
    <mergeCell ref="I252:J252"/>
    <mergeCell ref="K252:L252"/>
    <mergeCell ref="M252:N252"/>
    <mergeCell ref="O252:P252"/>
    <mergeCell ref="Q252:R252"/>
    <mergeCell ref="S252:T252"/>
    <mergeCell ref="I253:J253"/>
    <mergeCell ref="K253:L253"/>
    <mergeCell ref="M253:N253"/>
    <mergeCell ref="O253:P253"/>
    <mergeCell ref="Q253:R253"/>
    <mergeCell ref="S253:T253"/>
    <mergeCell ref="I254:J254"/>
    <mergeCell ref="K254:L254"/>
    <mergeCell ref="M254:N254"/>
    <mergeCell ref="O254:P254"/>
    <mergeCell ref="Q254:R254"/>
    <mergeCell ref="S254:T254"/>
    <mergeCell ref="I255:J255"/>
    <mergeCell ref="K255:L255"/>
    <mergeCell ref="M255:N255"/>
    <mergeCell ref="O255:P255"/>
    <mergeCell ref="Q255:R255"/>
    <mergeCell ref="S255:T255"/>
    <mergeCell ref="I256:J256"/>
    <mergeCell ref="K256:L256"/>
    <mergeCell ref="M256:N256"/>
    <mergeCell ref="O256:P256"/>
    <mergeCell ref="Q256:R256"/>
    <mergeCell ref="S256:T256"/>
    <mergeCell ref="I257:J257"/>
    <mergeCell ref="K257:L257"/>
    <mergeCell ref="M257:N257"/>
    <mergeCell ref="O257:P257"/>
    <mergeCell ref="Q257:R257"/>
    <mergeCell ref="S257:T257"/>
    <mergeCell ref="I258:J258"/>
    <mergeCell ref="K258:L258"/>
    <mergeCell ref="M258:N258"/>
    <mergeCell ref="O258:P258"/>
    <mergeCell ref="Q258:R258"/>
    <mergeCell ref="S258:T258"/>
    <mergeCell ref="I259:J259"/>
    <mergeCell ref="K259:L259"/>
    <mergeCell ref="M259:N259"/>
    <mergeCell ref="O259:P259"/>
    <mergeCell ref="Q259:R259"/>
    <mergeCell ref="S259:T259"/>
    <mergeCell ref="I260:J260"/>
    <mergeCell ref="K260:L260"/>
    <mergeCell ref="M260:N260"/>
    <mergeCell ref="O260:P260"/>
    <mergeCell ref="Q260:R260"/>
    <mergeCell ref="S260:T260"/>
    <mergeCell ref="I261:J261"/>
    <mergeCell ref="K261:L261"/>
    <mergeCell ref="M261:N261"/>
    <mergeCell ref="O261:P261"/>
    <mergeCell ref="Q261:R261"/>
    <mergeCell ref="S261:T261"/>
    <mergeCell ref="I262:J262"/>
    <mergeCell ref="K262:L262"/>
    <mergeCell ref="M262:N262"/>
    <mergeCell ref="O262:P262"/>
    <mergeCell ref="Q262:R262"/>
    <mergeCell ref="S262:T262"/>
    <mergeCell ref="I263:J263"/>
    <mergeCell ref="K263:L263"/>
    <mergeCell ref="M263:N263"/>
    <mergeCell ref="O263:P263"/>
    <mergeCell ref="Q263:R263"/>
    <mergeCell ref="S263:T263"/>
    <mergeCell ref="I264:J264"/>
    <mergeCell ref="K264:L264"/>
    <mergeCell ref="M264:N264"/>
    <mergeCell ref="O264:P264"/>
    <mergeCell ref="Q264:R264"/>
    <mergeCell ref="S264:T264"/>
    <mergeCell ref="I265:J265"/>
    <mergeCell ref="K265:L265"/>
    <mergeCell ref="M265:N265"/>
    <mergeCell ref="O265:P265"/>
    <mergeCell ref="Q265:R265"/>
    <mergeCell ref="S265:T265"/>
    <mergeCell ref="I266:J266"/>
    <mergeCell ref="K266:L266"/>
    <mergeCell ref="M266:N266"/>
    <mergeCell ref="O266:P266"/>
    <mergeCell ref="Q266:R266"/>
    <mergeCell ref="S266:T266"/>
    <mergeCell ref="I267:J267"/>
    <mergeCell ref="K267:L267"/>
    <mergeCell ref="M267:N267"/>
    <mergeCell ref="O267:P267"/>
    <mergeCell ref="Q267:R267"/>
    <mergeCell ref="S267:T267"/>
    <mergeCell ref="I268:J268"/>
    <mergeCell ref="K268:L268"/>
    <mergeCell ref="M268:N268"/>
    <mergeCell ref="O268:P268"/>
    <mergeCell ref="Q268:R268"/>
    <mergeCell ref="S268:T268"/>
    <mergeCell ref="I269:J269"/>
    <mergeCell ref="K269:L269"/>
    <mergeCell ref="M269:N269"/>
    <mergeCell ref="O269:P269"/>
    <mergeCell ref="Q269:R269"/>
    <mergeCell ref="S269:T269"/>
    <mergeCell ref="I270:J270"/>
    <mergeCell ref="K270:L270"/>
    <mergeCell ref="M270:N270"/>
    <mergeCell ref="O270:P270"/>
    <mergeCell ref="Q270:R270"/>
    <mergeCell ref="S270:T270"/>
    <mergeCell ref="I271:J271"/>
    <mergeCell ref="K271:L271"/>
    <mergeCell ref="M271:N271"/>
    <mergeCell ref="O271:P271"/>
    <mergeCell ref="Q271:R271"/>
    <mergeCell ref="S271:T271"/>
    <mergeCell ref="D275:H275"/>
    <mergeCell ref="I275:T275"/>
    <mergeCell ref="D276:E276"/>
    <mergeCell ref="F276:G276"/>
    <mergeCell ref="I276:J276"/>
    <mergeCell ref="K276:L276"/>
    <mergeCell ref="M276:N276"/>
    <mergeCell ref="O276:P276"/>
    <mergeCell ref="Q276:R276"/>
    <mergeCell ref="S276:T276"/>
    <mergeCell ref="I277:J277"/>
    <mergeCell ref="K277:L277"/>
    <mergeCell ref="M277:N277"/>
    <mergeCell ref="O277:P277"/>
    <mergeCell ref="Q277:R277"/>
    <mergeCell ref="S277:T277"/>
    <mergeCell ref="I278:J278"/>
    <mergeCell ref="K278:L278"/>
    <mergeCell ref="M278:N278"/>
    <mergeCell ref="O278:P278"/>
    <mergeCell ref="Q278:R278"/>
    <mergeCell ref="S278:T278"/>
    <mergeCell ref="I279:J279"/>
    <mergeCell ref="K279:L279"/>
    <mergeCell ref="M279:N279"/>
    <mergeCell ref="O279:P279"/>
    <mergeCell ref="Q279:R279"/>
    <mergeCell ref="S279:T279"/>
    <mergeCell ref="I280:J280"/>
    <mergeCell ref="K280:L280"/>
    <mergeCell ref="M280:N280"/>
    <mergeCell ref="O280:P280"/>
    <mergeCell ref="Q280:R280"/>
    <mergeCell ref="S280:T280"/>
    <mergeCell ref="I281:J281"/>
    <mergeCell ref="K281:L281"/>
    <mergeCell ref="M281:N281"/>
    <mergeCell ref="O281:P281"/>
    <mergeCell ref="Q281:R281"/>
    <mergeCell ref="S281:T281"/>
    <mergeCell ref="I282:J282"/>
    <mergeCell ref="K282:L282"/>
    <mergeCell ref="M282:N282"/>
    <mergeCell ref="O282:P282"/>
    <mergeCell ref="Q282:R282"/>
    <mergeCell ref="S282:T282"/>
    <mergeCell ref="I283:J283"/>
    <mergeCell ref="K283:L283"/>
    <mergeCell ref="M283:N283"/>
    <mergeCell ref="O283:P283"/>
    <mergeCell ref="Q283:R283"/>
    <mergeCell ref="S283:T283"/>
    <mergeCell ref="I284:J284"/>
    <mergeCell ref="K284:L284"/>
    <mergeCell ref="M284:N284"/>
    <mergeCell ref="O284:P284"/>
    <mergeCell ref="Q284:R284"/>
    <mergeCell ref="S284:T284"/>
    <mergeCell ref="I285:J285"/>
    <mergeCell ref="K285:L285"/>
    <mergeCell ref="M285:N285"/>
    <mergeCell ref="O285:P285"/>
    <mergeCell ref="Q285:R285"/>
    <mergeCell ref="S285:T285"/>
    <mergeCell ref="I286:J286"/>
    <mergeCell ref="K286:L286"/>
    <mergeCell ref="M286:N286"/>
    <mergeCell ref="O286:P286"/>
    <mergeCell ref="Q286:R286"/>
    <mergeCell ref="S286:T286"/>
    <mergeCell ref="I287:J287"/>
    <mergeCell ref="K287:L287"/>
    <mergeCell ref="M287:N287"/>
    <mergeCell ref="O287:P287"/>
    <mergeCell ref="Q287:R287"/>
    <mergeCell ref="S287:T287"/>
    <mergeCell ref="I288:J288"/>
    <mergeCell ref="K288:L288"/>
    <mergeCell ref="M288:N288"/>
    <mergeCell ref="O288:P288"/>
    <mergeCell ref="Q288:R288"/>
    <mergeCell ref="S288:T288"/>
    <mergeCell ref="I289:J289"/>
    <mergeCell ref="K289:L289"/>
    <mergeCell ref="M289:N289"/>
    <mergeCell ref="O289:P289"/>
    <mergeCell ref="Q289:R289"/>
    <mergeCell ref="S289:T289"/>
    <mergeCell ref="I290:J290"/>
    <mergeCell ref="K290:L290"/>
    <mergeCell ref="M290:N290"/>
    <mergeCell ref="O290:P290"/>
    <mergeCell ref="Q290:R290"/>
    <mergeCell ref="S290:T290"/>
    <mergeCell ref="I291:J291"/>
    <mergeCell ref="K291:L291"/>
    <mergeCell ref="M291:N291"/>
    <mergeCell ref="O291:P291"/>
    <mergeCell ref="Q291:R291"/>
    <mergeCell ref="S291:T291"/>
    <mergeCell ref="I292:J292"/>
    <mergeCell ref="K292:L292"/>
    <mergeCell ref="M292:N292"/>
    <mergeCell ref="O292:P292"/>
    <mergeCell ref="Q292:R292"/>
    <mergeCell ref="S292:T292"/>
    <mergeCell ref="I293:J293"/>
    <mergeCell ref="K293:L293"/>
    <mergeCell ref="M293:N293"/>
    <mergeCell ref="O293:P293"/>
    <mergeCell ref="Q293:R293"/>
    <mergeCell ref="S293:T293"/>
    <mergeCell ref="I294:J294"/>
    <mergeCell ref="K294:L294"/>
    <mergeCell ref="M294:N294"/>
    <mergeCell ref="O294:P294"/>
    <mergeCell ref="Q294:R294"/>
    <mergeCell ref="S294:T294"/>
    <mergeCell ref="I295:J295"/>
    <mergeCell ref="K295:L295"/>
    <mergeCell ref="M295:N295"/>
    <mergeCell ref="O295:P295"/>
    <mergeCell ref="Q295:R295"/>
    <mergeCell ref="S295:T295"/>
    <mergeCell ref="I296:J296"/>
    <mergeCell ref="K296:L296"/>
    <mergeCell ref="M296:N296"/>
    <mergeCell ref="O296:P296"/>
    <mergeCell ref="Q296:R296"/>
    <mergeCell ref="S296:T296"/>
    <mergeCell ref="I297:J297"/>
    <mergeCell ref="K297:L297"/>
    <mergeCell ref="M297:N297"/>
    <mergeCell ref="O297:P297"/>
    <mergeCell ref="Q297:R297"/>
    <mergeCell ref="S297:T297"/>
    <mergeCell ref="I298:J298"/>
    <mergeCell ref="K298:L298"/>
    <mergeCell ref="M298:N298"/>
    <mergeCell ref="O298:P298"/>
    <mergeCell ref="Q298:R298"/>
    <mergeCell ref="S298:T298"/>
    <mergeCell ref="I299:J299"/>
    <mergeCell ref="K299:L299"/>
    <mergeCell ref="M299:N299"/>
    <mergeCell ref="O299:P299"/>
    <mergeCell ref="Q299:R299"/>
    <mergeCell ref="S299:T299"/>
    <mergeCell ref="I300:J300"/>
    <mergeCell ref="K300:L300"/>
    <mergeCell ref="M300:N300"/>
    <mergeCell ref="O300:P300"/>
    <mergeCell ref="Q300:R300"/>
    <mergeCell ref="S300:T300"/>
    <mergeCell ref="I301:J301"/>
    <mergeCell ref="K301:L301"/>
    <mergeCell ref="M301:N301"/>
    <mergeCell ref="O301:P301"/>
    <mergeCell ref="Q301:R301"/>
    <mergeCell ref="S301:T301"/>
    <mergeCell ref="I302:J302"/>
    <mergeCell ref="K302:L302"/>
    <mergeCell ref="M302:N302"/>
    <mergeCell ref="O302:P302"/>
    <mergeCell ref="Q302:R302"/>
    <mergeCell ref="S302:T302"/>
    <mergeCell ref="I303:J303"/>
    <mergeCell ref="K303:L303"/>
    <mergeCell ref="M303:N303"/>
    <mergeCell ref="O303:P303"/>
    <mergeCell ref="Q303:R303"/>
    <mergeCell ref="S303:T303"/>
    <mergeCell ref="I304:J304"/>
    <mergeCell ref="K304:L304"/>
    <mergeCell ref="M304:N304"/>
    <mergeCell ref="O304:P304"/>
    <mergeCell ref="Q304:R304"/>
    <mergeCell ref="S304:T304"/>
    <mergeCell ref="I305:J305"/>
    <mergeCell ref="K305:L305"/>
    <mergeCell ref="M305:N305"/>
    <mergeCell ref="O305:P305"/>
    <mergeCell ref="Q305:R305"/>
    <mergeCell ref="S305:T305"/>
    <mergeCell ref="I306:J306"/>
    <mergeCell ref="K306:L306"/>
    <mergeCell ref="M306:N306"/>
    <mergeCell ref="O306:P306"/>
    <mergeCell ref="Q306:R306"/>
    <mergeCell ref="S306:T306"/>
    <mergeCell ref="I307:J307"/>
    <mergeCell ref="K307:L307"/>
    <mergeCell ref="M307:N307"/>
    <mergeCell ref="O307:P307"/>
    <mergeCell ref="Q307:R307"/>
    <mergeCell ref="S307:T307"/>
    <mergeCell ref="I308:J308"/>
    <mergeCell ref="K308:L308"/>
    <mergeCell ref="M308:N308"/>
    <mergeCell ref="O308:P308"/>
    <mergeCell ref="Q308:R308"/>
    <mergeCell ref="S308:T308"/>
    <mergeCell ref="I309:J309"/>
    <mergeCell ref="K309:L309"/>
    <mergeCell ref="M309:N309"/>
    <mergeCell ref="O309:P309"/>
    <mergeCell ref="Q309:R309"/>
    <mergeCell ref="S309:T309"/>
    <mergeCell ref="I310:J310"/>
    <mergeCell ref="K310:L310"/>
    <mergeCell ref="M310:N310"/>
    <mergeCell ref="O310:P310"/>
    <mergeCell ref="Q310:R310"/>
    <mergeCell ref="S310:T310"/>
    <mergeCell ref="I311:J311"/>
    <mergeCell ref="K311:L311"/>
    <mergeCell ref="M311:N311"/>
    <mergeCell ref="O311:P311"/>
    <mergeCell ref="Q311:R311"/>
    <mergeCell ref="S311:T311"/>
    <mergeCell ref="I312:J312"/>
    <mergeCell ref="K312:L312"/>
    <mergeCell ref="M312:N312"/>
    <mergeCell ref="O312:P312"/>
    <mergeCell ref="Q312:R312"/>
    <mergeCell ref="S312:T312"/>
    <mergeCell ref="I313:J313"/>
    <mergeCell ref="K313:L313"/>
    <mergeCell ref="M313:N313"/>
    <mergeCell ref="O313:P313"/>
    <mergeCell ref="Q313:R313"/>
    <mergeCell ref="S313:T313"/>
    <mergeCell ref="I314:J314"/>
    <mergeCell ref="K314:L314"/>
    <mergeCell ref="M314:N314"/>
    <mergeCell ref="O314:P314"/>
    <mergeCell ref="Q314:R314"/>
    <mergeCell ref="S314:T314"/>
    <mergeCell ref="I315:J315"/>
    <mergeCell ref="K315:L315"/>
    <mergeCell ref="M315:N315"/>
    <mergeCell ref="O315:P315"/>
    <mergeCell ref="Q315:R315"/>
    <mergeCell ref="S315:T315"/>
    <mergeCell ref="I316:J316"/>
    <mergeCell ref="K316:L316"/>
    <mergeCell ref="M316:N316"/>
    <mergeCell ref="O316:P316"/>
    <mergeCell ref="Q316:R316"/>
    <mergeCell ref="S316:T316"/>
    <mergeCell ref="I317:J317"/>
    <mergeCell ref="K317:L317"/>
    <mergeCell ref="M317:N317"/>
    <mergeCell ref="O317:P317"/>
    <mergeCell ref="Q317:R317"/>
    <mergeCell ref="S317:T317"/>
    <mergeCell ref="I318:J318"/>
    <mergeCell ref="K318:L318"/>
    <mergeCell ref="M318:N318"/>
    <mergeCell ref="O318:P318"/>
    <mergeCell ref="Q318:R318"/>
    <mergeCell ref="S318:T318"/>
    <mergeCell ref="I319:J319"/>
    <mergeCell ref="K319:L319"/>
    <mergeCell ref="M319:N319"/>
    <mergeCell ref="O319:P319"/>
    <mergeCell ref="Q319:R319"/>
    <mergeCell ref="S319:T319"/>
    <mergeCell ref="I320:J320"/>
    <mergeCell ref="K320:L320"/>
    <mergeCell ref="M320:N320"/>
    <mergeCell ref="O320:P320"/>
    <mergeCell ref="Q320:R320"/>
    <mergeCell ref="S320:T320"/>
    <mergeCell ref="I321:J321"/>
    <mergeCell ref="K321:L321"/>
    <mergeCell ref="M321:N321"/>
    <mergeCell ref="O321:P321"/>
    <mergeCell ref="Q321:R321"/>
    <mergeCell ref="S321:T321"/>
    <mergeCell ref="I322:J322"/>
    <mergeCell ref="K322:L322"/>
    <mergeCell ref="M322:N322"/>
    <mergeCell ref="O322:P322"/>
    <mergeCell ref="Q322:R322"/>
    <mergeCell ref="S322:T322"/>
    <mergeCell ref="I323:J323"/>
    <mergeCell ref="K323:L323"/>
    <mergeCell ref="M323:N323"/>
    <mergeCell ref="O323:P323"/>
    <mergeCell ref="Q323:R323"/>
    <mergeCell ref="S323:T323"/>
    <mergeCell ref="I324:J324"/>
    <mergeCell ref="K324:L324"/>
    <mergeCell ref="M324:N324"/>
    <mergeCell ref="O324:P324"/>
    <mergeCell ref="Q324:R324"/>
    <mergeCell ref="S324:T324"/>
    <mergeCell ref="I325:J325"/>
    <mergeCell ref="K325:L325"/>
    <mergeCell ref="M325:N325"/>
    <mergeCell ref="O325:P325"/>
    <mergeCell ref="Q325:R325"/>
    <mergeCell ref="S325:T325"/>
    <mergeCell ref="I326:J326"/>
    <mergeCell ref="K326:L326"/>
    <mergeCell ref="M326:N326"/>
    <mergeCell ref="O326:P326"/>
    <mergeCell ref="Q326:R326"/>
    <mergeCell ref="S326:T326"/>
    <mergeCell ref="I327:J327"/>
    <mergeCell ref="K327:L327"/>
    <mergeCell ref="M327:N327"/>
    <mergeCell ref="O327:P327"/>
    <mergeCell ref="Q327:R327"/>
    <mergeCell ref="S327:T327"/>
    <mergeCell ref="I328:J328"/>
    <mergeCell ref="K328:L328"/>
    <mergeCell ref="M328:N328"/>
    <mergeCell ref="O328:P328"/>
    <mergeCell ref="Q328:R328"/>
    <mergeCell ref="S328:T328"/>
    <mergeCell ref="I329:J329"/>
    <mergeCell ref="K329:L329"/>
    <mergeCell ref="M329:N329"/>
    <mergeCell ref="O329:P329"/>
    <mergeCell ref="Q329:R329"/>
    <mergeCell ref="S329:T329"/>
    <mergeCell ref="I330:J330"/>
    <mergeCell ref="K330:L330"/>
    <mergeCell ref="M330:N330"/>
    <mergeCell ref="O330:P330"/>
    <mergeCell ref="Q330:R330"/>
    <mergeCell ref="S330:T330"/>
    <mergeCell ref="I331:J331"/>
    <mergeCell ref="K331:L331"/>
    <mergeCell ref="M331:N331"/>
    <mergeCell ref="O331:P331"/>
    <mergeCell ref="Q331:R331"/>
    <mergeCell ref="S331:T331"/>
    <mergeCell ref="I332:J332"/>
    <mergeCell ref="K332:L332"/>
    <mergeCell ref="M332:N332"/>
    <mergeCell ref="O332:P332"/>
    <mergeCell ref="Q332:R332"/>
    <mergeCell ref="S332:T332"/>
    <mergeCell ref="I333:J333"/>
    <mergeCell ref="K333:L333"/>
    <mergeCell ref="M333:N333"/>
    <mergeCell ref="O333:P333"/>
    <mergeCell ref="Q333:R333"/>
    <mergeCell ref="S333:T333"/>
    <mergeCell ref="I334:J334"/>
    <mergeCell ref="K334:L334"/>
    <mergeCell ref="M334:N334"/>
    <mergeCell ref="O334:P334"/>
    <mergeCell ref="Q334:R334"/>
    <mergeCell ref="S334:T334"/>
    <mergeCell ref="I335:J335"/>
    <mergeCell ref="K335:L335"/>
    <mergeCell ref="M335:N335"/>
    <mergeCell ref="O335:P335"/>
    <mergeCell ref="Q335:R335"/>
    <mergeCell ref="S335:T335"/>
    <mergeCell ref="I336:J336"/>
    <mergeCell ref="K336:L336"/>
    <mergeCell ref="M336:N336"/>
    <mergeCell ref="O336:P336"/>
    <mergeCell ref="Q336:R336"/>
    <mergeCell ref="S336:T336"/>
    <mergeCell ref="D339:H339"/>
    <mergeCell ref="I339:T339"/>
    <mergeCell ref="D340:E340"/>
    <mergeCell ref="F340:H340"/>
    <mergeCell ref="I340:J340"/>
    <mergeCell ref="K340:L340"/>
    <mergeCell ref="M340:N340"/>
    <mergeCell ref="O340:P340"/>
    <mergeCell ref="Q340:R340"/>
    <mergeCell ref="S340:T340"/>
    <mergeCell ref="I341:J341"/>
    <mergeCell ref="K341:L341"/>
    <mergeCell ref="M341:N341"/>
    <mergeCell ref="O341:P341"/>
    <mergeCell ref="Q341:R341"/>
    <mergeCell ref="S341:T341"/>
    <mergeCell ref="I342:J342"/>
    <mergeCell ref="K342:L342"/>
    <mergeCell ref="M342:N342"/>
    <mergeCell ref="O342:P342"/>
    <mergeCell ref="Q342:R342"/>
    <mergeCell ref="S342:T342"/>
    <mergeCell ref="I343:J343"/>
    <mergeCell ref="K343:L343"/>
    <mergeCell ref="M343:N343"/>
    <mergeCell ref="O343:P343"/>
    <mergeCell ref="Q343:R343"/>
    <mergeCell ref="S343:T343"/>
    <mergeCell ref="I344:J344"/>
    <mergeCell ref="K344:L344"/>
    <mergeCell ref="M344:N344"/>
    <mergeCell ref="O344:P344"/>
    <mergeCell ref="Q344:R344"/>
    <mergeCell ref="S344:T344"/>
    <mergeCell ref="I345:J345"/>
    <mergeCell ref="K345:L345"/>
    <mergeCell ref="M345:N345"/>
    <mergeCell ref="O345:P345"/>
    <mergeCell ref="Q345:R345"/>
    <mergeCell ref="S345:T345"/>
    <mergeCell ref="I346:J346"/>
    <mergeCell ref="K346:L346"/>
    <mergeCell ref="M346:N346"/>
    <mergeCell ref="O346:P346"/>
    <mergeCell ref="Q346:R346"/>
    <mergeCell ref="S346:T346"/>
    <mergeCell ref="I347:J347"/>
    <mergeCell ref="K347:L347"/>
    <mergeCell ref="M347:N347"/>
    <mergeCell ref="O347:P347"/>
    <mergeCell ref="Q347:R347"/>
    <mergeCell ref="S347:T347"/>
    <mergeCell ref="I348:J348"/>
    <mergeCell ref="K348:L348"/>
    <mergeCell ref="M348:N348"/>
    <mergeCell ref="O348:P348"/>
    <mergeCell ref="Q348:R348"/>
    <mergeCell ref="S348:T348"/>
    <mergeCell ref="I349:J349"/>
    <mergeCell ref="K349:L349"/>
    <mergeCell ref="M349:N349"/>
    <mergeCell ref="O349:P349"/>
    <mergeCell ref="Q349:R349"/>
    <mergeCell ref="S349:T349"/>
    <mergeCell ref="I350:J350"/>
    <mergeCell ref="K350:L350"/>
    <mergeCell ref="M350:N350"/>
    <mergeCell ref="O350:P350"/>
    <mergeCell ref="Q350:R350"/>
    <mergeCell ref="S350:T350"/>
    <mergeCell ref="I351:J351"/>
    <mergeCell ref="K351:L351"/>
    <mergeCell ref="M351:N351"/>
    <mergeCell ref="O351:P351"/>
    <mergeCell ref="Q351:R351"/>
    <mergeCell ref="S351:T351"/>
    <mergeCell ref="I352:J352"/>
    <mergeCell ref="K352:L352"/>
    <mergeCell ref="M352:N352"/>
    <mergeCell ref="O352:P352"/>
    <mergeCell ref="Q352:R352"/>
    <mergeCell ref="S352:T352"/>
    <mergeCell ref="I353:J353"/>
    <mergeCell ref="K353:L353"/>
    <mergeCell ref="M353:N353"/>
    <mergeCell ref="O353:P353"/>
    <mergeCell ref="Q353:R353"/>
    <mergeCell ref="S353:T353"/>
    <mergeCell ref="I354:J354"/>
    <mergeCell ref="K354:L354"/>
    <mergeCell ref="M354:N354"/>
    <mergeCell ref="O354:P354"/>
    <mergeCell ref="Q354:R354"/>
    <mergeCell ref="S354:T354"/>
    <mergeCell ref="I355:J355"/>
    <mergeCell ref="K355:L355"/>
    <mergeCell ref="M355:N355"/>
    <mergeCell ref="O355:P355"/>
    <mergeCell ref="Q355:R355"/>
    <mergeCell ref="S355:T355"/>
    <mergeCell ref="I356:J356"/>
    <mergeCell ref="K356:L356"/>
    <mergeCell ref="M356:N356"/>
    <mergeCell ref="O356:P356"/>
    <mergeCell ref="Q356:R356"/>
    <mergeCell ref="S356:T356"/>
    <mergeCell ref="I357:J357"/>
    <mergeCell ref="K357:L357"/>
    <mergeCell ref="M357:N357"/>
    <mergeCell ref="O357:P357"/>
    <mergeCell ref="Q357:R357"/>
    <mergeCell ref="S357:T357"/>
    <mergeCell ref="I358:J358"/>
    <mergeCell ref="K358:L358"/>
    <mergeCell ref="M358:N358"/>
    <mergeCell ref="O358:P358"/>
    <mergeCell ref="Q358:R358"/>
    <mergeCell ref="S358:T358"/>
    <mergeCell ref="I359:J359"/>
    <mergeCell ref="K359:L359"/>
    <mergeCell ref="M359:N359"/>
    <mergeCell ref="O359:P359"/>
    <mergeCell ref="Q359:R359"/>
    <mergeCell ref="S359:T359"/>
    <mergeCell ref="I360:J360"/>
    <mergeCell ref="K360:L360"/>
    <mergeCell ref="M360:N360"/>
    <mergeCell ref="O360:P360"/>
    <mergeCell ref="Q360:R360"/>
    <mergeCell ref="S360:T360"/>
    <mergeCell ref="I361:J361"/>
    <mergeCell ref="K361:L361"/>
    <mergeCell ref="M361:N361"/>
    <mergeCell ref="O361:P361"/>
    <mergeCell ref="Q361:R361"/>
    <mergeCell ref="S361:T361"/>
    <mergeCell ref="I362:J362"/>
    <mergeCell ref="K362:L362"/>
    <mergeCell ref="M362:N362"/>
    <mergeCell ref="O362:P362"/>
    <mergeCell ref="Q362:R362"/>
    <mergeCell ref="S362:T362"/>
    <mergeCell ref="I363:J363"/>
    <mergeCell ref="K363:L363"/>
    <mergeCell ref="M363:N363"/>
    <mergeCell ref="O363:P363"/>
    <mergeCell ref="Q363:R363"/>
    <mergeCell ref="S363:T363"/>
    <mergeCell ref="I364:J364"/>
    <mergeCell ref="K364:L364"/>
    <mergeCell ref="M364:N364"/>
    <mergeCell ref="O364:P364"/>
    <mergeCell ref="Q364:R364"/>
    <mergeCell ref="S364:T364"/>
    <mergeCell ref="I365:J365"/>
    <mergeCell ref="K365:L365"/>
    <mergeCell ref="M365:N365"/>
    <mergeCell ref="O365:P365"/>
    <mergeCell ref="Q365:R365"/>
    <mergeCell ref="S365:T365"/>
    <mergeCell ref="I366:J366"/>
    <mergeCell ref="K366:L366"/>
    <mergeCell ref="M366:N366"/>
    <mergeCell ref="O366:P366"/>
    <mergeCell ref="Q366:R366"/>
    <mergeCell ref="S366:T366"/>
    <mergeCell ref="I367:J367"/>
    <mergeCell ref="K367:L367"/>
    <mergeCell ref="M367:N367"/>
    <mergeCell ref="O367:P367"/>
    <mergeCell ref="Q367:R367"/>
    <mergeCell ref="S367:T367"/>
    <mergeCell ref="I368:J368"/>
    <mergeCell ref="K368:L368"/>
    <mergeCell ref="M368:N368"/>
    <mergeCell ref="O368:P368"/>
    <mergeCell ref="Q368:R368"/>
    <mergeCell ref="S368:T368"/>
    <mergeCell ref="I369:J369"/>
    <mergeCell ref="K369:L369"/>
    <mergeCell ref="M369:N369"/>
    <mergeCell ref="O369:P369"/>
    <mergeCell ref="Q369:R369"/>
    <mergeCell ref="S369:T369"/>
    <mergeCell ref="I370:J370"/>
    <mergeCell ref="K370:L370"/>
    <mergeCell ref="M370:N370"/>
    <mergeCell ref="O370:P370"/>
    <mergeCell ref="Q370:R370"/>
    <mergeCell ref="S370:T370"/>
    <mergeCell ref="I371:J371"/>
    <mergeCell ref="K371:L371"/>
    <mergeCell ref="M371:N371"/>
    <mergeCell ref="O371:P371"/>
    <mergeCell ref="Q371:R371"/>
    <mergeCell ref="S371:T371"/>
    <mergeCell ref="I372:J372"/>
    <mergeCell ref="K372:L372"/>
    <mergeCell ref="M372:N372"/>
    <mergeCell ref="O372:P372"/>
    <mergeCell ref="Q372:R372"/>
    <mergeCell ref="S372:T372"/>
    <mergeCell ref="I373:J373"/>
    <mergeCell ref="K373:L373"/>
    <mergeCell ref="M373:N373"/>
    <mergeCell ref="O373:P373"/>
    <mergeCell ref="Q373:R373"/>
    <mergeCell ref="S373:T373"/>
    <mergeCell ref="I374:J374"/>
    <mergeCell ref="K374:L374"/>
    <mergeCell ref="M374:N374"/>
    <mergeCell ref="O374:P374"/>
    <mergeCell ref="Q374:R374"/>
    <mergeCell ref="S374:T374"/>
    <mergeCell ref="I375:J375"/>
    <mergeCell ref="K375:L375"/>
    <mergeCell ref="M375:N375"/>
    <mergeCell ref="O375:P375"/>
    <mergeCell ref="Q375:R375"/>
    <mergeCell ref="S375:T375"/>
    <mergeCell ref="I376:J376"/>
    <mergeCell ref="K376:L376"/>
    <mergeCell ref="M376:N376"/>
    <mergeCell ref="O376:P376"/>
    <mergeCell ref="Q376:R376"/>
    <mergeCell ref="S376:T376"/>
    <mergeCell ref="I377:J377"/>
    <mergeCell ref="K377:L377"/>
    <mergeCell ref="M377:N377"/>
    <mergeCell ref="O377:P377"/>
    <mergeCell ref="Q377:R377"/>
    <mergeCell ref="S377:T377"/>
    <mergeCell ref="I378:J378"/>
    <mergeCell ref="K378:L378"/>
    <mergeCell ref="M378:N378"/>
    <mergeCell ref="O378:P378"/>
    <mergeCell ref="Q378:R378"/>
    <mergeCell ref="S378:T378"/>
    <mergeCell ref="I379:J379"/>
    <mergeCell ref="K379:L379"/>
    <mergeCell ref="M379:N379"/>
    <mergeCell ref="O379:P379"/>
    <mergeCell ref="Q379:R379"/>
    <mergeCell ref="S379:T379"/>
    <mergeCell ref="I380:J380"/>
    <mergeCell ref="K380:L380"/>
    <mergeCell ref="M380:N380"/>
    <mergeCell ref="O380:P380"/>
    <mergeCell ref="Q380:R380"/>
    <mergeCell ref="S380:T380"/>
    <mergeCell ref="I381:J381"/>
    <mergeCell ref="K381:L381"/>
    <mergeCell ref="M381:N381"/>
    <mergeCell ref="O381:P381"/>
    <mergeCell ref="Q381:R381"/>
    <mergeCell ref="S381:T381"/>
    <mergeCell ref="I382:J382"/>
    <mergeCell ref="K382:L382"/>
    <mergeCell ref="M382:N382"/>
    <mergeCell ref="O382:P382"/>
    <mergeCell ref="Q382:R382"/>
    <mergeCell ref="S382:T382"/>
    <mergeCell ref="I383:J383"/>
    <mergeCell ref="K383:L383"/>
    <mergeCell ref="M383:N383"/>
    <mergeCell ref="O383:P383"/>
    <mergeCell ref="Q383:R383"/>
    <mergeCell ref="S383:T383"/>
    <mergeCell ref="I384:J384"/>
    <mergeCell ref="K384:L384"/>
    <mergeCell ref="M384:N384"/>
    <mergeCell ref="O384:P384"/>
    <mergeCell ref="Q384:R384"/>
    <mergeCell ref="S384:T384"/>
    <mergeCell ref="I385:J385"/>
    <mergeCell ref="K385:L385"/>
    <mergeCell ref="M385:N385"/>
    <mergeCell ref="O385:P385"/>
    <mergeCell ref="Q385:R385"/>
    <mergeCell ref="S385:T385"/>
    <mergeCell ref="I386:J386"/>
    <mergeCell ref="K386:L386"/>
    <mergeCell ref="M386:N386"/>
    <mergeCell ref="O386:P386"/>
    <mergeCell ref="Q386:R386"/>
    <mergeCell ref="S386:T386"/>
    <mergeCell ref="I387:J387"/>
    <mergeCell ref="K387:L387"/>
    <mergeCell ref="M387:N387"/>
    <mergeCell ref="O387:P387"/>
    <mergeCell ref="Q387:R387"/>
    <mergeCell ref="S387:T387"/>
    <mergeCell ref="I388:J388"/>
    <mergeCell ref="K388:L388"/>
    <mergeCell ref="M388:N388"/>
    <mergeCell ref="O388:P388"/>
    <mergeCell ref="Q388:R388"/>
    <mergeCell ref="S388:T388"/>
    <mergeCell ref="I389:J389"/>
    <mergeCell ref="K389:L389"/>
    <mergeCell ref="M389:N389"/>
    <mergeCell ref="O389:P389"/>
    <mergeCell ref="Q389:R389"/>
    <mergeCell ref="S389:T389"/>
    <mergeCell ref="I390:J390"/>
    <mergeCell ref="K390:L390"/>
    <mergeCell ref="M390:N390"/>
    <mergeCell ref="O390:P390"/>
    <mergeCell ref="Q390:R390"/>
    <mergeCell ref="S390:T390"/>
    <mergeCell ref="I391:J391"/>
    <mergeCell ref="K391:L391"/>
    <mergeCell ref="M391:N391"/>
    <mergeCell ref="O391:P391"/>
    <mergeCell ref="Q391:R391"/>
    <mergeCell ref="S391:T391"/>
    <mergeCell ref="I392:J392"/>
    <mergeCell ref="K392:L392"/>
    <mergeCell ref="M392:N392"/>
    <mergeCell ref="O392:P392"/>
    <mergeCell ref="Q392:R392"/>
    <mergeCell ref="S392:T392"/>
    <mergeCell ref="I393:J393"/>
    <mergeCell ref="K393:L393"/>
    <mergeCell ref="M393:N393"/>
    <mergeCell ref="O393:P393"/>
    <mergeCell ref="Q393:R393"/>
    <mergeCell ref="S393:T393"/>
    <mergeCell ref="I394:J394"/>
    <mergeCell ref="K394:L394"/>
    <mergeCell ref="M394:N394"/>
    <mergeCell ref="O394:P394"/>
    <mergeCell ref="Q394:R394"/>
    <mergeCell ref="S394:T394"/>
    <mergeCell ref="I395:J395"/>
    <mergeCell ref="K395:L395"/>
    <mergeCell ref="M395:N395"/>
    <mergeCell ref="O395:P395"/>
    <mergeCell ref="Q395:R395"/>
    <mergeCell ref="S395:T395"/>
    <mergeCell ref="I396:J396"/>
    <mergeCell ref="K396:L396"/>
    <mergeCell ref="M396:N396"/>
    <mergeCell ref="O396:P396"/>
    <mergeCell ref="Q396:R396"/>
    <mergeCell ref="S396:T396"/>
    <mergeCell ref="I397:J397"/>
    <mergeCell ref="K397:L397"/>
    <mergeCell ref="M397:N397"/>
    <mergeCell ref="O397:P397"/>
    <mergeCell ref="Q397:R397"/>
    <mergeCell ref="S397:T397"/>
    <mergeCell ref="I398:J398"/>
    <mergeCell ref="K398:L398"/>
    <mergeCell ref="M398:N398"/>
    <mergeCell ref="O398:P398"/>
    <mergeCell ref="Q398:R398"/>
    <mergeCell ref="S398:T398"/>
    <mergeCell ref="I399:J399"/>
    <mergeCell ref="K399:L399"/>
    <mergeCell ref="M399:N399"/>
    <mergeCell ref="O399:P399"/>
    <mergeCell ref="Q399:R399"/>
    <mergeCell ref="S399:T399"/>
    <mergeCell ref="I400:J400"/>
    <mergeCell ref="K400:L400"/>
    <mergeCell ref="M400:N400"/>
    <mergeCell ref="O400:P400"/>
    <mergeCell ref="Q400:R400"/>
    <mergeCell ref="S400:T400"/>
    <mergeCell ref="I401:J401"/>
    <mergeCell ref="K401:L401"/>
    <mergeCell ref="M401:N401"/>
    <mergeCell ref="O401:P401"/>
    <mergeCell ref="Q401:R401"/>
    <mergeCell ref="S401:T401"/>
    <mergeCell ref="I402:J402"/>
    <mergeCell ref="K402:L402"/>
    <mergeCell ref="M402:N402"/>
    <mergeCell ref="O402:P402"/>
    <mergeCell ref="Q402:R402"/>
    <mergeCell ref="S402:T402"/>
    <mergeCell ref="I403:J403"/>
    <mergeCell ref="K403:L403"/>
    <mergeCell ref="M403:N403"/>
    <mergeCell ref="O403:P403"/>
    <mergeCell ref="Q403:R403"/>
    <mergeCell ref="S403:T403"/>
    <mergeCell ref="I404:J404"/>
    <mergeCell ref="K404:L404"/>
    <mergeCell ref="M404:N404"/>
    <mergeCell ref="O404:P404"/>
    <mergeCell ref="Q404:R404"/>
    <mergeCell ref="S404:T404"/>
    <mergeCell ref="I405:J405"/>
    <mergeCell ref="K405:L405"/>
    <mergeCell ref="M405:N405"/>
    <mergeCell ref="O405:P405"/>
    <mergeCell ref="Q405:R405"/>
    <mergeCell ref="S405:T405"/>
    <mergeCell ref="I406:J406"/>
    <mergeCell ref="K406:L406"/>
    <mergeCell ref="M406:N406"/>
    <mergeCell ref="O406:P406"/>
    <mergeCell ref="Q406:R406"/>
    <mergeCell ref="S406:T406"/>
    <mergeCell ref="I407:J407"/>
    <mergeCell ref="K407:L407"/>
    <mergeCell ref="M407:N407"/>
    <mergeCell ref="O407:P407"/>
    <mergeCell ref="Q407:R407"/>
    <mergeCell ref="S407:T407"/>
    <mergeCell ref="I408:J408"/>
    <mergeCell ref="K408:L408"/>
    <mergeCell ref="M408:N408"/>
    <mergeCell ref="O408:P408"/>
    <mergeCell ref="Q408:R408"/>
    <mergeCell ref="S408:T408"/>
    <mergeCell ref="I409:J409"/>
    <mergeCell ref="K409:L409"/>
    <mergeCell ref="M409:N409"/>
    <mergeCell ref="O409:P409"/>
    <mergeCell ref="Q409:R409"/>
    <mergeCell ref="S409:T409"/>
    <mergeCell ref="I410:J410"/>
    <mergeCell ref="K410:L410"/>
    <mergeCell ref="M410:N410"/>
    <mergeCell ref="O410:P410"/>
    <mergeCell ref="Q410:R410"/>
    <mergeCell ref="S410:T410"/>
    <mergeCell ref="I411:J411"/>
    <mergeCell ref="K411:L411"/>
    <mergeCell ref="M411:N411"/>
    <mergeCell ref="O411:P411"/>
    <mergeCell ref="Q411:R411"/>
    <mergeCell ref="S411:T411"/>
    <mergeCell ref="I412:J412"/>
    <mergeCell ref="K412:L412"/>
    <mergeCell ref="M412:N412"/>
    <mergeCell ref="O412:P412"/>
    <mergeCell ref="Q412:R412"/>
    <mergeCell ref="S412:T412"/>
    <mergeCell ref="I413:J413"/>
    <mergeCell ref="K413:L413"/>
    <mergeCell ref="M413:N413"/>
    <mergeCell ref="O413:P413"/>
    <mergeCell ref="Q413:R413"/>
    <mergeCell ref="S413:T413"/>
    <mergeCell ref="I414:J414"/>
    <mergeCell ref="K414:L414"/>
    <mergeCell ref="M414:N414"/>
    <mergeCell ref="O414:P414"/>
    <mergeCell ref="Q414:R414"/>
    <mergeCell ref="S414:T414"/>
    <mergeCell ref="I415:J415"/>
    <mergeCell ref="K415:L415"/>
    <mergeCell ref="M415:N415"/>
    <mergeCell ref="O415:P415"/>
    <mergeCell ref="Q415:R415"/>
    <mergeCell ref="S415:T415"/>
    <mergeCell ref="I416:J416"/>
    <mergeCell ref="K416:L416"/>
    <mergeCell ref="M416:N416"/>
    <mergeCell ref="O416:P416"/>
    <mergeCell ref="Q416:R416"/>
    <mergeCell ref="S416:T416"/>
    <mergeCell ref="I417:J417"/>
    <mergeCell ref="K417:L417"/>
    <mergeCell ref="M417:N417"/>
    <mergeCell ref="O417:P417"/>
    <mergeCell ref="Q417:R417"/>
    <mergeCell ref="S417:T417"/>
    <mergeCell ref="I418:J418"/>
    <mergeCell ref="K418:L418"/>
    <mergeCell ref="M418:N418"/>
    <mergeCell ref="O418:P418"/>
    <mergeCell ref="Q418:R418"/>
    <mergeCell ref="S418:T418"/>
    <mergeCell ref="I419:J419"/>
    <mergeCell ref="K419:L419"/>
    <mergeCell ref="M419:N419"/>
    <mergeCell ref="O419:P419"/>
    <mergeCell ref="Q419:R419"/>
    <mergeCell ref="S419:T419"/>
    <mergeCell ref="I420:J420"/>
    <mergeCell ref="K420:L420"/>
    <mergeCell ref="M420:N420"/>
    <mergeCell ref="O420:P420"/>
    <mergeCell ref="Q420:R420"/>
    <mergeCell ref="S420:T420"/>
    <mergeCell ref="D423:H423"/>
    <mergeCell ref="I423:T423"/>
    <mergeCell ref="D424:E424"/>
    <mergeCell ref="F424:H424"/>
    <mergeCell ref="I424:J424"/>
    <mergeCell ref="K424:L424"/>
    <mergeCell ref="M424:N424"/>
    <mergeCell ref="O424:P424"/>
    <mergeCell ref="Q424:R424"/>
    <mergeCell ref="S424:T424"/>
    <mergeCell ref="I425:J425"/>
    <mergeCell ref="K425:L425"/>
    <mergeCell ref="M425:N425"/>
    <mergeCell ref="O425:P425"/>
    <mergeCell ref="Q425:R425"/>
    <mergeCell ref="S425:T425"/>
    <mergeCell ref="I426:J426"/>
    <mergeCell ref="K426:L426"/>
    <mergeCell ref="M426:N426"/>
    <mergeCell ref="O426:P426"/>
    <mergeCell ref="Q426:R426"/>
    <mergeCell ref="S426:T426"/>
    <mergeCell ref="I427:J427"/>
    <mergeCell ref="K427:L427"/>
    <mergeCell ref="M427:N427"/>
    <mergeCell ref="O427:P427"/>
    <mergeCell ref="Q427:R427"/>
    <mergeCell ref="S427:T427"/>
    <mergeCell ref="I428:J428"/>
    <mergeCell ref="K428:L428"/>
    <mergeCell ref="M428:N428"/>
    <mergeCell ref="O428:P428"/>
    <mergeCell ref="Q428:R428"/>
    <mergeCell ref="S428:T428"/>
    <mergeCell ref="I429:J429"/>
    <mergeCell ref="K429:L429"/>
    <mergeCell ref="M429:N429"/>
    <mergeCell ref="O429:P429"/>
    <mergeCell ref="Q429:R429"/>
    <mergeCell ref="S429:T429"/>
    <mergeCell ref="I430:J430"/>
    <mergeCell ref="K430:L430"/>
    <mergeCell ref="M430:N430"/>
    <mergeCell ref="O430:P430"/>
    <mergeCell ref="Q430:R430"/>
    <mergeCell ref="S430:T430"/>
    <mergeCell ref="I431:J431"/>
    <mergeCell ref="K431:L431"/>
    <mergeCell ref="M431:N431"/>
    <mergeCell ref="O431:P431"/>
    <mergeCell ref="Q431:R431"/>
    <mergeCell ref="S431:T431"/>
    <mergeCell ref="I432:J432"/>
    <mergeCell ref="K432:L432"/>
    <mergeCell ref="M432:N432"/>
    <mergeCell ref="O432:P432"/>
    <mergeCell ref="Q432:R432"/>
    <mergeCell ref="S432:T432"/>
    <mergeCell ref="I433:J433"/>
    <mergeCell ref="K433:L433"/>
    <mergeCell ref="M433:N433"/>
    <mergeCell ref="O433:P433"/>
    <mergeCell ref="Q433:R433"/>
    <mergeCell ref="S433:T433"/>
    <mergeCell ref="I434:J434"/>
    <mergeCell ref="K434:L434"/>
    <mergeCell ref="M434:N434"/>
    <mergeCell ref="O434:P434"/>
    <mergeCell ref="Q434:R434"/>
    <mergeCell ref="S434:T434"/>
    <mergeCell ref="I435:J435"/>
    <mergeCell ref="K435:L435"/>
    <mergeCell ref="M435:N435"/>
    <mergeCell ref="O435:P435"/>
    <mergeCell ref="Q435:R435"/>
    <mergeCell ref="S435:T435"/>
    <mergeCell ref="I436:J436"/>
    <mergeCell ref="K436:L436"/>
    <mergeCell ref="M436:N436"/>
    <mergeCell ref="O436:P436"/>
    <mergeCell ref="Q436:R436"/>
    <mergeCell ref="S436:T436"/>
    <mergeCell ref="I437:J437"/>
    <mergeCell ref="K437:L437"/>
    <mergeCell ref="M437:N437"/>
    <mergeCell ref="O437:P437"/>
    <mergeCell ref="Q437:R437"/>
    <mergeCell ref="S437:T437"/>
    <mergeCell ref="I438:J438"/>
    <mergeCell ref="K438:L438"/>
    <mergeCell ref="M438:N438"/>
    <mergeCell ref="O438:P438"/>
    <mergeCell ref="Q438:R438"/>
    <mergeCell ref="S438:T438"/>
    <mergeCell ref="I439:J439"/>
    <mergeCell ref="K439:L439"/>
    <mergeCell ref="M439:N439"/>
    <mergeCell ref="O439:P439"/>
    <mergeCell ref="Q439:R439"/>
    <mergeCell ref="S439:T439"/>
    <mergeCell ref="I440:J440"/>
    <mergeCell ref="K440:L440"/>
    <mergeCell ref="M440:N440"/>
    <mergeCell ref="O440:P440"/>
    <mergeCell ref="Q440:R440"/>
    <mergeCell ref="S440:T440"/>
    <mergeCell ref="I441:J441"/>
    <mergeCell ref="K441:L441"/>
    <mergeCell ref="M441:N441"/>
    <mergeCell ref="O441:P441"/>
    <mergeCell ref="Q441:R441"/>
    <mergeCell ref="S441:T441"/>
    <mergeCell ref="I442:J442"/>
    <mergeCell ref="K442:L442"/>
    <mergeCell ref="M442:N442"/>
    <mergeCell ref="O442:P442"/>
    <mergeCell ref="Q442:R442"/>
    <mergeCell ref="S442:T442"/>
    <mergeCell ref="I443:J443"/>
    <mergeCell ref="K443:L443"/>
    <mergeCell ref="M443:N443"/>
    <mergeCell ref="O443:P443"/>
    <mergeCell ref="Q443:R443"/>
    <mergeCell ref="S443:T443"/>
    <mergeCell ref="I444:J444"/>
    <mergeCell ref="K444:L444"/>
    <mergeCell ref="M444:N444"/>
    <mergeCell ref="O444:P444"/>
    <mergeCell ref="Q444:R444"/>
    <mergeCell ref="S444:T444"/>
    <mergeCell ref="I445:J445"/>
    <mergeCell ref="K445:L445"/>
    <mergeCell ref="M445:N445"/>
    <mergeCell ref="O445:P445"/>
    <mergeCell ref="Q445:R445"/>
    <mergeCell ref="S445:T445"/>
    <mergeCell ref="I446:J446"/>
    <mergeCell ref="K446:L446"/>
    <mergeCell ref="M446:N446"/>
    <mergeCell ref="O446:P446"/>
    <mergeCell ref="Q446:R446"/>
    <mergeCell ref="S446:T446"/>
    <mergeCell ref="I447:J447"/>
    <mergeCell ref="K447:L447"/>
    <mergeCell ref="M447:N447"/>
    <mergeCell ref="O447:P447"/>
    <mergeCell ref="Q447:R447"/>
    <mergeCell ref="S447:T447"/>
    <mergeCell ref="I448:J448"/>
    <mergeCell ref="K448:L448"/>
    <mergeCell ref="M448:N448"/>
    <mergeCell ref="O448:P448"/>
    <mergeCell ref="Q448:R448"/>
    <mergeCell ref="S448:T448"/>
    <mergeCell ref="I449:J449"/>
    <mergeCell ref="K449:L449"/>
    <mergeCell ref="M449:N449"/>
    <mergeCell ref="O449:P449"/>
    <mergeCell ref="Q449:R449"/>
    <mergeCell ref="S449:T449"/>
    <mergeCell ref="I450:J450"/>
    <mergeCell ref="K450:L450"/>
    <mergeCell ref="M450:N450"/>
    <mergeCell ref="O450:P450"/>
    <mergeCell ref="Q450:R450"/>
    <mergeCell ref="S450:T450"/>
    <mergeCell ref="I451:J451"/>
    <mergeCell ref="K451:L451"/>
    <mergeCell ref="M451:N451"/>
    <mergeCell ref="O451:P451"/>
    <mergeCell ref="Q451:R451"/>
    <mergeCell ref="S451:T451"/>
    <mergeCell ref="I452:J452"/>
    <mergeCell ref="K452:L452"/>
    <mergeCell ref="M452:N452"/>
    <mergeCell ref="O452:P452"/>
    <mergeCell ref="Q452:R452"/>
    <mergeCell ref="S452:T452"/>
    <mergeCell ref="I453:J453"/>
    <mergeCell ref="K453:L453"/>
    <mergeCell ref="M453:N453"/>
    <mergeCell ref="O453:P453"/>
    <mergeCell ref="Q453:R453"/>
    <mergeCell ref="S453:T453"/>
    <mergeCell ref="I454:J454"/>
    <mergeCell ref="K454:L454"/>
    <mergeCell ref="M454:N454"/>
    <mergeCell ref="O454:P454"/>
    <mergeCell ref="Q454:R454"/>
    <mergeCell ref="S454:T454"/>
    <mergeCell ref="I455:J455"/>
    <mergeCell ref="K455:L455"/>
    <mergeCell ref="M455:N455"/>
    <mergeCell ref="O455:P455"/>
    <mergeCell ref="Q455:R455"/>
    <mergeCell ref="S455:T455"/>
    <mergeCell ref="I456:J456"/>
    <mergeCell ref="K456:L456"/>
    <mergeCell ref="M456:N456"/>
    <mergeCell ref="O456:P456"/>
    <mergeCell ref="Q456:R456"/>
    <mergeCell ref="S456:T456"/>
    <mergeCell ref="I457:J457"/>
    <mergeCell ref="K457:L457"/>
    <mergeCell ref="M457:N457"/>
    <mergeCell ref="O457:P457"/>
    <mergeCell ref="Q457:R457"/>
    <mergeCell ref="S457:T457"/>
    <mergeCell ref="I458:J458"/>
    <mergeCell ref="K458:L458"/>
    <mergeCell ref="M458:N458"/>
    <mergeCell ref="O458:P458"/>
    <mergeCell ref="Q458:R458"/>
    <mergeCell ref="S458:T458"/>
    <mergeCell ref="I459:J459"/>
    <mergeCell ref="K459:L459"/>
    <mergeCell ref="M459:N459"/>
    <mergeCell ref="O459:P459"/>
    <mergeCell ref="Q459:R459"/>
    <mergeCell ref="S459:T459"/>
    <mergeCell ref="I460:J460"/>
    <mergeCell ref="K460:L460"/>
    <mergeCell ref="M460:N460"/>
    <mergeCell ref="O460:P460"/>
    <mergeCell ref="Q460:R460"/>
    <mergeCell ref="S460:T460"/>
    <mergeCell ref="I461:J461"/>
    <mergeCell ref="K461:L461"/>
    <mergeCell ref="M461:N461"/>
    <mergeCell ref="O461:P461"/>
    <mergeCell ref="Q461:R461"/>
    <mergeCell ref="S461:T461"/>
    <mergeCell ref="I462:J462"/>
    <mergeCell ref="K462:L462"/>
    <mergeCell ref="M462:N462"/>
    <mergeCell ref="O462:P462"/>
    <mergeCell ref="Q462:R462"/>
    <mergeCell ref="S462:T462"/>
    <mergeCell ref="I463:J463"/>
    <mergeCell ref="K463:L463"/>
    <mergeCell ref="M463:N463"/>
    <mergeCell ref="O463:P463"/>
    <mergeCell ref="Q463:R463"/>
    <mergeCell ref="S463:T463"/>
    <mergeCell ref="I464:J464"/>
    <mergeCell ref="K464:L464"/>
    <mergeCell ref="M464:N464"/>
    <mergeCell ref="O464:P464"/>
    <mergeCell ref="Q464:R464"/>
    <mergeCell ref="S464:T464"/>
    <mergeCell ref="D467:H467"/>
    <mergeCell ref="I467:T467"/>
    <mergeCell ref="D468:E468"/>
    <mergeCell ref="F468:G468"/>
    <mergeCell ref="I468:J468"/>
    <mergeCell ref="K468:L468"/>
    <mergeCell ref="M468:N468"/>
    <mergeCell ref="O468:P468"/>
    <mergeCell ref="Q468:R468"/>
    <mergeCell ref="S468:T468"/>
    <mergeCell ref="I469:J469"/>
    <mergeCell ref="K469:L469"/>
    <mergeCell ref="M469:N469"/>
    <mergeCell ref="O469:P469"/>
    <mergeCell ref="Q469:R469"/>
    <mergeCell ref="S469:T469"/>
    <mergeCell ref="I470:J470"/>
    <mergeCell ref="K470:L470"/>
    <mergeCell ref="M470:N470"/>
    <mergeCell ref="O470:P470"/>
    <mergeCell ref="Q470:R470"/>
    <mergeCell ref="S470:T470"/>
    <mergeCell ref="I471:J471"/>
    <mergeCell ref="K471:L471"/>
    <mergeCell ref="M471:N471"/>
    <mergeCell ref="O471:P471"/>
    <mergeCell ref="Q471:R471"/>
    <mergeCell ref="S471:T471"/>
    <mergeCell ref="I472:J472"/>
    <mergeCell ref="K472:L472"/>
    <mergeCell ref="M472:N472"/>
    <mergeCell ref="O472:P472"/>
    <mergeCell ref="Q472:R472"/>
    <mergeCell ref="S472:T472"/>
    <mergeCell ref="I473:J473"/>
    <mergeCell ref="K473:L473"/>
    <mergeCell ref="M473:N473"/>
    <mergeCell ref="O473:P473"/>
    <mergeCell ref="Q473:R473"/>
    <mergeCell ref="S473:T473"/>
    <mergeCell ref="I474:J474"/>
    <mergeCell ref="K474:L474"/>
    <mergeCell ref="M474:N474"/>
    <mergeCell ref="O474:P474"/>
    <mergeCell ref="Q474:R474"/>
    <mergeCell ref="S474:T474"/>
    <mergeCell ref="I475:J475"/>
    <mergeCell ref="K475:L475"/>
    <mergeCell ref="M475:N475"/>
    <mergeCell ref="O475:P475"/>
    <mergeCell ref="Q475:R475"/>
    <mergeCell ref="S475:T475"/>
    <mergeCell ref="I476:J476"/>
    <mergeCell ref="K476:L476"/>
    <mergeCell ref="M476:N476"/>
    <mergeCell ref="O476:P476"/>
    <mergeCell ref="Q476:R476"/>
    <mergeCell ref="S476:T476"/>
    <mergeCell ref="I477:J477"/>
    <mergeCell ref="K477:L477"/>
    <mergeCell ref="M477:N477"/>
    <mergeCell ref="O477:P477"/>
    <mergeCell ref="Q477:R477"/>
    <mergeCell ref="S477:T477"/>
    <mergeCell ref="I478:J478"/>
    <mergeCell ref="K478:L478"/>
    <mergeCell ref="M478:N478"/>
    <mergeCell ref="O478:P478"/>
    <mergeCell ref="Q478:R478"/>
    <mergeCell ref="S478:T478"/>
    <mergeCell ref="I479:J479"/>
    <mergeCell ref="K479:L479"/>
    <mergeCell ref="M479:N479"/>
    <mergeCell ref="O479:P479"/>
    <mergeCell ref="Q479:R479"/>
    <mergeCell ref="S479:T479"/>
    <mergeCell ref="I480:J480"/>
    <mergeCell ref="K480:L480"/>
    <mergeCell ref="M480:N480"/>
    <mergeCell ref="O480:P480"/>
    <mergeCell ref="Q480:R480"/>
    <mergeCell ref="S480:T480"/>
    <mergeCell ref="I481:J481"/>
    <mergeCell ref="K481:L481"/>
    <mergeCell ref="M481:N481"/>
    <mergeCell ref="O481:P481"/>
    <mergeCell ref="Q481:R481"/>
    <mergeCell ref="S481:T481"/>
    <mergeCell ref="I482:J482"/>
    <mergeCell ref="K482:L482"/>
    <mergeCell ref="M482:N482"/>
    <mergeCell ref="O482:P482"/>
    <mergeCell ref="Q482:R482"/>
    <mergeCell ref="S482:T482"/>
    <mergeCell ref="I483:J483"/>
    <mergeCell ref="K483:L483"/>
    <mergeCell ref="M483:N483"/>
    <mergeCell ref="O483:P483"/>
    <mergeCell ref="Q483:R483"/>
    <mergeCell ref="S483:T483"/>
    <mergeCell ref="I484:J484"/>
    <mergeCell ref="K484:L484"/>
    <mergeCell ref="M484:N484"/>
    <mergeCell ref="O484:P484"/>
    <mergeCell ref="Q484:R484"/>
    <mergeCell ref="S484:T484"/>
    <mergeCell ref="I485:J485"/>
    <mergeCell ref="K485:L485"/>
    <mergeCell ref="M485:N485"/>
    <mergeCell ref="O485:P485"/>
    <mergeCell ref="Q485:R485"/>
    <mergeCell ref="S485:T485"/>
    <mergeCell ref="I486:J486"/>
    <mergeCell ref="K486:L486"/>
    <mergeCell ref="M486:N486"/>
    <mergeCell ref="O486:P486"/>
    <mergeCell ref="Q486:R486"/>
    <mergeCell ref="S486:T486"/>
    <mergeCell ref="I487:J487"/>
    <mergeCell ref="K487:L487"/>
    <mergeCell ref="M487:N487"/>
    <mergeCell ref="O487:P487"/>
    <mergeCell ref="Q487:R487"/>
    <mergeCell ref="S487:T487"/>
    <mergeCell ref="I488:J488"/>
    <mergeCell ref="K488:L488"/>
    <mergeCell ref="M488:N488"/>
    <mergeCell ref="O488:P488"/>
    <mergeCell ref="Q488:R488"/>
    <mergeCell ref="S488:T488"/>
    <mergeCell ref="I489:J489"/>
    <mergeCell ref="K489:L489"/>
    <mergeCell ref="M489:N489"/>
    <mergeCell ref="O489:P489"/>
    <mergeCell ref="Q489:R489"/>
    <mergeCell ref="S489:T489"/>
    <mergeCell ref="I490:J490"/>
    <mergeCell ref="K490:L490"/>
    <mergeCell ref="M490:N490"/>
    <mergeCell ref="O490:P490"/>
    <mergeCell ref="Q490:R490"/>
    <mergeCell ref="S490:T490"/>
    <mergeCell ref="I491:J491"/>
    <mergeCell ref="K491:L491"/>
    <mergeCell ref="M491:N491"/>
    <mergeCell ref="O491:P491"/>
    <mergeCell ref="Q491:R491"/>
    <mergeCell ref="S491:T491"/>
    <mergeCell ref="I492:J492"/>
    <mergeCell ref="K492:L492"/>
    <mergeCell ref="M492:N492"/>
    <mergeCell ref="O492:P492"/>
    <mergeCell ref="Q492:R492"/>
    <mergeCell ref="S492:T492"/>
    <mergeCell ref="I493:J493"/>
    <mergeCell ref="K493:L493"/>
    <mergeCell ref="M493:N493"/>
    <mergeCell ref="O493:P493"/>
    <mergeCell ref="Q493:R493"/>
    <mergeCell ref="S493:T493"/>
    <mergeCell ref="I494:J494"/>
    <mergeCell ref="K494:L494"/>
    <mergeCell ref="M494:N494"/>
    <mergeCell ref="O494:P494"/>
    <mergeCell ref="Q494:R494"/>
    <mergeCell ref="S494:T494"/>
    <mergeCell ref="I495:J495"/>
    <mergeCell ref="K495:L495"/>
    <mergeCell ref="M495:N495"/>
    <mergeCell ref="O495:P495"/>
    <mergeCell ref="Q495:R495"/>
    <mergeCell ref="S495:T495"/>
    <mergeCell ref="I496:J496"/>
    <mergeCell ref="K496:L496"/>
    <mergeCell ref="M496:N496"/>
    <mergeCell ref="O496:P496"/>
    <mergeCell ref="Q496:R496"/>
    <mergeCell ref="S496:T496"/>
    <mergeCell ref="I497:J497"/>
    <mergeCell ref="K497:L497"/>
    <mergeCell ref="M497:N497"/>
    <mergeCell ref="O497:P497"/>
    <mergeCell ref="Q497:R497"/>
    <mergeCell ref="S497:T497"/>
    <mergeCell ref="I498:J498"/>
    <mergeCell ref="K498:L498"/>
    <mergeCell ref="M498:N498"/>
    <mergeCell ref="O498:P498"/>
    <mergeCell ref="Q498:R498"/>
    <mergeCell ref="S498:T498"/>
    <mergeCell ref="I499:J499"/>
    <mergeCell ref="K499:L499"/>
    <mergeCell ref="M499:N499"/>
    <mergeCell ref="O499:P499"/>
    <mergeCell ref="Q499:R499"/>
    <mergeCell ref="S499:T499"/>
    <mergeCell ref="I500:J500"/>
    <mergeCell ref="K500:L500"/>
    <mergeCell ref="M500:N500"/>
    <mergeCell ref="O500:P500"/>
    <mergeCell ref="Q500:R500"/>
    <mergeCell ref="S500:T500"/>
    <mergeCell ref="I501:J501"/>
    <mergeCell ref="K501:L501"/>
    <mergeCell ref="M501:N501"/>
    <mergeCell ref="O501:P501"/>
    <mergeCell ref="Q501:R501"/>
    <mergeCell ref="S501:T501"/>
    <mergeCell ref="I502:J502"/>
    <mergeCell ref="K502:L502"/>
    <mergeCell ref="M502:N502"/>
    <mergeCell ref="O502:P502"/>
    <mergeCell ref="Q502:R502"/>
    <mergeCell ref="S502:T502"/>
    <mergeCell ref="I503:J503"/>
    <mergeCell ref="K503:L503"/>
    <mergeCell ref="M503:N503"/>
    <mergeCell ref="O503:P503"/>
    <mergeCell ref="Q503:R503"/>
    <mergeCell ref="S503:T503"/>
    <mergeCell ref="I504:J504"/>
    <mergeCell ref="K504:L504"/>
    <mergeCell ref="M504:N504"/>
    <mergeCell ref="O504:P504"/>
    <mergeCell ref="Q504:R504"/>
    <mergeCell ref="S504:T504"/>
    <mergeCell ref="I505:J505"/>
    <mergeCell ref="K505:L505"/>
    <mergeCell ref="M505:N505"/>
    <mergeCell ref="O505:P505"/>
    <mergeCell ref="Q505:R505"/>
    <mergeCell ref="S505:T505"/>
    <mergeCell ref="I506:J506"/>
    <mergeCell ref="K506:L506"/>
    <mergeCell ref="M506:N506"/>
    <mergeCell ref="O506:P506"/>
    <mergeCell ref="Q506:R506"/>
    <mergeCell ref="S506:T506"/>
    <mergeCell ref="I507:J507"/>
    <mergeCell ref="K507:L507"/>
    <mergeCell ref="M507:N507"/>
    <mergeCell ref="O507:P507"/>
    <mergeCell ref="Q507:R507"/>
    <mergeCell ref="S507:T507"/>
    <mergeCell ref="I508:J508"/>
    <mergeCell ref="K508:L508"/>
    <mergeCell ref="M508:N508"/>
    <mergeCell ref="O508:P508"/>
    <mergeCell ref="Q508:R508"/>
    <mergeCell ref="S508:T508"/>
    <mergeCell ref="D511:H511"/>
    <mergeCell ref="I511:T511"/>
    <mergeCell ref="D512:E512"/>
    <mergeCell ref="F512:H512"/>
    <mergeCell ref="I512:J512"/>
    <mergeCell ref="K512:L512"/>
    <mergeCell ref="M512:N512"/>
    <mergeCell ref="O512:P512"/>
    <mergeCell ref="Q512:R512"/>
    <mergeCell ref="S512:T512"/>
    <mergeCell ref="I513:J513"/>
    <mergeCell ref="K513:L513"/>
    <mergeCell ref="M513:N513"/>
    <mergeCell ref="O513:P513"/>
    <mergeCell ref="Q513:R513"/>
    <mergeCell ref="S513:T513"/>
    <mergeCell ref="I514:J514"/>
    <mergeCell ref="K514:L514"/>
    <mergeCell ref="M514:N514"/>
    <mergeCell ref="O514:P514"/>
    <mergeCell ref="Q514:R514"/>
    <mergeCell ref="S514:T514"/>
    <mergeCell ref="I515:J515"/>
    <mergeCell ref="K515:L515"/>
    <mergeCell ref="M515:N515"/>
    <mergeCell ref="O515:P515"/>
    <mergeCell ref="Q515:R515"/>
    <mergeCell ref="S515:T515"/>
    <mergeCell ref="I516:J516"/>
    <mergeCell ref="K516:L516"/>
    <mergeCell ref="M516:N516"/>
    <mergeCell ref="O516:P516"/>
    <mergeCell ref="Q516:R516"/>
    <mergeCell ref="S516:T516"/>
    <mergeCell ref="I517:J517"/>
    <mergeCell ref="K517:L517"/>
    <mergeCell ref="M517:N517"/>
    <mergeCell ref="O517:P517"/>
    <mergeCell ref="Q517:R517"/>
    <mergeCell ref="S517:T517"/>
    <mergeCell ref="I518:J518"/>
    <mergeCell ref="K518:L518"/>
    <mergeCell ref="M518:N518"/>
    <mergeCell ref="O518:P518"/>
    <mergeCell ref="Q518:R518"/>
    <mergeCell ref="S518:T518"/>
    <mergeCell ref="I519:J519"/>
    <mergeCell ref="K519:L519"/>
    <mergeCell ref="M519:N519"/>
    <mergeCell ref="O519:P519"/>
    <mergeCell ref="Q519:R519"/>
    <mergeCell ref="S519:T519"/>
    <mergeCell ref="I520:J520"/>
    <mergeCell ref="K520:L520"/>
    <mergeCell ref="M520:N520"/>
    <mergeCell ref="O520:P520"/>
    <mergeCell ref="Q520:R520"/>
    <mergeCell ref="S520:T520"/>
    <mergeCell ref="I521:J521"/>
    <mergeCell ref="K521:L521"/>
    <mergeCell ref="M521:N521"/>
    <mergeCell ref="O521:P521"/>
    <mergeCell ref="Q521:R521"/>
    <mergeCell ref="S521:T521"/>
    <mergeCell ref="I522:J522"/>
    <mergeCell ref="K522:L522"/>
    <mergeCell ref="M522:N522"/>
    <mergeCell ref="O522:P522"/>
    <mergeCell ref="Q522:R522"/>
    <mergeCell ref="S522:T522"/>
    <mergeCell ref="I523:J523"/>
    <mergeCell ref="K523:L523"/>
    <mergeCell ref="M523:N523"/>
    <mergeCell ref="O523:P523"/>
    <mergeCell ref="Q523:R523"/>
    <mergeCell ref="S523:T523"/>
    <mergeCell ref="I524:J524"/>
    <mergeCell ref="K524:L524"/>
    <mergeCell ref="M524:N524"/>
    <mergeCell ref="O524:P524"/>
    <mergeCell ref="Q524:R524"/>
    <mergeCell ref="S524:T524"/>
    <mergeCell ref="I525:J525"/>
    <mergeCell ref="K525:L525"/>
    <mergeCell ref="M525:N525"/>
    <mergeCell ref="O525:P525"/>
    <mergeCell ref="Q525:R525"/>
    <mergeCell ref="S525:T525"/>
    <mergeCell ref="I526:J526"/>
    <mergeCell ref="K526:L526"/>
    <mergeCell ref="M526:N526"/>
    <mergeCell ref="O526:P526"/>
    <mergeCell ref="Q526:R526"/>
    <mergeCell ref="S526:T526"/>
    <mergeCell ref="I527:J527"/>
    <mergeCell ref="K527:L527"/>
    <mergeCell ref="M527:N527"/>
    <mergeCell ref="O527:P527"/>
    <mergeCell ref="Q527:R527"/>
    <mergeCell ref="S527:T527"/>
    <mergeCell ref="I528:J528"/>
    <mergeCell ref="K528:L528"/>
    <mergeCell ref="M528:N528"/>
    <mergeCell ref="O528:P528"/>
    <mergeCell ref="Q528:R528"/>
    <mergeCell ref="S528:T528"/>
    <mergeCell ref="I529:J529"/>
    <mergeCell ref="K529:L529"/>
    <mergeCell ref="M529:N529"/>
    <mergeCell ref="O529:P529"/>
    <mergeCell ref="Q529:R529"/>
    <mergeCell ref="S529:T529"/>
    <mergeCell ref="I530:J530"/>
    <mergeCell ref="K530:L530"/>
    <mergeCell ref="M530:N530"/>
    <mergeCell ref="O530:P530"/>
    <mergeCell ref="Q530:R530"/>
    <mergeCell ref="S530:T530"/>
    <mergeCell ref="I531:J531"/>
    <mergeCell ref="K531:L531"/>
    <mergeCell ref="M531:N531"/>
    <mergeCell ref="O531:P531"/>
    <mergeCell ref="Q531:R531"/>
    <mergeCell ref="S531:T531"/>
    <mergeCell ref="I532:J532"/>
    <mergeCell ref="K532:L532"/>
    <mergeCell ref="M532:N532"/>
    <mergeCell ref="O532:P532"/>
    <mergeCell ref="Q532:R532"/>
    <mergeCell ref="S532:T532"/>
    <mergeCell ref="I533:J533"/>
    <mergeCell ref="K533:L533"/>
    <mergeCell ref="M533:N533"/>
    <mergeCell ref="O533:P533"/>
    <mergeCell ref="Q533:R533"/>
    <mergeCell ref="S533:T533"/>
    <mergeCell ref="I534:J534"/>
    <mergeCell ref="K534:L534"/>
    <mergeCell ref="M534:N534"/>
    <mergeCell ref="O534:P534"/>
    <mergeCell ref="Q534:R534"/>
    <mergeCell ref="S534:T534"/>
    <mergeCell ref="I535:J535"/>
    <mergeCell ref="K535:L535"/>
    <mergeCell ref="M535:N535"/>
    <mergeCell ref="O535:P535"/>
    <mergeCell ref="Q535:R535"/>
    <mergeCell ref="S535:T535"/>
    <mergeCell ref="I536:J536"/>
    <mergeCell ref="K536:L536"/>
    <mergeCell ref="M536:N536"/>
    <mergeCell ref="O536:P536"/>
    <mergeCell ref="Q536:R536"/>
    <mergeCell ref="S536:T536"/>
    <mergeCell ref="I537:J537"/>
    <mergeCell ref="K537:L537"/>
    <mergeCell ref="M537:N537"/>
    <mergeCell ref="O537:P537"/>
    <mergeCell ref="Q537:R537"/>
    <mergeCell ref="S537:T537"/>
    <mergeCell ref="I538:J538"/>
    <mergeCell ref="K538:L538"/>
    <mergeCell ref="M538:N538"/>
    <mergeCell ref="O538:P538"/>
    <mergeCell ref="Q538:R538"/>
    <mergeCell ref="S538:T538"/>
    <mergeCell ref="I539:J539"/>
    <mergeCell ref="K539:L539"/>
    <mergeCell ref="M539:N539"/>
    <mergeCell ref="O539:P539"/>
    <mergeCell ref="Q539:R539"/>
    <mergeCell ref="S539:T539"/>
    <mergeCell ref="I540:J540"/>
    <mergeCell ref="K540:L540"/>
    <mergeCell ref="M540:N540"/>
    <mergeCell ref="O540:P540"/>
    <mergeCell ref="Q540:R540"/>
    <mergeCell ref="S540:T540"/>
    <mergeCell ref="I541:J541"/>
    <mergeCell ref="K541:L541"/>
    <mergeCell ref="M541:N541"/>
    <mergeCell ref="O541:P541"/>
    <mergeCell ref="Q541:R541"/>
    <mergeCell ref="S541:T541"/>
    <mergeCell ref="I542:J542"/>
    <mergeCell ref="K542:L542"/>
    <mergeCell ref="M542:N542"/>
    <mergeCell ref="O542:P542"/>
    <mergeCell ref="Q542:R542"/>
    <mergeCell ref="S542:T542"/>
    <mergeCell ref="I543:J543"/>
    <mergeCell ref="K543:L543"/>
    <mergeCell ref="M543:N543"/>
    <mergeCell ref="O543:P543"/>
    <mergeCell ref="Q543:R543"/>
    <mergeCell ref="S543:T543"/>
    <mergeCell ref="I544:J544"/>
    <mergeCell ref="K544:L544"/>
    <mergeCell ref="M544:N544"/>
    <mergeCell ref="O544:P544"/>
    <mergeCell ref="Q544:R544"/>
    <mergeCell ref="S544:T544"/>
    <mergeCell ref="I545:J545"/>
    <mergeCell ref="K545:L545"/>
    <mergeCell ref="M545:N545"/>
    <mergeCell ref="O545:P545"/>
    <mergeCell ref="Q545:R545"/>
    <mergeCell ref="S545:T545"/>
    <mergeCell ref="I546:J546"/>
    <mergeCell ref="K546:L546"/>
    <mergeCell ref="M546:N546"/>
    <mergeCell ref="O546:P546"/>
    <mergeCell ref="Q546:R546"/>
    <mergeCell ref="S546:T546"/>
    <mergeCell ref="I547:J547"/>
    <mergeCell ref="K547:L547"/>
    <mergeCell ref="M547:N547"/>
    <mergeCell ref="O547:P547"/>
    <mergeCell ref="Q547:R547"/>
    <mergeCell ref="S547:T547"/>
    <mergeCell ref="I548:J548"/>
    <mergeCell ref="K548:L548"/>
    <mergeCell ref="M548:N548"/>
    <mergeCell ref="O548:P548"/>
    <mergeCell ref="Q548:R548"/>
    <mergeCell ref="S548:T548"/>
    <mergeCell ref="I549:J549"/>
    <mergeCell ref="K549:L549"/>
    <mergeCell ref="M549:N549"/>
    <mergeCell ref="O549:P549"/>
    <mergeCell ref="Q549:R549"/>
    <mergeCell ref="S549:T549"/>
    <mergeCell ref="I550:J550"/>
    <mergeCell ref="K550:L550"/>
    <mergeCell ref="M550:N550"/>
    <mergeCell ref="O550:P550"/>
    <mergeCell ref="Q550:R550"/>
    <mergeCell ref="S550:T550"/>
    <mergeCell ref="I551:J551"/>
    <mergeCell ref="K551:L551"/>
    <mergeCell ref="M551:N551"/>
    <mergeCell ref="O551:P551"/>
    <mergeCell ref="Q551:R551"/>
    <mergeCell ref="S551:T551"/>
    <mergeCell ref="I552:J552"/>
    <mergeCell ref="K552:L552"/>
    <mergeCell ref="M552:N552"/>
    <mergeCell ref="O552:P552"/>
    <mergeCell ref="Q552:R552"/>
    <mergeCell ref="S552:T552"/>
    <mergeCell ref="D556:H556"/>
    <mergeCell ref="I556:T556"/>
    <mergeCell ref="D557:E557"/>
    <mergeCell ref="F557:G557"/>
    <mergeCell ref="I557:J557"/>
    <mergeCell ref="K557:L557"/>
    <mergeCell ref="M557:N557"/>
    <mergeCell ref="O557:P557"/>
    <mergeCell ref="Q557:R557"/>
    <mergeCell ref="S557:T557"/>
    <mergeCell ref="I558:J558"/>
    <mergeCell ref="K558:L558"/>
    <mergeCell ref="M558:N558"/>
    <mergeCell ref="O558:P558"/>
    <mergeCell ref="Q558:R558"/>
    <mergeCell ref="S558:T558"/>
    <mergeCell ref="I559:J559"/>
    <mergeCell ref="K559:L559"/>
    <mergeCell ref="M559:N559"/>
    <mergeCell ref="O559:P559"/>
    <mergeCell ref="Q559:R559"/>
    <mergeCell ref="S559:T559"/>
    <mergeCell ref="I560:J560"/>
    <mergeCell ref="K560:L560"/>
    <mergeCell ref="M560:N560"/>
    <mergeCell ref="O560:P560"/>
    <mergeCell ref="Q560:R560"/>
    <mergeCell ref="S560:T560"/>
    <mergeCell ref="I561:J561"/>
    <mergeCell ref="K561:L561"/>
    <mergeCell ref="M561:N561"/>
    <mergeCell ref="O561:P561"/>
    <mergeCell ref="Q561:R561"/>
    <mergeCell ref="S561:T561"/>
    <mergeCell ref="I562:J562"/>
    <mergeCell ref="K562:L562"/>
    <mergeCell ref="M562:N562"/>
    <mergeCell ref="O562:P562"/>
    <mergeCell ref="Q562:R562"/>
    <mergeCell ref="S562:T562"/>
    <mergeCell ref="I563:J563"/>
    <mergeCell ref="K563:L563"/>
    <mergeCell ref="M563:N563"/>
    <mergeCell ref="O563:P563"/>
    <mergeCell ref="Q563:R563"/>
    <mergeCell ref="S563:T563"/>
    <mergeCell ref="I564:J564"/>
    <mergeCell ref="K564:L564"/>
    <mergeCell ref="M564:N564"/>
    <mergeCell ref="O564:P564"/>
    <mergeCell ref="Q564:R564"/>
    <mergeCell ref="S564:T564"/>
    <mergeCell ref="I565:J565"/>
    <mergeCell ref="K565:L565"/>
    <mergeCell ref="M565:N565"/>
    <mergeCell ref="O565:P565"/>
    <mergeCell ref="Q565:R565"/>
    <mergeCell ref="S565:T565"/>
    <mergeCell ref="I566:J566"/>
    <mergeCell ref="K566:L566"/>
    <mergeCell ref="M566:N566"/>
    <mergeCell ref="O566:P566"/>
    <mergeCell ref="Q566:R566"/>
    <mergeCell ref="S566:T566"/>
    <mergeCell ref="I567:J567"/>
    <mergeCell ref="K567:L567"/>
    <mergeCell ref="M567:N567"/>
    <mergeCell ref="O567:P567"/>
    <mergeCell ref="Q567:R567"/>
    <mergeCell ref="S567:T567"/>
    <mergeCell ref="I568:J568"/>
    <mergeCell ref="K568:L568"/>
    <mergeCell ref="M568:N568"/>
    <mergeCell ref="O568:P568"/>
    <mergeCell ref="Q568:R568"/>
    <mergeCell ref="S568:T568"/>
    <mergeCell ref="I569:J569"/>
    <mergeCell ref="K569:L569"/>
    <mergeCell ref="M569:N569"/>
    <mergeCell ref="O569:P569"/>
    <mergeCell ref="Q569:R569"/>
    <mergeCell ref="S569:T569"/>
    <mergeCell ref="I570:J570"/>
    <mergeCell ref="K570:L570"/>
    <mergeCell ref="M570:N570"/>
    <mergeCell ref="O570:P570"/>
    <mergeCell ref="Q570:R570"/>
    <mergeCell ref="S570:T570"/>
    <mergeCell ref="I571:J571"/>
    <mergeCell ref="K571:L571"/>
    <mergeCell ref="M571:N571"/>
    <mergeCell ref="O571:P571"/>
    <mergeCell ref="Q571:R571"/>
    <mergeCell ref="S571:T571"/>
    <mergeCell ref="I572:J572"/>
    <mergeCell ref="K572:L572"/>
    <mergeCell ref="M572:N572"/>
    <mergeCell ref="O572:P572"/>
    <mergeCell ref="Q572:R572"/>
    <mergeCell ref="S572:T572"/>
    <mergeCell ref="I573:J573"/>
    <mergeCell ref="K573:L573"/>
    <mergeCell ref="M573:N573"/>
    <mergeCell ref="O573:P573"/>
    <mergeCell ref="Q573:R573"/>
    <mergeCell ref="S573:T573"/>
    <mergeCell ref="I574:J574"/>
    <mergeCell ref="K574:L574"/>
    <mergeCell ref="M574:N574"/>
    <mergeCell ref="O574:P574"/>
    <mergeCell ref="Q574:R574"/>
    <mergeCell ref="S574:T574"/>
    <mergeCell ref="I575:J575"/>
    <mergeCell ref="K575:L575"/>
    <mergeCell ref="M575:N575"/>
    <mergeCell ref="O575:P575"/>
    <mergeCell ref="Q575:R575"/>
    <mergeCell ref="S575:T575"/>
    <mergeCell ref="I576:J576"/>
    <mergeCell ref="K576:L576"/>
    <mergeCell ref="M576:N576"/>
    <mergeCell ref="O576:P576"/>
    <mergeCell ref="Q576:R576"/>
    <mergeCell ref="S576:T576"/>
    <mergeCell ref="I577:J577"/>
    <mergeCell ref="K577:L577"/>
    <mergeCell ref="M577:N577"/>
    <mergeCell ref="O577:P577"/>
    <mergeCell ref="Q577:R577"/>
    <mergeCell ref="S577:T577"/>
    <mergeCell ref="I578:J578"/>
    <mergeCell ref="K578:L578"/>
    <mergeCell ref="M578:N578"/>
    <mergeCell ref="O578:P578"/>
    <mergeCell ref="Q578:R578"/>
    <mergeCell ref="S578:T578"/>
    <mergeCell ref="I579:J579"/>
    <mergeCell ref="K579:L579"/>
    <mergeCell ref="M579:N579"/>
    <mergeCell ref="O579:P579"/>
    <mergeCell ref="Q579:R579"/>
    <mergeCell ref="S579:T579"/>
    <mergeCell ref="I580:J580"/>
    <mergeCell ref="K580:L580"/>
    <mergeCell ref="M580:N580"/>
    <mergeCell ref="O580:P580"/>
    <mergeCell ref="Q580:R580"/>
    <mergeCell ref="S580:T580"/>
    <mergeCell ref="I581:J581"/>
    <mergeCell ref="K581:L581"/>
    <mergeCell ref="M581:N581"/>
    <mergeCell ref="O581:P581"/>
    <mergeCell ref="Q581:R581"/>
    <mergeCell ref="S581:T581"/>
    <mergeCell ref="I582:J582"/>
    <mergeCell ref="K582:L582"/>
    <mergeCell ref="M582:N582"/>
    <mergeCell ref="O582:P582"/>
    <mergeCell ref="Q582:R582"/>
    <mergeCell ref="S582:T582"/>
    <mergeCell ref="I583:J583"/>
    <mergeCell ref="K583:L583"/>
    <mergeCell ref="M583:N583"/>
    <mergeCell ref="O583:P583"/>
    <mergeCell ref="Q583:R583"/>
    <mergeCell ref="S583:T583"/>
    <mergeCell ref="I584:J584"/>
    <mergeCell ref="K584:L584"/>
    <mergeCell ref="M584:N584"/>
    <mergeCell ref="O584:P584"/>
    <mergeCell ref="Q584:R584"/>
    <mergeCell ref="S584:T584"/>
    <mergeCell ref="I585:J585"/>
    <mergeCell ref="K585:L585"/>
    <mergeCell ref="M585:N585"/>
    <mergeCell ref="O585:P585"/>
    <mergeCell ref="Q585:R585"/>
    <mergeCell ref="S585:T585"/>
    <mergeCell ref="I586:J586"/>
    <mergeCell ref="K586:L586"/>
    <mergeCell ref="M586:N586"/>
    <mergeCell ref="O586:P586"/>
    <mergeCell ref="Q586:R586"/>
    <mergeCell ref="S586:T586"/>
    <mergeCell ref="I587:J587"/>
    <mergeCell ref="K587:L587"/>
    <mergeCell ref="M587:N587"/>
    <mergeCell ref="O587:P587"/>
    <mergeCell ref="Q587:R587"/>
    <mergeCell ref="S587:T587"/>
    <mergeCell ref="I588:J588"/>
    <mergeCell ref="K588:L588"/>
    <mergeCell ref="M588:N588"/>
    <mergeCell ref="O588:P588"/>
    <mergeCell ref="Q588:R588"/>
    <mergeCell ref="S588:T588"/>
    <mergeCell ref="I589:J589"/>
    <mergeCell ref="K589:L589"/>
    <mergeCell ref="M589:N589"/>
    <mergeCell ref="O589:P589"/>
    <mergeCell ref="Q589:R589"/>
    <mergeCell ref="S589:T589"/>
    <mergeCell ref="I590:J590"/>
    <mergeCell ref="K590:L590"/>
    <mergeCell ref="M590:N590"/>
    <mergeCell ref="O590:P590"/>
    <mergeCell ref="Q590:R590"/>
    <mergeCell ref="S590:T590"/>
    <mergeCell ref="I591:J591"/>
    <mergeCell ref="K591:L591"/>
    <mergeCell ref="M591:N591"/>
    <mergeCell ref="O591:P591"/>
    <mergeCell ref="Q591:R591"/>
    <mergeCell ref="S591:T591"/>
    <mergeCell ref="I592:J592"/>
    <mergeCell ref="K592:L592"/>
    <mergeCell ref="M592:N592"/>
    <mergeCell ref="O592:P592"/>
    <mergeCell ref="Q592:R592"/>
    <mergeCell ref="S592:T592"/>
    <mergeCell ref="I593:J593"/>
    <mergeCell ref="K593:L593"/>
    <mergeCell ref="M593:N593"/>
    <mergeCell ref="O593:P593"/>
    <mergeCell ref="Q593:R593"/>
    <mergeCell ref="S593:T593"/>
    <mergeCell ref="I594:J594"/>
    <mergeCell ref="K594:L594"/>
    <mergeCell ref="M594:N594"/>
    <mergeCell ref="O594:P594"/>
    <mergeCell ref="Q594:R594"/>
    <mergeCell ref="S594:T594"/>
    <mergeCell ref="I595:J595"/>
    <mergeCell ref="K595:L595"/>
    <mergeCell ref="M595:N595"/>
    <mergeCell ref="O595:P595"/>
    <mergeCell ref="Q595:R595"/>
    <mergeCell ref="S595:T595"/>
    <mergeCell ref="I596:J596"/>
    <mergeCell ref="K596:L596"/>
    <mergeCell ref="M596:N596"/>
    <mergeCell ref="O596:P596"/>
    <mergeCell ref="Q596:R596"/>
    <mergeCell ref="S596:T596"/>
    <mergeCell ref="I597:J597"/>
    <mergeCell ref="K597:L597"/>
    <mergeCell ref="M597:N597"/>
    <mergeCell ref="O597:P597"/>
    <mergeCell ref="Q597:R597"/>
    <mergeCell ref="S597:T597"/>
    <mergeCell ref="D600:H600"/>
    <mergeCell ref="I600:T600"/>
    <mergeCell ref="D601:E601"/>
    <mergeCell ref="F601:G601"/>
    <mergeCell ref="I601:J601"/>
    <mergeCell ref="K601:L601"/>
    <mergeCell ref="M601:N601"/>
    <mergeCell ref="O601:P601"/>
    <mergeCell ref="Q601:R601"/>
    <mergeCell ref="S601:T601"/>
    <mergeCell ref="I602:J602"/>
    <mergeCell ref="K602:L602"/>
    <mergeCell ref="M602:N602"/>
    <mergeCell ref="O602:P602"/>
    <mergeCell ref="Q602:R602"/>
    <mergeCell ref="S602:T602"/>
    <mergeCell ref="I603:J603"/>
    <mergeCell ref="K603:L603"/>
    <mergeCell ref="M603:N603"/>
    <mergeCell ref="O603:P603"/>
    <mergeCell ref="Q603:R603"/>
    <mergeCell ref="S603:T603"/>
    <mergeCell ref="I604:J604"/>
    <mergeCell ref="K604:L604"/>
    <mergeCell ref="M604:N604"/>
    <mergeCell ref="O604:P604"/>
    <mergeCell ref="Q604:R604"/>
    <mergeCell ref="S604:T604"/>
    <mergeCell ref="I605:J605"/>
    <mergeCell ref="K605:L605"/>
    <mergeCell ref="M605:N605"/>
    <mergeCell ref="O605:P605"/>
    <mergeCell ref="Q605:R605"/>
    <mergeCell ref="S605:T605"/>
    <mergeCell ref="I606:J606"/>
    <mergeCell ref="K606:L606"/>
    <mergeCell ref="M606:N606"/>
    <mergeCell ref="O606:P606"/>
    <mergeCell ref="Q606:R606"/>
    <mergeCell ref="S606:T606"/>
    <mergeCell ref="I607:J607"/>
    <mergeCell ref="K607:L607"/>
    <mergeCell ref="M607:N607"/>
    <mergeCell ref="O607:P607"/>
    <mergeCell ref="Q607:R607"/>
    <mergeCell ref="S607:T607"/>
    <mergeCell ref="I608:J608"/>
    <mergeCell ref="K608:L608"/>
    <mergeCell ref="M608:N608"/>
    <mergeCell ref="O608:P608"/>
    <mergeCell ref="Q608:R608"/>
    <mergeCell ref="S608:T608"/>
    <mergeCell ref="I609:J609"/>
    <mergeCell ref="K609:L609"/>
    <mergeCell ref="M609:N609"/>
    <mergeCell ref="O609:P609"/>
    <mergeCell ref="Q609:R609"/>
    <mergeCell ref="S609:T609"/>
    <mergeCell ref="I610:J610"/>
    <mergeCell ref="K610:L610"/>
    <mergeCell ref="M610:N610"/>
    <mergeCell ref="O610:P610"/>
    <mergeCell ref="Q610:R610"/>
    <mergeCell ref="S610:T610"/>
    <mergeCell ref="I611:J611"/>
    <mergeCell ref="K611:L611"/>
    <mergeCell ref="M611:N611"/>
    <mergeCell ref="O611:P611"/>
    <mergeCell ref="Q611:R611"/>
    <mergeCell ref="S611:T611"/>
    <mergeCell ref="I612:J612"/>
    <mergeCell ref="K612:L612"/>
    <mergeCell ref="M612:N612"/>
    <mergeCell ref="O612:P612"/>
    <mergeCell ref="Q612:R612"/>
    <mergeCell ref="S612:T612"/>
    <mergeCell ref="I613:J613"/>
    <mergeCell ref="K613:L613"/>
    <mergeCell ref="M613:N613"/>
    <mergeCell ref="O613:P613"/>
    <mergeCell ref="Q613:R613"/>
    <mergeCell ref="S613:T613"/>
    <mergeCell ref="I614:J614"/>
    <mergeCell ref="K614:L614"/>
    <mergeCell ref="M614:N614"/>
    <mergeCell ref="O614:P614"/>
    <mergeCell ref="Q614:R614"/>
    <mergeCell ref="S614:T614"/>
    <mergeCell ref="I615:J615"/>
    <mergeCell ref="K615:L615"/>
    <mergeCell ref="M615:N615"/>
    <mergeCell ref="O615:P615"/>
    <mergeCell ref="Q615:R615"/>
    <mergeCell ref="S615:T615"/>
    <mergeCell ref="I616:J616"/>
    <mergeCell ref="K616:L616"/>
    <mergeCell ref="M616:N616"/>
    <mergeCell ref="O616:P616"/>
    <mergeCell ref="Q616:R616"/>
    <mergeCell ref="S616:T616"/>
    <mergeCell ref="I617:J617"/>
    <mergeCell ref="K617:L617"/>
    <mergeCell ref="M617:N617"/>
    <mergeCell ref="O617:P617"/>
    <mergeCell ref="Q617:R617"/>
    <mergeCell ref="S617:T617"/>
    <mergeCell ref="I618:J618"/>
    <mergeCell ref="K618:L618"/>
    <mergeCell ref="M618:N618"/>
    <mergeCell ref="O618:P618"/>
    <mergeCell ref="Q618:R618"/>
    <mergeCell ref="S618:T618"/>
    <mergeCell ref="I619:J619"/>
    <mergeCell ref="K619:L619"/>
    <mergeCell ref="M619:N619"/>
    <mergeCell ref="O619:P619"/>
    <mergeCell ref="Q619:R619"/>
    <mergeCell ref="S619:T619"/>
    <mergeCell ref="I620:J620"/>
    <mergeCell ref="K620:L620"/>
    <mergeCell ref="M620:N620"/>
    <mergeCell ref="O620:P620"/>
    <mergeCell ref="Q620:R620"/>
    <mergeCell ref="S620:T620"/>
    <mergeCell ref="I621:J621"/>
    <mergeCell ref="K621:L621"/>
    <mergeCell ref="M621:N621"/>
    <mergeCell ref="O621:P621"/>
    <mergeCell ref="Q621:R621"/>
    <mergeCell ref="S621:T621"/>
    <mergeCell ref="I622:J622"/>
    <mergeCell ref="K622:L622"/>
    <mergeCell ref="M622:N622"/>
    <mergeCell ref="O622:P622"/>
    <mergeCell ref="Q622:R622"/>
    <mergeCell ref="S622:T622"/>
    <mergeCell ref="I623:J623"/>
    <mergeCell ref="K623:L623"/>
    <mergeCell ref="M623:N623"/>
    <mergeCell ref="O623:P623"/>
    <mergeCell ref="Q623:R623"/>
    <mergeCell ref="S623:T623"/>
    <mergeCell ref="I624:J624"/>
    <mergeCell ref="K624:L624"/>
    <mergeCell ref="M624:N624"/>
    <mergeCell ref="O624:P624"/>
    <mergeCell ref="Q624:R624"/>
    <mergeCell ref="S624:T624"/>
    <mergeCell ref="I625:J625"/>
    <mergeCell ref="K625:L625"/>
    <mergeCell ref="M625:N625"/>
    <mergeCell ref="O625:P625"/>
    <mergeCell ref="Q625:R625"/>
    <mergeCell ref="S625:T625"/>
    <mergeCell ref="I626:J626"/>
    <mergeCell ref="K626:L626"/>
    <mergeCell ref="M626:N626"/>
    <mergeCell ref="O626:P626"/>
    <mergeCell ref="Q626:R626"/>
    <mergeCell ref="S626:T626"/>
    <mergeCell ref="I627:J627"/>
    <mergeCell ref="K627:L627"/>
    <mergeCell ref="M627:N627"/>
    <mergeCell ref="O627:P627"/>
    <mergeCell ref="Q627:R627"/>
    <mergeCell ref="S627:T627"/>
    <mergeCell ref="I628:J628"/>
    <mergeCell ref="K628:L628"/>
    <mergeCell ref="M628:N628"/>
    <mergeCell ref="O628:P628"/>
    <mergeCell ref="Q628:R628"/>
    <mergeCell ref="S628:T628"/>
    <mergeCell ref="I629:J629"/>
    <mergeCell ref="K629:L629"/>
    <mergeCell ref="M629:N629"/>
    <mergeCell ref="O629:P629"/>
    <mergeCell ref="Q629:R629"/>
    <mergeCell ref="S629:T629"/>
    <mergeCell ref="I630:J630"/>
    <mergeCell ref="K630:L630"/>
    <mergeCell ref="M630:N630"/>
    <mergeCell ref="O630:P630"/>
    <mergeCell ref="Q630:R630"/>
    <mergeCell ref="S630:T630"/>
    <mergeCell ref="I631:J631"/>
    <mergeCell ref="K631:L631"/>
    <mergeCell ref="M631:N631"/>
    <mergeCell ref="O631:P631"/>
    <mergeCell ref="Q631:R631"/>
    <mergeCell ref="S631:T631"/>
    <mergeCell ref="I632:J632"/>
    <mergeCell ref="K632:L632"/>
    <mergeCell ref="M632:N632"/>
    <mergeCell ref="O632:P632"/>
    <mergeCell ref="Q632:R632"/>
    <mergeCell ref="S632:T632"/>
    <mergeCell ref="I633:J633"/>
    <mergeCell ref="K633:L633"/>
    <mergeCell ref="M633:N633"/>
    <mergeCell ref="O633:P633"/>
    <mergeCell ref="Q633:R633"/>
    <mergeCell ref="S633:T633"/>
    <mergeCell ref="I634:J634"/>
    <mergeCell ref="K634:L634"/>
    <mergeCell ref="M634:N634"/>
    <mergeCell ref="O634:P634"/>
    <mergeCell ref="Q634:R634"/>
    <mergeCell ref="S634:T634"/>
    <mergeCell ref="I635:J635"/>
    <mergeCell ref="K635:L635"/>
    <mergeCell ref="M635:N635"/>
    <mergeCell ref="O635:P635"/>
    <mergeCell ref="Q635:R635"/>
    <mergeCell ref="S635:T635"/>
    <mergeCell ref="I636:J636"/>
    <mergeCell ref="K636:L636"/>
    <mergeCell ref="M636:N636"/>
    <mergeCell ref="O636:P636"/>
    <mergeCell ref="Q636:R636"/>
    <mergeCell ref="S636:T636"/>
    <mergeCell ref="I637:J637"/>
    <mergeCell ref="K637:L637"/>
    <mergeCell ref="M637:N637"/>
    <mergeCell ref="O637:P637"/>
    <mergeCell ref="Q637:R637"/>
    <mergeCell ref="S637:T637"/>
    <mergeCell ref="I638:J638"/>
    <mergeCell ref="K638:L638"/>
    <mergeCell ref="M638:N638"/>
    <mergeCell ref="O638:P638"/>
    <mergeCell ref="Q638:R638"/>
    <mergeCell ref="S638:T638"/>
    <mergeCell ref="I639:J639"/>
    <mergeCell ref="K639:L639"/>
    <mergeCell ref="M639:N639"/>
    <mergeCell ref="O639:P639"/>
    <mergeCell ref="Q639:R639"/>
    <mergeCell ref="S639:T639"/>
    <mergeCell ref="I640:J640"/>
    <mergeCell ref="K640:L640"/>
    <mergeCell ref="M640:N640"/>
    <mergeCell ref="O640:P640"/>
    <mergeCell ref="Q640:R640"/>
    <mergeCell ref="S640:T640"/>
    <mergeCell ref="I641:J641"/>
    <mergeCell ref="K641:L641"/>
    <mergeCell ref="M641:N641"/>
    <mergeCell ref="O641:P641"/>
    <mergeCell ref="Q641:R641"/>
    <mergeCell ref="S641:T641"/>
    <mergeCell ref="D644:H644"/>
    <mergeCell ref="I644:T644"/>
    <mergeCell ref="D645:E645"/>
    <mergeCell ref="F645:G645"/>
    <mergeCell ref="I645:J645"/>
    <mergeCell ref="K645:L645"/>
    <mergeCell ref="M645:N645"/>
    <mergeCell ref="O645:P645"/>
    <mergeCell ref="Q645:R645"/>
    <mergeCell ref="S645:T645"/>
    <mergeCell ref="I646:J646"/>
    <mergeCell ref="K646:L646"/>
    <mergeCell ref="M646:N646"/>
    <mergeCell ref="O646:P646"/>
    <mergeCell ref="Q646:R646"/>
    <mergeCell ref="S646:T646"/>
    <mergeCell ref="I647:J647"/>
    <mergeCell ref="K647:L647"/>
    <mergeCell ref="M647:N647"/>
    <mergeCell ref="O647:P647"/>
    <mergeCell ref="Q647:R647"/>
    <mergeCell ref="S647:T647"/>
    <mergeCell ref="I648:J648"/>
    <mergeCell ref="K648:L648"/>
    <mergeCell ref="M648:N648"/>
    <mergeCell ref="O648:P648"/>
    <mergeCell ref="Q648:R648"/>
    <mergeCell ref="S648:T648"/>
    <mergeCell ref="I649:J649"/>
    <mergeCell ref="K649:L649"/>
    <mergeCell ref="M649:N649"/>
    <mergeCell ref="O649:P649"/>
    <mergeCell ref="Q649:R649"/>
    <mergeCell ref="S649:T649"/>
    <mergeCell ref="I650:J650"/>
    <mergeCell ref="K650:L650"/>
    <mergeCell ref="M650:N650"/>
    <mergeCell ref="O650:P650"/>
    <mergeCell ref="Q650:R650"/>
    <mergeCell ref="S650:T650"/>
    <mergeCell ref="I651:J651"/>
    <mergeCell ref="K651:L651"/>
    <mergeCell ref="M651:N651"/>
    <mergeCell ref="O651:P651"/>
    <mergeCell ref="Q651:R651"/>
    <mergeCell ref="S651:T651"/>
    <mergeCell ref="I652:J652"/>
    <mergeCell ref="K652:L652"/>
    <mergeCell ref="M652:N652"/>
    <mergeCell ref="O652:P652"/>
    <mergeCell ref="Q652:R652"/>
    <mergeCell ref="S652:T652"/>
    <mergeCell ref="I653:J653"/>
    <mergeCell ref="K653:L653"/>
    <mergeCell ref="M653:N653"/>
    <mergeCell ref="O653:P653"/>
    <mergeCell ref="Q653:R653"/>
    <mergeCell ref="S653:T653"/>
    <mergeCell ref="I654:J654"/>
    <mergeCell ref="K654:L654"/>
    <mergeCell ref="M654:N654"/>
    <mergeCell ref="O654:P654"/>
    <mergeCell ref="Q654:R654"/>
    <mergeCell ref="S654:T654"/>
    <mergeCell ref="I655:J655"/>
    <mergeCell ref="K655:L655"/>
    <mergeCell ref="M655:N655"/>
    <mergeCell ref="O655:P655"/>
    <mergeCell ref="Q655:R655"/>
    <mergeCell ref="S655:T655"/>
    <mergeCell ref="I656:J656"/>
    <mergeCell ref="K656:L656"/>
    <mergeCell ref="M656:N656"/>
    <mergeCell ref="O656:P656"/>
    <mergeCell ref="Q656:R656"/>
    <mergeCell ref="S656:T656"/>
    <mergeCell ref="I657:J657"/>
    <mergeCell ref="K657:L657"/>
    <mergeCell ref="M657:N657"/>
    <mergeCell ref="O657:P657"/>
    <mergeCell ref="Q657:R657"/>
    <mergeCell ref="S657:T657"/>
    <mergeCell ref="I658:J658"/>
    <mergeCell ref="K658:L658"/>
    <mergeCell ref="M658:N658"/>
    <mergeCell ref="O658:P658"/>
    <mergeCell ref="Q658:R658"/>
    <mergeCell ref="S658:T658"/>
    <mergeCell ref="I659:J659"/>
    <mergeCell ref="K659:L659"/>
    <mergeCell ref="M659:N659"/>
    <mergeCell ref="O659:P659"/>
    <mergeCell ref="Q659:R659"/>
    <mergeCell ref="S659:T659"/>
    <mergeCell ref="I660:J660"/>
    <mergeCell ref="K660:L660"/>
    <mergeCell ref="M660:N660"/>
    <mergeCell ref="O660:P660"/>
    <mergeCell ref="Q660:R660"/>
    <mergeCell ref="S660:T660"/>
    <mergeCell ref="I661:J661"/>
    <mergeCell ref="K661:L661"/>
    <mergeCell ref="M661:N661"/>
    <mergeCell ref="O661:P661"/>
    <mergeCell ref="Q661:R661"/>
    <mergeCell ref="S661:T661"/>
    <mergeCell ref="I662:J662"/>
    <mergeCell ref="K662:L662"/>
    <mergeCell ref="M662:N662"/>
    <mergeCell ref="O662:P662"/>
    <mergeCell ref="Q662:R662"/>
    <mergeCell ref="S662:T662"/>
    <mergeCell ref="I663:J663"/>
    <mergeCell ref="K663:L663"/>
    <mergeCell ref="M663:N663"/>
    <mergeCell ref="O663:P663"/>
    <mergeCell ref="Q663:R663"/>
    <mergeCell ref="S663:T663"/>
    <mergeCell ref="I664:J664"/>
    <mergeCell ref="K664:L664"/>
    <mergeCell ref="M664:N664"/>
    <mergeCell ref="O664:P664"/>
    <mergeCell ref="Q664:R664"/>
    <mergeCell ref="S664:T664"/>
    <mergeCell ref="I665:J665"/>
    <mergeCell ref="K665:L665"/>
    <mergeCell ref="M665:N665"/>
    <mergeCell ref="O665:P665"/>
    <mergeCell ref="Q665:R665"/>
    <mergeCell ref="S665:T665"/>
    <mergeCell ref="I666:J666"/>
    <mergeCell ref="K666:L666"/>
    <mergeCell ref="M666:N666"/>
    <mergeCell ref="O666:P666"/>
    <mergeCell ref="Q666:R666"/>
    <mergeCell ref="S666:T666"/>
    <mergeCell ref="I667:J667"/>
    <mergeCell ref="K667:L667"/>
    <mergeCell ref="M667:N667"/>
    <mergeCell ref="O667:P667"/>
    <mergeCell ref="Q667:R667"/>
    <mergeCell ref="S667:T667"/>
    <mergeCell ref="I668:J668"/>
    <mergeCell ref="K668:L668"/>
    <mergeCell ref="M668:N668"/>
    <mergeCell ref="O668:P668"/>
    <mergeCell ref="Q668:R668"/>
    <mergeCell ref="S668:T668"/>
    <mergeCell ref="I669:J669"/>
    <mergeCell ref="K669:L669"/>
    <mergeCell ref="M669:N669"/>
    <mergeCell ref="O669:P669"/>
    <mergeCell ref="Q669:R669"/>
    <mergeCell ref="S669:T669"/>
    <mergeCell ref="I670:J670"/>
    <mergeCell ref="K670:L670"/>
    <mergeCell ref="M670:N670"/>
    <mergeCell ref="O670:P670"/>
    <mergeCell ref="Q670:R670"/>
    <mergeCell ref="S670:T670"/>
    <mergeCell ref="I671:J671"/>
    <mergeCell ref="K671:L671"/>
    <mergeCell ref="M671:N671"/>
    <mergeCell ref="O671:P671"/>
    <mergeCell ref="Q671:R671"/>
    <mergeCell ref="S671:T671"/>
    <mergeCell ref="I672:J672"/>
    <mergeCell ref="K672:L672"/>
    <mergeCell ref="M672:N672"/>
    <mergeCell ref="O672:P672"/>
    <mergeCell ref="Q672:R672"/>
    <mergeCell ref="S672:T672"/>
    <mergeCell ref="I673:J673"/>
    <mergeCell ref="K673:L673"/>
    <mergeCell ref="M673:N673"/>
    <mergeCell ref="O673:P673"/>
    <mergeCell ref="Q673:R673"/>
    <mergeCell ref="S673:T673"/>
    <mergeCell ref="I674:J674"/>
    <mergeCell ref="K674:L674"/>
    <mergeCell ref="M674:N674"/>
    <mergeCell ref="O674:P674"/>
    <mergeCell ref="Q674:R674"/>
    <mergeCell ref="S674:T674"/>
    <mergeCell ref="I675:J675"/>
    <mergeCell ref="K675:L675"/>
    <mergeCell ref="M675:N675"/>
    <mergeCell ref="O675:P675"/>
    <mergeCell ref="Q675:R675"/>
    <mergeCell ref="S675:T675"/>
    <mergeCell ref="I676:J676"/>
    <mergeCell ref="K676:L676"/>
    <mergeCell ref="M676:N676"/>
    <mergeCell ref="O676:P676"/>
    <mergeCell ref="Q676:R676"/>
    <mergeCell ref="S676:T676"/>
    <mergeCell ref="I677:J677"/>
    <mergeCell ref="K677:L677"/>
    <mergeCell ref="M677:N677"/>
    <mergeCell ref="O677:P677"/>
    <mergeCell ref="Q677:R677"/>
    <mergeCell ref="S677:T677"/>
    <mergeCell ref="I678:J678"/>
    <mergeCell ref="K678:L678"/>
    <mergeCell ref="M678:N678"/>
    <mergeCell ref="O678:P678"/>
    <mergeCell ref="Q678:R678"/>
    <mergeCell ref="S678:T678"/>
    <mergeCell ref="I679:J679"/>
    <mergeCell ref="K679:L679"/>
    <mergeCell ref="M679:N679"/>
    <mergeCell ref="O679:P679"/>
    <mergeCell ref="Q679:R679"/>
    <mergeCell ref="S679:T679"/>
    <mergeCell ref="I680:J680"/>
    <mergeCell ref="K680:L680"/>
    <mergeCell ref="M680:N680"/>
    <mergeCell ref="O680:P680"/>
    <mergeCell ref="Q680:R680"/>
    <mergeCell ref="S680:T680"/>
    <mergeCell ref="I681:J681"/>
    <mergeCell ref="K681:L681"/>
    <mergeCell ref="M681:N681"/>
    <mergeCell ref="O681:P681"/>
    <mergeCell ref="Q681:R681"/>
    <mergeCell ref="S681:T681"/>
    <mergeCell ref="I682:J682"/>
    <mergeCell ref="K682:L682"/>
    <mergeCell ref="M682:N682"/>
    <mergeCell ref="O682:P682"/>
    <mergeCell ref="Q682:R682"/>
    <mergeCell ref="S682:T682"/>
    <mergeCell ref="I683:J683"/>
    <mergeCell ref="K683:L683"/>
    <mergeCell ref="M683:N683"/>
    <mergeCell ref="O683:P683"/>
    <mergeCell ref="Q683:R683"/>
    <mergeCell ref="S683:T683"/>
    <mergeCell ref="I684:J684"/>
    <mergeCell ref="K684:L684"/>
    <mergeCell ref="M684:N684"/>
    <mergeCell ref="O684:P684"/>
    <mergeCell ref="Q684:R684"/>
    <mergeCell ref="S684:T684"/>
    <mergeCell ref="I685:J685"/>
    <mergeCell ref="K685:L685"/>
    <mergeCell ref="M685:N685"/>
    <mergeCell ref="O685:P685"/>
    <mergeCell ref="Q685:R685"/>
    <mergeCell ref="S685:T685"/>
    <mergeCell ref="I686:J686"/>
    <mergeCell ref="K686:L686"/>
    <mergeCell ref="M686:N686"/>
    <mergeCell ref="O686:P686"/>
    <mergeCell ref="Q686:R686"/>
    <mergeCell ref="S686:T686"/>
    <mergeCell ref="I687:J687"/>
    <mergeCell ref="K687:L687"/>
    <mergeCell ref="M687:N687"/>
    <mergeCell ref="O687:P687"/>
    <mergeCell ref="Q687:R687"/>
    <mergeCell ref="S687:T687"/>
    <mergeCell ref="I688:J688"/>
    <mergeCell ref="K688:L688"/>
    <mergeCell ref="M688:N688"/>
    <mergeCell ref="O688:P688"/>
    <mergeCell ref="Q688:R688"/>
    <mergeCell ref="S688:T688"/>
    <mergeCell ref="I689:J689"/>
    <mergeCell ref="K689:L689"/>
    <mergeCell ref="M689:N689"/>
    <mergeCell ref="O689:P689"/>
    <mergeCell ref="Q689:R689"/>
    <mergeCell ref="S689:T689"/>
    <mergeCell ref="I690:J690"/>
    <mergeCell ref="K690:L690"/>
    <mergeCell ref="M690:N690"/>
    <mergeCell ref="O690:P690"/>
    <mergeCell ref="Q690:R690"/>
    <mergeCell ref="S690:T690"/>
    <mergeCell ref="I691:J691"/>
    <mergeCell ref="K691:L691"/>
    <mergeCell ref="M691:N691"/>
    <mergeCell ref="O691:P691"/>
    <mergeCell ref="Q691:R691"/>
    <mergeCell ref="S691:T691"/>
    <mergeCell ref="I692:J692"/>
    <mergeCell ref="K692:L692"/>
    <mergeCell ref="M692:N692"/>
    <mergeCell ref="O692:P692"/>
    <mergeCell ref="Q692:R692"/>
    <mergeCell ref="S692:T692"/>
    <mergeCell ref="I693:J693"/>
    <mergeCell ref="K693:L693"/>
    <mergeCell ref="M693:N693"/>
    <mergeCell ref="O693:P693"/>
    <mergeCell ref="Q693:R693"/>
    <mergeCell ref="S693:T693"/>
    <mergeCell ref="I694:J694"/>
    <mergeCell ref="K694:L694"/>
    <mergeCell ref="M694:N694"/>
    <mergeCell ref="O694:P694"/>
    <mergeCell ref="Q694:R694"/>
    <mergeCell ref="S694:T694"/>
    <mergeCell ref="I695:J695"/>
    <mergeCell ref="K695:L695"/>
    <mergeCell ref="M695:N695"/>
    <mergeCell ref="O695:P695"/>
    <mergeCell ref="Q695:R695"/>
    <mergeCell ref="S695:T695"/>
    <mergeCell ref="I696:J696"/>
    <mergeCell ref="K696:L696"/>
    <mergeCell ref="M696:N696"/>
    <mergeCell ref="O696:P696"/>
    <mergeCell ref="Q696:R696"/>
    <mergeCell ref="S696:T696"/>
    <mergeCell ref="I697:J697"/>
    <mergeCell ref="K697:L697"/>
    <mergeCell ref="M697:N697"/>
    <mergeCell ref="O697:P697"/>
    <mergeCell ref="Q697:R697"/>
    <mergeCell ref="S697:T697"/>
    <mergeCell ref="I698:J698"/>
    <mergeCell ref="K698:L698"/>
    <mergeCell ref="M698:N698"/>
    <mergeCell ref="O698:P698"/>
    <mergeCell ref="Q698:R698"/>
    <mergeCell ref="S698:T698"/>
    <mergeCell ref="I699:J699"/>
    <mergeCell ref="K699:L699"/>
    <mergeCell ref="M699:N699"/>
    <mergeCell ref="O699:P699"/>
    <mergeCell ref="Q699:R699"/>
    <mergeCell ref="S699:T699"/>
    <mergeCell ref="I700:J700"/>
    <mergeCell ref="K700:L700"/>
    <mergeCell ref="M700:N700"/>
    <mergeCell ref="O700:P700"/>
    <mergeCell ref="Q700:R700"/>
    <mergeCell ref="S700:T700"/>
    <mergeCell ref="I701:J701"/>
    <mergeCell ref="K701:L701"/>
    <mergeCell ref="M701:N701"/>
    <mergeCell ref="O701:P701"/>
    <mergeCell ref="Q701:R701"/>
    <mergeCell ref="S701:T701"/>
    <mergeCell ref="I702:J702"/>
    <mergeCell ref="K702:L702"/>
    <mergeCell ref="M702:N702"/>
    <mergeCell ref="O702:P702"/>
    <mergeCell ref="Q702:R702"/>
    <mergeCell ref="S702:T702"/>
    <mergeCell ref="I703:J703"/>
    <mergeCell ref="K703:L703"/>
    <mergeCell ref="M703:N703"/>
    <mergeCell ref="O703:P703"/>
    <mergeCell ref="Q703:R703"/>
    <mergeCell ref="S703:T703"/>
    <mergeCell ref="I704:J704"/>
    <mergeCell ref="K704:L704"/>
    <mergeCell ref="M704:N704"/>
    <mergeCell ref="O704:P704"/>
    <mergeCell ref="Q704:R704"/>
    <mergeCell ref="S704:T704"/>
    <mergeCell ref="I705:J705"/>
    <mergeCell ref="K705:L705"/>
    <mergeCell ref="M705:N705"/>
    <mergeCell ref="O705:P705"/>
    <mergeCell ref="Q705:R705"/>
    <mergeCell ref="S705:T705"/>
    <mergeCell ref="D708:H708"/>
    <mergeCell ref="I708:T708"/>
    <mergeCell ref="D709:E709"/>
    <mergeCell ref="F709:H709"/>
    <mergeCell ref="I709:J709"/>
    <mergeCell ref="K709:L709"/>
    <mergeCell ref="M709:N709"/>
    <mergeCell ref="O709:P709"/>
    <mergeCell ref="Q709:R709"/>
    <mergeCell ref="S709:T709"/>
    <mergeCell ref="I710:J710"/>
    <mergeCell ref="K710:L710"/>
    <mergeCell ref="M710:N710"/>
    <mergeCell ref="O710:P710"/>
    <mergeCell ref="Q710:R710"/>
    <mergeCell ref="S710:T710"/>
    <mergeCell ref="I711:J711"/>
    <mergeCell ref="K711:L711"/>
    <mergeCell ref="M711:N711"/>
    <mergeCell ref="O711:P711"/>
    <mergeCell ref="Q711:R711"/>
    <mergeCell ref="S711:T711"/>
    <mergeCell ref="I712:J712"/>
    <mergeCell ref="K712:L712"/>
    <mergeCell ref="M712:N712"/>
    <mergeCell ref="O712:P712"/>
    <mergeCell ref="Q712:R712"/>
    <mergeCell ref="S712:T712"/>
    <mergeCell ref="I713:J713"/>
    <mergeCell ref="K713:L713"/>
    <mergeCell ref="M713:N713"/>
    <mergeCell ref="O713:P713"/>
    <mergeCell ref="Q713:R713"/>
    <mergeCell ref="S713:T713"/>
    <mergeCell ref="I714:J714"/>
    <mergeCell ref="K714:L714"/>
    <mergeCell ref="M714:N714"/>
    <mergeCell ref="O714:P714"/>
    <mergeCell ref="Q714:R714"/>
    <mergeCell ref="S714:T714"/>
    <mergeCell ref="I715:J715"/>
    <mergeCell ref="K715:L715"/>
    <mergeCell ref="M715:N715"/>
    <mergeCell ref="O715:P715"/>
    <mergeCell ref="Q715:R715"/>
    <mergeCell ref="S715:T715"/>
    <mergeCell ref="I716:J716"/>
    <mergeCell ref="K716:L716"/>
    <mergeCell ref="M716:N716"/>
    <mergeCell ref="O716:P716"/>
    <mergeCell ref="Q716:R716"/>
    <mergeCell ref="S716:T716"/>
    <mergeCell ref="I717:J717"/>
    <mergeCell ref="K717:L717"/>
    <mergeCell ref="M717:N717"/>
    <mergeCell ref="O717:P717"/>
    <mergeCell ref="Q717:R717"/>
    <mergeCell ref="S717:T717"/>
    <mergeCell ref="I718:J718"/>
    <mergeCell ref="K718:L718"/>
    <mergeCell ref="M718:N718"/>
    <mergeCell ref="O718:P718"/>
    <mergeCell ref="Q718:R718"/>
    <mergeCell ref="S718:T718"/>
    <mergeCell ref="I719:J719"/>
    <mergeCell ref="K719:L719"/>
    <mergeCell ref="M719:N719"/>
    <mergeCell ref="O719:P719"/>
    <mergeCell ref="Q719:R719"/>
    <mergeCell ref="S719:T719"/>
    <mergeCell ref="I720:J720"/>
    <mergeCell ref="K720:L720"/>
    <mergeCell ref="M720:N720"/>
    <mergeCell ref="O720:P720"/>
    <mergeCell ref="Q720:R720"/>
    <mergeCell ref="S720:T720"/>
    <mergeCell ref="I721:J721"/>
    <mergeCell ref="K721:L721"/>
    <mergeCell ref="M721:N721"/>
    <mergeCell ref="O721:P721"/>
    <mergeCell ref="Q721:R721"/>
    <mergeCell ref="S721:T721"/>
    <mergeCell ref="I722:J722"/>
    <mergeCell ref="K722:L722"/>
    <mergeCell ref="M722:N722"/>
    <mergeCell ref="O722:P722"/>
    <mergeCell ref="Q722:R722"/>
    <mergeCell ref="S722:T722"/>
    <mergeCell ref="I723:J723"/>
    <mergeCell ref="K723:L723"/>
    <mergeCell ref="M723:N723"/>
    <mergeCell ref="O723:P723"/>
    <mergeCell ref="Q723:R723"/>
    <mergeCell ref="S723:T723"/>
    <mergeCell ref="I724:J724"/>
    <mergeCell ref="K724:L724"/>
    <mergeCell ref="M724:N724"/>
    <mergeCell ref="O724:P724"/>
    <mergeCell ref="Q724:R724"/>
    <mergeCell ref="S724:T724"/>
    <mergeCell ref="I725:J725"/>
    <mergeCell ref="K725:L725"/>
    <mergeCell ref="M725:N725"/>
    <mergeCell ref="O725:P725"/>
    <mergeCell ref="Q725:R725"/>
    <mergeCell ref="S725:T725"/>
    <mergeCell ref="I726:J726"/>
    <mergeCell ref="K726:L726"/>
    <mergeCell ref="M726:N726"/>
    <mergeCell ref="O726:P726"/>
    <mergeCell ref="Q726:R726"/>
    <mergeCell ref="S726:T726"/>
    <mergeCell ref="I727:J727"/>
    <mergeCell ref="K727:L727"/>
    <mergeCell ref="M727:N727"/>
    <mergeCell ref="O727:P727"/>
    <mergeCell ref="Q727:R727"/>
    <mergeCell ref="S727:T727"/>
    <mergeCell ref="I728:J728"/>
    <mergeCell ref="K728:L728"/>
    <mergeCell ref="M728:N728"/>
    <mergeCell ref="O728:P728"/>
    <mergeCell ref="Q728:R728"/>
    <mergeCell ref="S728:T728"/>
    <mergeCell ref="I729:J729"/>
    <mergeCell ref="K729:L729"/>
    <mergeCell ref="M729:N729"/>
    <mergeCell ref="O729:P729"/>
    <mergeCell ref="Q729:R729"/>
    <mergeCell ref="S729:T729"/>
    <mergeCell ref="I730:J730"/>
    <mergeCell ref="K730:L730"/>
    <mergeCell ref="M730:N730"/>
    <mergeCell ref="O730:P730"/>
    <mergeCell ref="Q730:R730"/>
    <mergeCell ref="S730:T730"/>
    <mergeCell ref="I731:J731"/>
    <mergeCell ref="K731:L731"/>
    <mergeCell ref="M731:N731"/>
    <mergeCell ref="O731:P731"/>
    <mergeCell ref="Q731:R731"/>
    <mergeCell ref="S731:T731"/>
    <mergeCell ref="I732:J732"/>
    <mergeCell ref="K732:L732"/>
    <mergeCell ref="M732:N732"/>
    <mergeCell ref="O732:P732"/>
    <mergeCell ref="Q732:R732"/>
    <mergeCell ref="S732:T732"/>
    <mergeCell ref="I733:J733"/>
    <mergeCell ref="K733:L733"/>
    <mergeCell ref="M733:N733"/>
    <mergeCell ref="O733:P733"/>
    <mergeCell ref="Q733:R733"/>
    <mergeCell ref="S733:T733"/>
    <mergeCell ref="I734:J734"/>
    <mergeCell ref="K734:L734"/>
    <mergeCell ref="M734:N734"/>
    <mergeCell ref="O734:P734"/>
    <mergeCell ref="Q734:R734"/>
    <mergeCell ref="S734:T734"/>
    <mergeCell ref="I735:J735"/>
    <mergeCell ref="K735:L735"/>
    <mergeCell ref="M735:N735"/>
    <mergeCell ref="O735:P735"/>
    <mergeCell ref="Q735:R735"/>
    <mergeCell ref="S735:T735"/>
    <mergeCell ref="I736:J736"/>
    <mergeCell ref="K736:L736"/>
    <mergeCell ref="M736:N736"/>
    <mergeCell ref="O736:P736"/>
    <mergeCell ref="Q736:R736"/>
    <mergeCell ref="S736:T736"/>
    <mergeCell ref="I737:J737"/>
    <mergeCell ref="K737:L737"/>
    <mergeCell ref="M737:N737"/>
    <mergeCell ref="O737:P737"/>
    <mergeCell ref="Q737:R737"/>
    <mergeCell ref="S737:T737"/>
    <mergeCell ref="I738:J738"/>
    <mergeCell ref="K738:L738"/>
    <mergeCell ref="M738:N738"/>
    <mergeCell ref="O738:P738"/>
    <mergeCell ref="Q738:R738"/>
    <mergeCell ref="S738:T738"/>
    <mergeCell ref="I739:J739"/>
    <mergeCell ref="K739:L739"/>
    <mergeCell ref="M739:N739"/>
    <mergeCell ref="O739:P739"/>
    <mergeCell ref="Q739:R739"/>
    <mergeCell ref="S739:T739"/>
    <mergeCell ref="I740:J740"/>
    <mergeCell ref="K740:L740"/>
    <mergeCell ref="M740:N740"/>
    <mergeCell ref="O740:P740"/>
    <mergeCell ref="Q740:R740"/>
    <mergeCell ref="S740:T740"/>
    <mergeCell ref="I741:J741"/>
    <mergeCell ref="K741:L741"/>
    <mergeCell ref="M741:N741"/>
    <mergeCell ref="O741:P741"/>
    <mergeCell ref="Q741:R741"/>
    <mergeCell ref="S741:T741"/>
    <mergeCell ref="I742:J742"/>
    <mergeCell ref="K742:L742"/>
    <mergeCell ref="M742:N742"/>
    <mergeCell ref="O742:P742"/>
    <mergeCell ref="Q742:R742"/>
    <mergeCell ref="S742:T742"/>
    <mergeCell ref="I743:J743"/>
    <mergeCell ref="K743:L743"/>
    <mergeCell ref="M743:N743"/>
    <mergeCell ref="O743:P743"/>
    <mergeCell ref="Q743:R743"/>
    <mergeCell ref="S743:T743"/>
    <mergeCell ref="I744:J744"/>
    <mergeCell ref="K744:L744"/>
    <mergeCell ref="M744:N744"/>
    <mergeCell ref="O744:P744"/>
    <mergeCell ref="Q744:R744"/>
    <mergeCell ref="S744:T744"/>
    <mergeCell ref="I745:J745"/>
    <mergeCell ref="K745:L745"/>
    <mergeCell ref="M745:N745"/>
    <mergeCell ref="O745:P745"/>
    <mergeCell ref="Q745:R745"/>
    <mergeCell ref="S745:T745"/>
    <mergeCell ref="I746:J746"/>
    <mergeCell ref="K746:L746"/>
    <mergeCell ref="M746:N746"/>
    <mergeCell ref="O746:P746"/>
    <mergeCell ref="Q746:R746"/>
    <mergeCell ref="S746:T746"/>
    <mergeCell ref="I747:J747"/>
    <mergeCell ref="K747:L747"/>
    <mergeCell ref="M747:N747"/>
    <mergeCell ref="O747:P747"/>
    <mergeCell ref="Q747:R747"/>
    <mergeCell ref="S747:T747"/>
    <mergeCell ref="I748:J748"/>
    <mergeCell ref="K748:L748"/>
    <mergeCell ref="M748:N748"/>
    <mergeCell ref="O748:P748"/>
    <mergeCell ref="Q748:R748"/>
    <mergeCell ref="S748:T748"/>
    <mergeCell ref="I749:J749"/>
    <mergeCell ref="K749:L749"/>
    <mergeCell ref="M749:N749"/>
    <mergeCell ref="O749:P749"/>
    <mergeCell ref="Q749:R749"/>
    <mergeCell ref="S749:T749"/>
    <mergeCell ref="I750:J750"/>
    <mergeCell ref="K750:L750"/>
    <mergeCell ref="M750:N750"/>
    <mergeCell ref="O750:P750"/>
    <mergeCell ref="Q750:R750"/>
    <mergeCell ref="S750:T750"/>
    <mergeCell ref="I751:J751"/>
    <mergeCell ref="K751:L751"/>
    <mergeCell ref="M751:N751"/>
    <mergeCell ref="O751:P751"/>
    <mergeCell ref="Q751:R751"/>
    <mergeCell ref="S751:T751"/>
    <mergeCell ref="I752:J752"/>
    <mergeCell ref="K752:L752"/>
    <mergeCell ref="M752:N752"/>
    <mergeCell ref="O752:P752"/>
    <mergeCell ref="Q752:R752"/>
    <mergeCell ref="S752:T752"/>
    <mergeCell ref="I753:J753"/>
    <mergeCell ref="K753:L753"/>
    <mergeCell ref="M753:N753"/>
    <mergeCell ref="O753:P753"/>
    <mergeCell ref="Q753:R753"/>
    <mergeCell ref="S753:T753"/>
    <mergeCell ref="I754:J754"/>
    <mergeCell ref="K754:L754"/>
    <mergeCell ref="M754:N754"/>
    <mergeCell ref="O754:P754"/>
    <mergeCell ref="Q754:R754"/>
    <mergeCell ref="S754:T754"/>
    <mergeCell ref="I755:J755"/>
    <mergeCell ref="K755:L755"/>
    <mergeCell ref="M755:N755"/>
    <mergeCell ref="O755:P755"/>
    <mergeCell ref="Q755:R755"/>
    <mergeCell ref="S755:T755"/>
    <mergeCell ref="I756:J756"/>
    <mergeCell ref="K756:L756"/>
    <mergeCell ref="M756:N756"/>
    <mergeCell ref="O756:P756"/>
    <mergeCell ref="Q756:R756"/>
    <mergeCell ref="S756:T756"/>
    <mergeCell ref="I757:J757"/>
    <mergeCell ref="K757:L757"/>
    <mergeCell ref="M757:N757"/>
    <mergeCell ref="O757:P757"/>
    <mergeCell ref="Q757:R757"/>
    <mergeCell ref="S757:T757"/>
    <mergeCell ref="I758:J758"/>
    <mergeCell ref="K758:L758"/>
    <mergeCell ref="M758:N758"/>
    <mergeCell ref="O758:P758"/>
    <mergeCell ref="Q758:R758"/>
    <mergeCell ref="S758:T758"/>
    <mergeCell ref="I759:J759"/>
    <mergeCell ref="K759:L759"/>
    <mergeCell ref="M759:N759"/>
    <mergeCell ref="O759:P759"/>
    <mergeCell ref="Q759:R759"/>
    <mergeCell ref="S759:T759"/>
    <mergeCell ref="I760:J760"/>
    <mergeCell ref="K760:L760"/>
    <mergeCell ref="M760:N760"/>
    <mergeCell ref="O760:P760"/>
    <mergeCell ref="Q760:R760"/>
    <mergeCell ref="S760:T760"/>
    <mergeCell ref="I761:J761"/>
    <mergeCell ref="K761:L761"/>
    <mergeCell ref="M761:N761"/>
    <mergeCell ref="O761:P761"/>
    <mergeCell ref="Q761:R761"/>
    <mergeCell ref="S761:T761"/>
    <mergeCell ref="I762:J762"/>
    <mergeCell ref="K762:L762"/>
    <mergeCell ref="M762:N762"/>
    <mergeCell ref="O762:P762"/>
    <mergeCell ref="Q762:R762"/>
    <mergeCell ref="S762:T762"/>
    <mergeCell ref="I763:J763"/>
    <mergeCell ref="K763:L763"/>
    <mergeCell ref="M763:N763"/>
    <mergeCell ref="O763:P763"/>
    <mergeCell ref="Q763:R763"/>
    <mergeCell ref="S763:T763"/>
    <mergeCell ref="I764:J764"/>
    <mergeCell ref="K764:L764"/>
    <mergeCell ref="M764:N764"/>
    <mergeCell ref="O764:P764"/>
    <mergeCell ref="Q764:R764"/>
    <mergeCell ref="S764:T764"/>
    <mergeCell ref="I765:J765"/>
    <mergeCell ref="K765:L765"/>
    <mergeCell ref="M765:N765"/>
    <mergeCell ref="O765:P765"/>
    <mergeCell ref="Q765:R765"/>
    <mergeCell ref="S765:T765"/>
    <mergeCell ref="I766:J766"/>
    <mergeCell ref="K766:L766"/>
    <mergeCell ref="M766:N766"/>
    <mergeCell ref="O766:P766"/>
    <mergeCell ref="Q766:R766"/>
    <mergeCell ref="S766:T766"/>
    <mergeCell ref="I767:J767"/>
    <mergeCell ref="K767:L767"/>
    <mergeCell ref="M767:N767"/>
    <mergeCell ref="O767:P767"/>
    <mergeCell ref="Q767:R767"/>
    <mergeCell ref="S767:T767"/>
    <mergeCell ref="I768:J768"/>
    <mergeCell ref="K768:L768"/>
    <mergeCell ref="M768:N768"/>
    <mergeCell ref="O768:P768"/>
    <mergeCell ref="Q768:R768"/>
    <mergeCell ref="S768:T768"/>
    <mergeCell ref="I769:J769"/>
    <mergeCell ref="K769:L769"/>
    <mergeCell ref="M769:N769"/>
    <mergeCell ref="O769:P769"/>
    <mergeCell ref="Q769:R769"/>
    <mergeCell ref="S769:T769"/>
    <mergeCell ref="I770:J770"/>
    <mergeCell ref="K770:L770"/>
    <mergeCell ref="M770:N770"/>
    <mergeCell ref="O770:P770"/>
    <mergeCell ref="Q770:R770"/>
    <mergeCell ref="S770:T770"/>
    <mergeCell ref="I771:J771"/>
    <mergeCell ref="K771:L771"/>
    <mergeCell ref="M771:N771"/>
    <mergeCell ref="O771:P771"/>
    <mergeCell ref="Q771:R771"/>
    <mergeCell ref="S771:T771"/>
    <mergeCell ref="I772:J772"/>
    <mergeCell ref="K772:L772"/>
    <mergeCell ref="M772:N772"/>
    <mergeCell ref="O772:P772"/>
    <mergeCell ref="Q772:R772"/>
    <mergeCell ref="S772:T772"/>
    <mergeCell ref="I773:J773"/>
    <mergeCell ref="K773:L773"/>
    <mergeCell ref="M773:N773"/>
    <mergeCell ref="O773:P773"/>
    <mergeCell ref="Q773:R773"/>
    <mergeCell ref="S773:T773"/>
    <mergeCell ref="I774:J774"/>
    <mergeCell ref="K774:L774"/>
    <mergeCell ref="M774:N774"/>
    <mergeCell ref="O774:P774"/>
    <mergeCell ref="Q774:R774"/>
    <mergeCell ref="S774:T774"/>
    <mergeCell ref="I775:J775"/>
    <mergeCell ref="K775:L775"/>
    <mergeCell ref="M775:N775"/>
    <mergeCell ref="O775:P775"/>
    <mergeCell ref="Q775:R775"/>
    <mergeCell ref="S775:T775"/>
    <mergeCell ref="I776:J776"/>
    <mergeCell ref="K776:L776"/>
    <mergeCell ref="M776:N776"/>
    <mergeCell ref="O776:P776"/>
    <mergeCell ref="Q776:R776"/>
    <mergeCell ref="S776:T776"/>
    <mergeCell ref="I777:J777"/>
    <mergeCell ref="K777:L777"/>
    <mergeCell ref="M777:N777"/>
    <mergeCell ref="O777:P777"/>
    <mergeCell ref="Q777:R777"/>
    <mergeCell ref="S777:T777"/>
    <mergeCell ref="I778:J778"/>
    <mergeCell ref="K778:L778"/>
    <mergeCell ref="M778:N778"/>
    <mergeCell ref="O778:P778"/>
    <mergeCell ref="Q778:R778"/>
    <mergeCell ref="S778:T778"/>
    <mergeCell ref="I779:J779"/>
    <mergeCell ref="K779:L779"/>
    <mergeCell ref="M779:N779"/>
    <mergeCell ref="O779:P779"/>
    <mergeCell ref="Q779:R779"/>
    <mergeCell ref="S779:T779"/>
    <mergeCell ref="I780:J780"/>
    <mergeCell ref="K780:L780"/>
    <mergeCell ref="M780:N780"/>
    <mergeCell ref="O780:P780"/>
    <mergeCell ref="Q780:R780"/>
    <mergeCell ref="S780:T780"/>
    <mergeCell ref="I781:J781"/>
    <mergeCell ref="K781:L781"/>
    <mergeCell ref="M781:N781"/>
    <mergeCell ref="O781:P781"/>
    <mergeCell ref="Q781:R781"/>
    <mergeCell ref="S781:T781"/>
    <mergeCell ref="I782:J782"/>
    <mergeCell ref="K782:L782"/>
    <mergeCell ref="M782:N782"/>
    <mergeCell ref="O782:P782"/>
    <mergeCell ref="Q782:R782"/>
    <mergeCell ref="S782:T782"/>
    <mergeCell ref="I783:J783"/>
    <mergeCell ref="K783:L783"/>
    <mergeCell ref="M783:N783"/>
    <mergeCell ref="O783:P783"/>
    <mergeCell ref="Q783:R783"/>
    <mergeCell ref="S783:T783"/>
    <mergeCell ref="I784:J784"/>
    <mergeCell ref="K784:L784"/>
    <mergeCell ref="M784:N784"/>
    <mergeCell ref="O784:P784"/>
    <mergeCell ref="Q784:R784"/>
    <mergeCell ref="S784:T784"/>
    <mergeCell ref="I785:J785"/>
    <mergeCell ref="K785:L785"/>
    <mergeCell ref="M785:N785"/>
    <mergeCell ref="O785:P785"/>
    <mergeCell ref="Q785:R785"/>
    <mergeCell ref="S785:T785"/>
    <mergeCell ref="I786:J786"/>
    <mergeCell ref="K786:L786"/>
    <mergeCell ref="M786:N786"/>
    <mergeCell ref="O786:P786"/>
    <mergeCell ref="Q786:R786"/>
    <mergeCell ref="S786:T786"/>
    <mergeCell ref="I787:J787"/>
    <mergeCell ref="K787:L787"/>
    <mergeCell ref="M787:N787"/>
    <mergeCell ref="O787:P787"/>
    <mergeCell ref="Q787:R787"/>
    <mergeCell ref="S787:T787"/>
    <mergeCell ref="I788:J788"/>
    <mergeCell ref="K788:L788"/>
    <mergeCell ref="M788:N788"/>
    <mergeCell ref="O788:P788"/>
    <mergeCell ref="Q788:R788"/>
    <mergeCell ref="S788:T788"/>
    <mergeCell ref="I789:J789"/>
    <mergeCell ref="K789:L789"/>
    <mergeCell ref="M789:N789"/>
    <mergeCell ref="O789:P789"/>
    <mergeCell ref="Q789:R789"/>
    <mergeCell ref="S789:T789"/>
    <mergeCell ref="D792:H792"/>
    <mergeCell ref="I792:T792"/>
    <mergeCell ref="D793:E793"/>
    <mergeCell ref="F793:H793"/>
    <mergeCell ref="I793:J793"/>
    <mergeCell ref="K793:L793"/>
    <mergeCell ref="M793:N793"/>
    <mergeCell ref="O793:P793"/>
    <mergeCell ref="Q793:R793"/>
    <mergeCell ref="S793:T793"/>
    <mergeCell ref="I794:J794"/>
    <mergeCell ref="K794:L794"/>
    <mergeCell ref="M794:N794"/>
    <mergeCell ref="O794:P794"/>
    <mergeCell ref="Q794:R794"/>
    <mergeCell ref="S794:T794"/>
    <mergeCell ref="I795:J795"/>
    <mergeCell ref="K795:L795"/>
    <mergeCell ref="M795:N795"/>
    <mergeCell ref="O795:P795"/>
    <mergeCell ref="Q795:R795"/>
    <mergeCell ref="S795:T795"/>
    <mergeCell ref="I796:J796"/>
    <mergeCell ref="K796:L796"/>
    <mergeCell ref="M796:N796"/>
    <mergeCell ref="O796:P796"/>
    <mergeCell ref="Q796:R796"/>
    <mergeCell ref="S796:T796"/>
    <mergeCell ref="I797:J797"/>
    <mergeCell ref="K797:L797"/>
    <mergeCell ref="M797:N797"/>
    <mergeCell ref="O797:P797"/>
    <mergeCell ref="Q797:R797"/>
    <mergeCell ref="S797:T797"/>
    <mergeCell ref="I798:J798"/>
    <mergeCell ref="K798:L798"/>
    <mergeCell ref="M798:N798"/>
    <mergeCell ref="O798:P798"/>
    <mergeCell ref="Q798:R798"/>
    <mergeCell ref="S798:T798"/>
    <mergeCell ref="I799:J799"/>
    <mergeCell ref="K799:L799"/>
    <mergeCell ref="M799:N799"/>
    <mergeCell ref="O799:P799"/>
    <mergeCell ref="Q799:R799"/>
    <mergeCell ref="S799:T799"/>
    <mergeCell ref="I800:J800"/>
    <mergeCell ref="K800:L800"/>
    <mergeCell ref="M800:N800"/>
    <mergeCell ref="O800:P800"/>
    <mergeCell ref="Q800:R800"/>
    <mergeCell ref="S800:T800"/>
    <mergeCell ref="I801:J801"/>
    <mergeCell ref="K801:L801"/>
    <mergeCell ref="M801:N801"/>
    <mergeCell ref="O801:P801"/>
    <mergeCell ref="Q801:R801"/>
    <mergeCell ref="S801:T801"/>
    <mergeCell ref="I802:J802"/>
    <mergeCell ref="K802:L802"/>
    <mergeCell ref="M802:N802"/>
    <mergeCell ref="O802:P802"/>
    <mergeCell ref="Q802:R802"/>
    <mergeCell ref="S802:T802"/>
    <mergeCell ref="I803:J803"/>
    <mergeCell ref="K803:L803"/>
    <mergeCell ref="M803:N803"/>
    <mergeCell ref="O803:P803"/>
    <mergeCell ref="Q803:R803"/>
    <mergeCell ref="S803:T803"/>
    <mergeCell ref="I804:J804"/>
    <mergeCell ref="K804:L804"/>
    <mergeCell ref="M804:N804"/>
    <mergeCell ref="O804:P804"/>
    <mergeCell ref="Q804:R804"/>
    <mergeCell ref="S804:T804"/>
    <mergeCell ref="I805:J805"/>
    <mergeCell ref="K805:L805"/>
    <mergeCell ref="M805:N805"/>
    <mergeCell ref="O805:P805"/>
    <mergeCell ref="Q805:R805"/>
    <mergeCell ref="S805:T805"/>
    <mergeCell ref="I806:J806"/>
    <mergeCell ref="K806:L806"/>
    <mergeCell ref="M806:N806"/>
    <mergeCell ref="O806:P806"/>
    <mergeCell ref="Q806:R806"/>
    <mergeCell ref="S806:T806"/>
    <mergeCell ref="I807:J807"/>
    <mergeCell ref="K807:L807"/>
    <mergeCell ref="M807:N807"/>
    <mergeCell ref="O807:P807"/>
    <mergeCell ref="Q807:R807"/>
    <mergeCell ref="S807:T807"/>
    <mergeCell ref="I808:J808"/>
    <mergeCell ref="K808:L808"/>
    <mergeCell ref="M808:N808"/>
    <mergeCell ref="O808:P808"/>
    <mergeCell ref="Q808:R808"/>
    <mergeCell ref="S808:T808"/>
    <mergeCell ref="I809:J809"/>
    <mergeCell ref="K809:L809"/>
    <mergeCell ref="M809:N809"/>
    <mergeCell ref="O809:P809"/>
    <mergeCell ref="Q809:R809"/>
    <mergeCell ref="S809:T809"/>
    <mergeCell ref="I810:J810"/>
    <mergeCell ref="K810:L810"/>
    <mergeCell ref="M810:N810"/>
    <mergeCell ref="O810:P810"/>
    <mergeCell ref="Q810:R810"/>
    <mergeCell ref="S810:T810"/>
    <mergeCell ref="I811:J811"/>
    <mergeCell ref="K811:L811"/>
    <mergeCell ref="M811:N811"/>
    <mergeCell ref="O811:P811"/>
    <mergeCell ref="Q811:R811"/>
    <mergeCell ref="S811:T811"/>
    <mergeCell ref="I812:J812"/>
    <mergeCell ref="K812:L812"/>
    <mergeCell ref="M812:N812"/>
    <mergeCell ref="O812:P812"/>
    <mergeCell ref="Q812:R812"/>
    <mergeCell ref="S812:T812"/>
    <mergeCell ref="I813:J813"/>
    <mergeCell ref="K813:L813"/>
    <mergeCell ref="M813:N813"/>
    <mergeCell ref="O813:P813"/>
    <mergeCell ref="Q813:R813"/>
    <mergeCell ref="S813:T813"/>
    <mergeCell ref="I814:J814"/>
    <mergeCell ref="K814:L814"/>
    <mergeCell ref="M814:N814"/>
    <mergeCell ref="O814:P814"/>
    <mergeCell ref="Q814:R814"/>
    <mergeCell ref="S814:T814"/>
    <mergeCell ref="I815:J815"/>
    <mergeCell ref="K815:L815"/>
    <mergeCell ref="M815:N815"/>
    <mergeCell ref="O815:P815"/>
    <mergeCell ref="Q815:R815"/>
    <mergeCell ref="S815:T815"/>
    <mergeCell ref="I816:J816"/>
    <mergeCell ref="K816:L816"/>
    <mergeCell ref="M816:N816"/>
    <mergeCell ref="O816:P816"/>
    <mergeCell ref="Q816:R816"/>
    <mergeCell ref="S816:T816"/>
    <mergeCell ref="I817:J817"/>
    <mergeCell ref="K817:L817"/>
    <mergeCell ref="M817:N817"/>
    <mergeCell ref="O817:P817"/>
    <mergeCell ref="Q817:R817"/>
    <mergeCell ref="S817:T817"/>
    <mergeCell ref="I818:J818"/>
    <mergeCell ref="K818:L818"/>
    <mergeCell ref="M818:N818"/>
    <mergeCell ref="O818:P818"/>
    <mergeCell ref="Q818:R818"/>
    <mergeCell ref="S818:T818"/>
    <mergeCell ref="I819:J819"/>
    <mergeCell ref="K819:L819"/>
    <mergeCell ref="M819:N819"/>
    <mergeCell ref="O819:P819"/>
    <mergeCell ref="Q819:R819"/>
    <mergeCell ref="S819:T819"/>
    <mergeCell ref="I820:J820"/>
    <mergeCell ref="K820:L820"/>
    <mergeCell ref="M820:N820"/>
    <mergeCell ref="O820:P820"/>
    <mergeCell ref="Q820:R820"/>
    <mergeCell ref="S820:T820"/>
    <mergeCell ref="I821:J821"/>
    <mergeCell ref="K821:L821"/>
    <mergeCell ref="M821:N821"/>
    <mergeCell ref="O821:P821"/>
    <mergeCell ref="Q821:R821"/>
    <mergeCell ref="S821:T821"/>
    <mergeCell ref="I822:J822"/>
    <mergeCell ref="K822:L822"/>
    <mergeCell ref="M822:N822"/>
    <mergeCell ref="O822:P822"/>
    <mergeCell ref="Q822:R822"/>
    <mergeCell ref="S822:T822"/>
    <mergeCell ref="I823:J823"/>
    <mergeCell ref="K823:L823"/>
    <mergeCell ref="M823:N823"/>
    <mergeCell ref="O823:P823"/>
    <mergeCell ref="Q823:R823"/>
    <mergeCell ref="S823:T823"/>
    <mergeCell ref="I824:J824"/>
    <mergeCell ref="K824:L824"/>
    <mergeCell ref="M824:N824"/>
    <mergeCell ref="O824:P824"/>
    <mergeCell ref="Q824:R824"/>
    <mergeCell ref="S824:T824"/>
    <mergeCell ref="I825:J825"/>
    <mergeCell ref="K825:L825"/>
    <mergeCell ref="M825:N825"/>
    <mergeCell ref="O825:P825"/>
    <mergeCell ref="Q825:R825"/>
    <mergeCell ref="S825:T825"/>
    <mergeCell ref="I826:J826"/>
    <mergeCell ref="K826:L826"/>
    <mergeCell ref="M826:N826"/>
    <mergeCell ref="O826:P826"/>
    <mergeCell ref="Q826:R826"/>
    <mergeCell ref="S826:T826"/>
    <mergeCell ref="I827:J827"/>
    <mergeCell ref="K827:L827"/>
    <mergeCell ref="M827:N827"/>
    <mergeCell ref="O827:P827"/>
    <mergeCell ref="Q827:R827"/>
    <mergeCell ref="S827:T827"/>
    <mergeCell ref="I828:J828"/>
    <mergeCell ref="K828:L828"/>
    <mergeCell ref="M828:N828"/>
    <mergeCell ref="O828:P828"/>
    <mergeCell ref="Q828:R828"/>
    <mergeCell ref="S828:T828"/>
    <mergeCell ref="I829:J829"/>
    <mergeCell ref="K829:L829"/>
    <mergeCell ref="M829:N829"/>
    <mergeCell ref="O829:P829"/>
    <mergeCell ref="Q829:R829"/>
    <mergeCell ref="S829:T829"/>
    <mergeCell ref="I830:J830"/>
    <mergeCell ref="K830:L830"/>
    <mergeCell ref="M830:N830"/>
    <mergeCell ref="O830:P830"/>
    <mergeCell ref="Q830:R830"/>
    <mergeCell ref="S830:T830"/>
    <mergeCell ref="I831:J831"/>
    <mergeCell ref="K831:L831"/>
    <mergeCell ref="M831:N831"/>
    <mergeCell ref="O831:P831"/>
    <mergeCell ref="Q831:R831"/>
    <mergeCell ref="S831:T831"/>
    <mergeCell ref="I832:J832"/>
    <mergeCell ref="K832:L832"/>
    <mergeCell ref="M832:N832"/>
    <mergeCell ref="O832:P832"/>
    <mergeCell ref="Q832:R832"/>
    <mergeCell ref="S832:T832"/>
    <mergeCell ref="I833:J833"/>
    <mergeCell ref="K833:L833"/>
    <mergeCell ref="M833:N833"/>
    <mergeCell ref="O833:P833"/>
    <mergeCell ref="Q833:R833"/>
    <mergeCell ref="S833:T833"/>
    <mergeCell ref="D836:H836"/>
    <mergeCell ref="I836:T836"/>
    <mergeCell ref="D837:E837"/>
    <mergeCell ref="F837:G837"/>
    <mergeCell ref="I837:J837"/>
    <mergeCell ref="K837:L837"/>
    <mergeCell ref="M837:N837"/>
    <mergeCell ref="O837:P837"/>
    <mergeCell ref="Q837:R837"/>
    <mergeCell ref="S837:T837"/>
    <mergeCell ref="I838:J838"/>
    <mergeCell ref="K838:L838"/>
    <mergeCell ref="M838:N838"/>
    <mergeCell ref="O838:P838"/>
    <mergeCell ref="Q838:R838"/>
    <mergeCell ref="S838:T838"/>
    <mergeCell ref="I839:J839"/>
    <mergeCell ref="K839:L839"/>
    <mergeCell ref="M839:N839"/>
    <mergeCell ref="O839:P839"/>
    <mergeCell ref="Q839:R839"/>
    <mergeCell ref="S839:T839"/>
    <mergeCell ref="I840:J840"/>
    <mergeCell ref="K840:L840"/>
    <mergeCell ref="M840:N840"/>
    <mergeCell ref="O840:P840"/>
    <mergeCell ref="Q840:R840"/>
    <mergeCell ref="S840:T840"/>
    <mergeCell ref="I841:J841"/>
    <mergeCell ref="K841:L841"/>
    <mergeCell ref="M841:N841"/>
    <mergeCell ref="O841:P841"/>
    <mergeCell ref="Q841:R841"/>
    <mergeCell ref="S841:T841"/>
    <mergeCell ref="I842:J842"/>
    <mergeCell ref="K842:L842"/>
    <mergeCell ref="M842:N842"/>
    <mergeCell ref="O842:P842"/>
    <mergeCell ref="Q842:R842"/>
    <mergeCell ref="S842:T842"/>
    <mergeCell ref="I843:J843"/>
    <mergeCell ref="K843:L843"/>
    <mergeCell ref="M843:N843"/>
    <mergeCell ref="O843:P843"/>
    <mergeCell ref="Q843:R843"/>
    <mergeCell ref="S843:T843"/>
    <mergeCell ref="I844:J844"/>
    <mergeCell ref="K844:L844"/>
    <mergeCell ref="M844:N844"/>
    <mergeCell ref="O844:P844"/>
    <mergeCell ref="Q844:R844"/>
    <mergeCell ref="S844:T844"/>
    <mergeCell ref="I845:J845"/>
    <mergeCell ref="K845:L845"/>
    <mergeCell ref="M845:N845"/>
    <mergeCell ref="O845:P845"/>
    <mergeCell ref="Q845:R845"/>
    <mergeCell ref="S845:T845"/>
    <mergeCell ref="I846:J846"/>
    <mergeCell ref="K846:L846"/>
    <mergeCell ref="M846:N846"/>
    <mergeCell ref="O846:P846"/>
    <mergeCell ref="Q846:R846"/>
    <mergeCell ref="S846:T846"/>
    <mergeCell ref="I847:J847"/>
    <mergeCell ref="K847:L847"/>
    <mergeCell ref="M847:N847"/>
    <mergeCell ref="O847:P847"/>
    <mergeCell ref="Q847:R847"/>
    <mergeCell ref="S847:T847"/>
    <mergeCell ref="I848:J848"/>
    <mergeCell ref="K848:L848"/>
    <mergeCell ref="M848:N848"/>
    <mergeCell ref="O848:P848"/>
    <mergeCell ref="Q848:R848"/>
    <mergeCell ref="S848:T848"/>
    <mergeCell ref="I849:J849"/>
    <mergeCell ref="K849:L849"/>
    <mergeCell ref="M849:N849"/>
    <mergeCell ref="O849:P849"/>
    <mergeCell ref="Q849:R849"/>
    <mergeCell ref="S849:T849"/>
    <mergeCell ref="I850:J850"/>
    <mergeCell ref="K850:L850"/>
    <mergeCell ref="M850:N850"/>
    <mergeCell ref="O850:P850"/>
    <mergeCell ref="Q850:R850"/>
    <mergeCell ref="S850:T850"/>
    <mergeCell ref="I851:J851"/>
    <mergeCell ref="K851:L851"/>
    <mergeCell ref="M851:N851"/>
    <mergeCell ref="O851:P851"/>
    <mergeCell ref="Q851:R851"/>
    <mergeCell ref="S851:T851"/>
    <mergeCell ref="I852:J852"/>
    <mergeCell ref="K852:L852"/>
    <mergeCell ref="M852:N852"/>
    <mergeCell ref="O852:P852"/>
    <mergeCell ref="Q852:R852"/>
    <mergeCell ref="S852:T852"/>
    <mergeCell ref="I853:J853"/>
    <mergeCell ref="K853:L853"/>
    <mergeCell ref="M853:N853"/>
    <mergeCell ref="O853:P853"/>
    <mergeCell ref="Q853:R853"/>
    <mergeCell ref="S853:T853"/>
    <mergeCell ref="I854:J854"/>
    <mergeCell ref="K854:L854"/>
    <mergeCell ref="M854:N854"/>
    <mergeCell ref="O854:P854"/>
    <mergeCell ref="Q854:R854"/>
    <mergeCell ref="S854:T854"/>
    <mergeCell ref="I855:J855"/>
    <mergeCell ref="K855:L855"/>
    <mergeCell ref="M855:N855"/>
    <mergeCell ref="O855:P855"/>
    <mergeCell ref="Q855:R855"/>
    <mergeCell ref="S855:T855"/>
    <mergeCell ref="I856:J856"/>
    <mergeCell ref="K856:L856"/>
    <mergeCell ref="M856:N856"/>
    <mergeCell ref="O856:P856"/>
    <mergeCell ref="Q856:R856"/>
    <mergeCell ref="S856:T856"/>
    <mergeCell ref="I857:J857"/>
    <mergeCell ref="K857:L857"/>
    <mergeCell ref="M857:N857"/>
    <mergeCell ref="O857:P857"/>
    <mergeCell ref="Q857:R857"/>
    <mergeCell ref="S857:T857"/>
    <mergeCell ref="I858:J858"/>
    <mergeCell ref="K858:L858"/>
    <mergeCell ref="M858:N858"/>
    <mergeCell ref="O858:P858"/>
    <mergeCell ref="Q858:R858"/>
    <mergeCell ref="S858:T858"/>
    <mergeCell ref="I859:J859"/>
    <mergeCell ref="K859:L859"/>
    <mergeCell ref="M859:N859"/>
    <mergeCell ref="O859:P859"/>
    <mergeCell ref="Q859:R859"/>
    <mergeCell ref="S859:T859"/>
    <mergeCell ref="I860:J860"/>
    <mergeCell ref="K860:L860"/>
    <mergeCell ref="M860:N860"/>
    <mergeCell ref="O860:P860"/>
    <mergeCell ref="Q860:R860"/>
    <mergeCell ref="S860:T860"/>
    <mergeCell ref="I861:J861"/>
    <mergeCell ref="K861:L861"/>
    <mergeCell ref="M861:N861"/>
    <mergeCell ref="O861:P861"/>
    <mergeCell ref="Q861:R861"/>
    <mergeCell ref="S861:T861"/>
    <mergeCell ref="I862:J862"/>
    <mergeCell ref="K862:L862"/>
    <mergeCell ref="M862:N862"/>
    <mergeCell ref="O862:P862"/>
    <mergeCell ref="Q862:R862"/>
    <mergeCell ref="S862:T862"/>
    <mergeCell ref="I863:J863"/>
    <mergeCell ref="K863:L863"/>
    <mergeCell ref="M863:N863"/>
    <mergeCell ref="O863:P863"/>
    <mergeCell ref="Q863:R863"/>
    <mergeCell ref="S863:T863"/>
    <mergeCell ref="I864:J864"/>
    <mergeCell ref="K864:L864"/>
    <mergeCell ref="M864:N864"/>
    <mergeCell ref="O864:P864"/>
    <mergeCell ref="Q864:R864"/>
    <mergeCell ref="S864:T864"/>
    <mergeCell ref="I865:J865"/>
    <mergeCell ref="K865:L865"/>
    <mergeCell ref="M865:N865"/>
    <mergeCell ref="O865:P865"/>
    <mergeCell ref="Q865:R865"/>
    <mergeCell ref="S865:T865"/>
    <mergeCell ref="I866:J866"/>
    <mergeCell ref="K866:L866"/>
    <mergeCell ref="M866:N866"/>
    <mergeCell ref="O866:P866"/>
    <mergeCell ref="Q866:R866"/>
    <mergeCell ref="S866:T866"/>
    <mergeCell ref="I867:J867"/>
    <mergeCell ref="K867:L867"/>
    <mergeCell ref="M867:N867"/>
    <mergeCell ref="O867:P867"/>
    <mergeCell ref="Q867:R867"/>
    <mergeCell ref="S867:T867"/>
    <mergeCell ref="I868:J868"/>
    <mergeCell ref="K868:L868"/>
    <mergeCell ref="M868:N868"/>
    <mergeCell ref="O868:P868"/>
    <mergeCell ref="Q868:R868"/>
    <mergeCell ref="S868:T868"/>
    <mergeCell ref="I869:J869"/>
    <mergeCell ref="K869:L869"/>
    <mergeCell ref="M869:N869"/>
    <mergeCell ref="O869:P869"/>
    <mergeCell ref="Q869:R869"/>
    <mergeCell ref="S869:T869"/>
    <mergeCell ref="I870:J870"/>
    <mergeCell ref="K870:L870"/>
    <mergeCell ref="M870:N870"/>
    <mergeCell ref="O870:P870"/>
    <mergeCell ref="Q870:R870"/>
    <mergeCell ref="S870:T870"/>
    <mergeCell ref="I871:J871"/>
    <mergeCell ref="K871:L871"/>
    <mergeCell ref="M871:N871"/>
    <mergeCell ref="O871:P871"/>
    <mergeCell ref="Q871:R871"/>
    <mergeCell ref="S871:T871"/>
    <mergeCell ref="I872:J872"/>
    <mergeCell ref="K872:L872"/>
    <mergeCell ref="M872:N872"/>
    <mergeCell ref="O872:P872"/>
    <mergeCell ref="Q872:R872"/>
    <mergeCell ref="S872:T872"/>
    <mergeCell ref="I873:J873"/>
    <mergeCell ref="K873:L873"/>
    <mergeCell ref="M873:N873"/>
    <mergeCell ref="O873:P873"/>
    <mergeCell ref="Q873:R873"/>
    <mergeCell ref="S873:T873"/>
    <mergeCell ref="I874:J874"/>
    <mergeCell ref="K874:L874"/>
    <mergeCell ref="M874:N874"/>
    <mergeCell ref="O874:P874"/>
    <mergeCell ref="Q874:R874"/>
    <mergeCell ref="S874:T874"/>
    <mergeCell ref="I875:J875"/>
    <mergeCell ref="K875:L875"/>
    <mergeCell ref="M875:N875"/>
    <mergeCell ref="O875:P875"/>
    <mergeCell ref="Q875:R875"/>
    <mergeCell ref="S875:T875"/>
    <mergeCell ref="I876:J876"/>
    <mergeCell ref="K876:L876"/>
    <mergeCell ref="M876:N876"/>
    <mergeCell ref="O876:P876"/>
    <mergeCell ref="Q876:R876"/>
    <mergeCell ref="S876:T876"/>
    <mergeCell ref="I877:J877"/>
    <mergeCell ref="K877:L877"/>
    <mergeCell ref="M877:N877"/>
    <mergeCell ref="O877:P877"/>
    <mergeCell ref="Q877:R877"/>
    <mergeCell ref="S877:T877"/>
    <mergeCell ref="D880:H880"/>
    <mergeCell ref="I880:T880"/>
    <mergeCell ref="D881:E881"/>
    <mergeCell ref="F881:H881"/>
    <mergeCell ref="I881:J881"/>
    <mergeCell ref="K881:L881"/>
    <mergeCell ref="M881:N881"/>
    <mergeCell ref="O881:P881"/>
    <mergeCell ref="Q881:R881"/>
    <mergeCell ref="S881:T881"/>
    <mergeCell ref="I882:J882"/>
    <mergeCell ref="K882:L882"/>
    <mergeCell ref="M882:N882"/>
    <mergeCell ref="O882:P882"/>
    <mergeCell ref="Q882:R882"/>
    <mergeCell ref="S882:T882"/>
    <mergeCell ref="I883:J883"/>
    <mergeCell ref="K883:L883"/>
    <mergeCell ref="M883:N883"/>
    <mergeCell ref="O883:P883"/>
    <mergeCell ref="Q883:R883"/>
    <mergeCell ref="S883:T883"/>
    <mergeCell ref="I884:J884"/>
    <mergeCell ref="K884:L884"/>
    <mergeCell ref="M884:N884"/>
    <mergeCell ref="O884:P884"/>
    <mergeCell ref="Q884:R884"/>
    <mergeCell ref="S884:T884"/>
    <mergeCell ref="I885:J885"/>
    <mergeCell ref="K885:L885"/>
    <mergeCell ref="M885:N885"/>
    <mergeCell ref="O885:P885"/>
    <mergeCell ref="Q885:R885"/>
    <mergeCell ref="S885:T885"/>
    <mergeCell ref="I886:J886"/>
    <mergeCell ref="K886:L886"/>
    <mergeCell ref="M886:N886"/>
    <mergeCell ref="O886:P886"/>
    <mergeCell ref="Q886:R886"/>
    <mergeCell ref="S886:T886"/>
    <mergeCell ref="I887:J887"/>
    <mergeCell ref="K887:L887"/>
    <mergeCell ref="M887:N887"/>
    <mergeCell ref="O887:P887"/>
    <mergeCell ref="Q887:R887"/>
    <mergeCell ref="S887:T887"/>
    <mergeCell ref="I888:J888"/>
    <mergeCell ref="K888:L888"/>
    <mergeCell ref="M888:N888"/>
    <mergeCell ref="O888:P888"/>
    <mergeCell ref="Q888:R888"/>
    <mergeCell ref="S888:T888"/>
    <mergeCell ref="I889:J889"/>
    <mergeCell ref="K889:L889"/>
    <mergeCell ref="M889:N889"/>
    <mergeCell ref="O889:P889"/>
    <mergeCell ref="Q889:R889"/>
    <mergeCell ref="S889:T889"/>
    <mergeCell ref="I890:J890"/>
    <mergeCell ref="K890:L890"/>
    <mergeCell ref="M890:N890"/>
    <mergeCell ref="O890:P890"/>
    <mergeCell ref="Q890:R890"/>
    <mergeCell ref="S890:T890"/>
    <mergeCell ref="I891:J891"/>
    <mergeCell ref="K891:L891"/>
    <mergeCell ref="M891:N891"/>
    <mergeCell ref="O891:P891"/>
    <mergeCell ref="Q891:R891"/>
    <mergeCell ref="S891:T891"/>
    <mergeCell ref="I892:J892"/>
    <mergeCell ref="K892:L892"/>
    <mergeCell ref="M892:N892"/>
    <mergeCell ref="O892:P892"/>
    <mergeCell ref="Q892:R892"/>
    <mergeCell ref="S892:T892"/>
    <mergeCell ref="I893:J893"/>
    <mergeCell ref="K893:L893"/>
    <mergeCell ref="M893:N893"/>
    <mergeCell ref="O893:P893"/>
    <mergeCell ref="Q893:R893"/>
    <mergeCell ref="S893:T893"/>
    <mergeCell ref="I894:J894"/>
    <mergeCell ref="K894:L894"/>
    <mergeCell ref="M894:N894"/>
    <mergeCell ref="O894:P894"/>
    <mergeCell ref="Q894:R894"/>
    <mergeCell ref="S894:T894"/>
    <mergeCell ref="I895:J895"/>
    <mergeCell ref="K895:L895"/>
    <mergeCell ref="M895:N895"/>
    <mergeCell ref="O895:P895"/>
    <mergeCell ref="Q895:R895"/>
    <mergeCell ref="S895:T895"/>
    <mergeCell ref="I896:J896"/>
    <mergeCell ref="K896:L896"/>
    <mergeCell ref="M896:N896"/>
    <mergeCell ref="O896:P896"/>
    <mergeCell ref="Q896:R896"/>
    <mergeCell ref="S896:T896"/>
    <mergeCell ref="I897:J897"/>
    <mergeCell ref="K897:L897"/>
    <mergeCell ref="M897:N897"/>
    <mergeCell ref="O897:P897"/>
    <mergeCell ref="Q897:R897"/>
    <mergeCell ref="S897:T897"/>
    <mergeCell ref="I898:J898"/>
    <mergeCell ref="K898:L898"/>
    <mergeCell ref="M898:N898"/>
    <mergeCell ref="O898:P898"/>
    <mergeCell ref="Q898:R898"/>
    <mergeCell ref="S898:T898"/>
    <mergeCell ref="I899:J899"/>
    <mergeCell ref="K899:L899"/>
    <mergeCell ref="M899:N899"/>
    <mergeCell ref="O899:P899"/>
    <mergeCell ref="Q899:R899"/>
    <mergeCell ref="S899:T899"/>
    <mergeCell ref="I900:J900"/>
    <mergeCell ref="K900:L900"/>
    <mergeCell ref="M900:N900"/>
    <mergeCell ref="O900:P900"/>
    <mergeCell ref="Q900:R900"/>
    <mergeCell ref="S900:T900"/>
    <mergeCell ref="I901:J901"/>
    <mergeCell ref="K901:L901"/>
    <mergeCell ref="M901:N901"/>
    <mergeCell ref="O901:P901"/>
    <mergeCell ref="Q901:R901"/>
    <mergeCell ref="S901:T901"/>
    <mergeCell ref="I902:J902"/>
    <mergeCell ref="K902:L902"/>
    <mergeCell ref="M902:N902"/>
    <mergeCell ref="O902:P902"/>
    <mergeCell ref="Q902:R902"/>
    <mergeCell ref="S902:T902"/>
    <mergeCell ref="I903:J903"/>
    <mergeCell ref="K903:L903"/>
    <mergeCell ref="M903:N903"/>
    <mergeCell ref="O903:P903"/>
    <mergeCell ref="Q903:R903"/>
    <mergeCell ref="S903:T903"/>
    <mergeCell ref="I904:J904"/>
    <mergeCell ref="K904:L904"/>
    <mergeCell ref="M904:N904"/>
    <mergeCell ref="O904:P904"/>
    <mergeCell ref="Q904:R904"/>
    <mergeCell ref="S904:T904"/>
    <mergeCell ref="I905:J905"/>
    <mergeCell ref="K905:L905"/>
    <mergeCell ref="M905:N905"/>
    <mergeCell ref="O905:P905"/>
    <mergeCell ref="Q905:R905"/>
    <mergeCell ref="S905:T905"/>
    <mergeCell ref="I906:J906"/>
    <mergeCell ref="K906:L906"/>
    <mergeCell ref="M906:N906"/>
    <mergeCell ref="O906:P906"/>
    <mergeCell ref="Q906:R906"/>
    <mergeCell ref="S906:T906"/>
    <mergeCell ref="I907:J907"/>
    <mergeCell ref="K907:L907"/>
    <mergeCell ref="M907:N907"/>
    <mergeCell ref="O907:P907"/>
    <mergeCell ref="Q907:R907"/>
    <mergeCell ref="S907:T907"/>
    <mergeCell ref="I908:J908"/>
    <mergeCell ref="K908:L908"/>
    <mergeCell ref="M908:N908"/>
    <mergeCell ref="O908:P908"/>
    <mergeCell ref="Q908:R908"/>
    <mergeCell ref="S908:T908"/>
    <mergeCell ref="I909:J909"/>
    <mergeCell ref="K909:L909"/>
    <mergeCell ref="M909:N909"/>
    <mergeCell ref="O909:P909"/>
    <mergeCell ref="Q909:R909"/>
    <mergeCell ref="S909:T909"/>
    <mergeCell ref="I910:J910"/>
    <mergeCell ref="K910:L910"/>
    <mergeCell ref="M910:N910"/>
    <mergeCell ref="O910:P910"/>
    <mergeCell ref="Q910:R910"/>
    <mergeCell ref="S910:T910"/>
    <mergeCell ref="I911:J911"/>
    <mergeCell ref="K911:L911"/>
    <mergeCell ref="M911:N911"/>
    <mergeCell ref="O911:P911"/>
    <mergeCell ref="Q911:R911"/>
    <mergeCell ref="S911:T911"/>
    <mergeCell ref="I912:J912"/>
    <mergeCell ref="K912:L912"/>
    <mergeCell ref="M912:N912"/>
    <mergeCell ref="O912:P912"/>
    <mergeCell ref="Q912:R912"/>
    <mergeCell ref="S912:T912"/>
    <mergeCell ref="I913:J913"/>
    <mergeCell ref="K913:L913"/>
    <mergeCell ref="M913:N913"/>
    <mergeCell ref="O913:P913"/>
    <mergeCell ref="Q913:R913"/>
    <mergeCell ref="S913:T913"/>
    <mergeCell ref="I914:J914"/>
    <mergeCell ref="K914:L914"/>
    <mergeCell ref="M914:N914"/>
    <mergeCell ref="O914:P914"/>
    <mergeCell ref="Q914:R914"/>
    <mergeCell ref="S914:T914"/>
    <mergeCell ref="I915:J915"/>
    <mergeCell ref="K915:L915"/>
    <mergeCell ref="M915:N915"/>
    <mergeCell ref="O915:P915"/>
    <mergeCell ref="Q915:R915"/>
    <mergeCell ref="S915:T915"/>
    <mergeCell ref="I916:J916"/>
    <mergeCell ref="K916:L916"/>
    <mergeCell ref="M916:N916"/>
    <mergeCell ref="O916:P916"/>
    <mergeCell ref="Q916:R916"/>
    <mergeCell ref="S916:T916"/>
    <mergeCell ref="I917:J917"/>
    <mergeCell ref="K917:L917"/>
    <mergeCell ref="M917:N917"/>
    <mergeCell ref="O917:P917"/>
    <mergeCell ref="Q917:R917"/>
    <mergeCell ref="S917:T917"/>
    <mergeCell ref="I918:J918"/>
    <mergeCell ref="K918:L918"/>
    <mergeCell ref="M918:N918"/>
    <mergeCell ref="O918:P918"/>
    <mergeCell ref="Q918:R918"/>
    <mergeCell ref="S918:T918"/>
    <mergeCell ref="I919:J919"/>
    <mergeCell ref="K919:L919"/>
    <mergeCell ref="M919:N919"/>
    <mergeCell ref="O919:P919"/>
    <mergeCell ref="Q919:R919"/>
    <mergeCell ref="S919:T919"/>
    <mergeCell ref="I920:J920"/>
    <mergeCell ref="K920:L920"/>
    <mergeCell ref="M920:N920"/>
    <mergeCell ref="O920:P920"/>
    <mergeCell ref="Q920:R920"/>
    <mergeCell ref="S920:T920"/>
    <mergeCell ref="I921:J921"/>
    <mergeCell ref="K921:L921"/>
    <mergeCell ref="M921:N921"/>
    <mergeCell ref="O921:P921"/>
    <mergeCell ref="Q921:R921"/>
    <mergeCell ref="S921:T921"/>
    <mergeCell ref="D925:H925"/>
    <mergeCell ref="I925:T925"/>
    <mergeCell ref="D926:E926"/>
    <mergeCell ref="F926:G926"/>
    <mergeCell ref="I926:J926"/>
    <mergeCell ref="K926:L926"/>
    <mergeCell ref="M926:N926"/>
    <mergeCell ref="O926:P926"/>
    <mergeCell ref="Q926:R926"/>
    <mergeCell ref="S926:T926"/>
    <mergeCell ref="I927:J927"/>
    <mergeCell ref="K927:L927"/>
    <mergeCell ref="M927:N927"/>
    <mergeCell ref="O927:P927"/>
    <mergeCell ref="Q927:R927"/>
    <mergeCell ref="S927:T927"/>
    <mergeCell ref="I928:J928"/>
    <mergeCell ref="K928:L928"/>
    <mergeCell ref="M928:N928"/>
    <mergeCell ref="O928:P928"/>
    <mergeCell ref="Q928:R928"/>
    <mergeCell ref="S928:T928"/>
    <mergeCell ref="I929:J929"/>
    <mergeCell ref="K929:L929"/>
    <mergeCell ref="M929:N929"/>
    <mergeCell ref="O929:P929"/>
    <mergeCell ref="Q929:R929"/>
    <mergeCell ref="S929:T929"/>
    <mergeCell ref="I930:J930"/>
    <mergeCell ref="K930:L930"/>
    <mergeCell ref="M930:N930"/>
    <mergeCell ref="O930:P930"/>
    <mergeCell ref="Q930:R930"/>
    <mergeCell ref="S930:T930"/>
    <mergeCell ref="I931:J931"/>
    <mergeCell ref="K931:L931"/>
    <mergeCell ref="M931:N931"/>
    <mergeCell ref="O931:P931"/>
    <mergeCell ref="Q931:R931"/>
    <mergeCell ref="S931:T931"/>
    <mergeCell ref="I932:J932"/>
    <mergeCell ref="K932:L932"/>
    <mergeCell ref="M932:N932"/>
    <mergeCell ref="O932:P932"/>
    <mergeCell ref="Q932:R932"/>
    <mergeCell ref="S932:T932"/>
    <mergeCell ref="I933:J933"/>
    <mergeCell ref="K933:L933"/>
    <mergeCell ref="M933:N933"/>
    <mergeCell ref="O933:P933"/>
    <mergeCell ref="Q933:R933"/>
    <mergeCell ref="S933:T933"/>
    <mergeCell ref="I934:J934"/>
    <mergeCell ref="K934:L934"/>
    <mergeCell ref="M934:N934"/>
    <mergeCell ref="O934:P934"/>
    <mergeCell ref="Q934:R934"/>
    <mergeCell ref="S934:T934"/>
    <mergeCell ref="I935:J935"/>
    <mergeCell ref="K935:L935"/>
    <mergeCell ref="M935:N935"/>
    <mergeCell ref="O935:P935"/>
    <mergeCell ref="Q935:R935"/>
    <mergeCell ref="S935:T935"/>
    <mergeCell ref="I936:J936"/>
    <mergeCell ref="K936:L936"/>
    <mergeCell ref="M936:N936"/>
    <mergeCell ref="O936:P936"/>
    <mergeCell ref="Q936:R936"/>
    <mergeCell ref="S936:T936"/>
    <mergeCell ref="I937:J937"/>
    <mergeCell ref="K937:L937"/>
    <mergeCell ref="M937:N937"/>
    <mergeCell ref="O937:P937"/>
    <mergeCell ref="Q937:R937"/>
    <mergeCell ref="S937:T937"/>
    <mergeCell ref="I938:J938"/>
    <mergeCell ref="K938:L938"/>
    <mergeCell ref="M938:N938"/>
    <mergeCell ref="O938:P938"/>
    <mergeCell ref="Q938:R938"/>
    <mergeCell ref="S938:T938"/>
    <mergeCell ref="I939:J939"/>
    <mergeCell ref="K939:L939"/>
    <mergeCell ref="M939:N939"/>
    <mergeCell ref="O939:P939"/>
    <mergeCell ref="Q939:R939"/>
    <mergeCell ref="S939:T939"/>
    <mergeCell ref="I940:J940"/>
    <mergeCell ref="K940:L940"/>
    <mergeCell ref="M940:N940"/>
    <mergeCell ref="O940:P940"/>
    <mergeCell ref="Q940:R940"/>
    <mergeCell ref="S940:T940"/>
    <mergeCell ref="I941:J941"/>
    <mergeCell ref="K941:L941"/>
    <mergeCell ref="M941:N941"/>
    <mergeCell ref="O941:P941"/>
    <mergeCell ref="Q941:R941"/>
    <mergeCell ref="S941:T941"/>
    <mergeCell ref="I942:J942"/>
    <mergeCell ref="K942:L942"/>
    <mergeCell ref="M942:N942"/>
    <mergeCell ref="O942:P942"/>
    <mergeCell ref="Q942:R942"/>
    <mergeCell ref="S942:T942"/>
    <mergeCell ref="I943:J943"/>
    <mergeCell ref="K943:L943"/>
    <mergeCell ref="M943:N943"/>
    <mergeCell ref="O943:P943"/>
    <mergeCell ref="Q943:R943"/>
    <mergeCell ref="S943:T943"/>
    <mergeCell ref="I944:J944"/>
    <mergeCell ref="K944:L944"/>
    <mergeCell ref="M944:N944"/>
    <mergeCell ref="O944:P944"/>
    <mergeCell ref="Q944:R944"/>
    <mergeCell ref="S944:T944"/>
    <mergeCell ref="I945:J945"/>
    <mergeCell ref="K945:L945"/>
    <mergeCell ref="M945:N945"/>
    <mergeCell ref="O945:P945"/>
    <mergeCell ref="Q945:R945"/>
    <mergeCell ref="S945:T945"/>
    <mergeCell ref="I946:J946"/>
    <mergeCell ref="K946:L946"/>
    <mergeCell ref="M946:N946"/>
    <mergeCell ref="O946:P946"/>
    <mergeCell ref="Q946:R946"/>
    <mergeCell ref="S946:T946"/>
    <mergeCell ref="I947:J947"/>
    <mergeCell ref="K947:L947"/>
    <mergeCell ref="M947:N947"/>
    <mergeCell ref="O947:P947"/>
    <mergeCell ref="Q947:R947"/>
    <mergeCell ref="S947:T947"/>
    <mergeCell ref="I948:J948"/>
    <mergeCell ref="K948:L948"/>
    <mergeCell ref="M948:N948"/>
    <mergeCell ref="O948:P948"/>
    <mergeCell ref="Q948:R948"/>
    <mergeCell ref="S948:T948"/>
    <mergeCell ref="I949:J949"/>
    <mergeCell ref="K949:L949"/>
    <mergeCell ref="M949:N949"/>
    <mergeCell ref="O949:P949"/>
    <mergeCell ref="Q949:R949"/>
    <mergeCell ref="S949:T949"/>
    <mergeCell ref="I950:J950"/>
    <mergeCell ref="K950:L950"/>
    <mergeCell ref="M950:N950"/>
    <mergeCell ref="O950:P950"/>
    <mergeCell ref="Q950:R950"/>
    <mergeCell ref="S950:T950"/>
    <mergeCell ref="I951:J951"/>
    <mergeCell ref="K951:L951"/>
    <mergeCell ref="M951:N951"/>
    <mergeCell ref="O951:P951"/>
    <mergeCell ref="Q951:R951"/>
    <mergeCell ref="S951:T951"/>
    <mergeCell ref="I952:J952"/>
    <mergeCell ref="K952:L952"/>
    <mergeCell ref="M952:N952"/>
    <mergeCell ref="O952:P952"/>
    <mergeCell ref="Q952:R952"/>
    <mergeCell ref="S952:T952"/>
    <mergeCell ref="I953:J953"/>
    <mergeCell ref="K953:L953"/>
    <mergeCell ref="M953:N953"/>
    <mergeCell ref="O953:P953"/>
    <mergeCell ref="Q953:R953"/>
    <mergeCell ref="S953:T953"/>
    <mergeCell ref="I954:J954"/>
    <mergeCell ref="K954:L954"/>
    <mergeCell ref="M954:N954"/>
    <mergeCell ref="O954:P954"/>
    <mergeCell ref="Q954:R954"/>
    <mergeCell ref="S954:T954"/>
    <mergeCell ref="I955:J955"/>
    <mergeCell ref="K955:L955"/>
    <mergeCell ref="M955:N955"/>
    <mergeCell ref="O955:P955"/>
    <mergeCell ref="Q955:R955"/>
    <mergeCell ref="S955:T955"/>
    <mergeCell ref="I956:J956"/>
    <mergeCell ref="K956:L956"/>
    <mergeCell ref="M956:N956"/>
    <mergeCell ref="O956:P956"/>
    <mergeCell ref="Q956:R956"/>
    <mergeCell ref="S956:T956"/>
    <mergeCell ref="I957:J957"/>
    <mergeCell ref="K957:L957"/>
    <mergeCell ref="M957:N957"/>
    <mergeCell ref="O957:P957"/>
    <mergeCell ref="Q957:R957"/>
    <mergeCell ref="S957:T957"/>
    <mergeCell ref="I958:J958"/>
    <mergeCell ref="K958:L958"/>
    <mergeCell ref="M958:N958"/>
    <mergeCell ref="O958:P958"/>
    <mergeCell ref="Q958:R958"/>
    <mergeCell ref="S958:T958"/>
    <mergeCell ref="I959:J959"/>
    <mergeCell ref="K959:L959"/>
    <mergeCell ref="M959:N959"/>
    <mergeCell ref="O959:P959"/>
    <mergeCell ref="Q959:R959"/>
    <mergeCell ref="S959:T959"/>
    <mergeCell ref="I960:J960"/>
    <mergeCell ref="K960:L960"/>
    <mergeCell ref="M960:N960"/>
    <mergeCell ref="O960:P960"/>
    <mergeCell ref="Q960:R960"/>
    <mergeCell ref="S960:T960"/>
    <mergeCell ref="I961:J961"/>
    <mergeCell ref="K961:L961"/>
    <mergeCell ref="M961:N961"/>
    <mergeCell ref="O961:P961"/>
    <mergeCell ref="Q961:R961"/>
    <mergeCell ref="S961:T961"/>
    <mergeCell ref="I962:J962"/>
    <mergeCell ref="K962:L962"/>
    <mergeCell ref="M962:N962"/>
    <mergeCell ref="O962:P962"/>
    <mergeCell ref="Q962:R962"/>
    <mergeCell ref="S962:T962"/>
    <mergeCell ref="I963:J963"/>
    <mergeCell ref="K963:L963"/>
    <mergeCell ref="M963:N963"/>
    <mergeCell ref="O963:P963"/>
    <mergeCell ref="Q963:R963"/>
    <mergeCell ref="S963:T963"/>
    <mergeCell ref="I964:J964"/>
    <mergeCell ref="K964:L964"/>
    <mergeCell ref="M964:N964"/>
    <mergeCell ref="O964:P964"/>
    <mergeCell ref="Q964:R964"/>
    <mergeCell ref="S964:T964"/>
    <mergeCell ref="I965:J965"/>
    <mergeCell ref="K965:L965"/>
    <mergeCell ref="M965:N965"/>
    <mergeCell ref="O965:P965"/>
    <mergeCell ref="Q965:R965"/>
    <mergeCell ref="S965:T965"/>
    <mergeCell ref="I966:J966"/>
    <mergeCell ref="K966:L966"/>
    <mergeCell ref="M966:N966"/>
    <mergeCell ref="O966:P966"/>
    <mergeCell ref="Q966:R966"/>
    <mergeCell ref="S966:T966"/>
    <mergeCell ref="D969:H969"/>
    <mergeCell ref="I969:T969"/>
    <mergeCell ref="D970:E970"/>
    <mergeCell ref="F970:G970"/>
    <mergeCell ref="I970:J970"/>
    <mergeCell ref="K970:L970"/>
    <mergeCell ref="M970:N970"/>
    <mergeCell ref="O970:P970"/>
    <mergeCell ref="Q970:R970"/>
    <mergeCell ref="S970:T970"/>
    <mergeCell ref="I971:J971"/>
    <mergeCell ref="K971:L971"/>
    <mergeCell ref="M971:N971"/>
    <mergeCell ref="O971:P971"/>
    <mergeCell ref="Q971:R971"/>
    <mergeCell ref="S971:T971"/>
    <mergeCell ref="I972:J972"/>
    <mergeCell ref="K972:L972"/>
    <mergeCell ref="M972:N972"/>
    <mergeCell ref="O972:P972"/>
    <mergeCell ref="Q972:R972"/>
    <mergeCell ref="S972:T972"/>
    <mergeCell ref="I973:J973"/>
    <mergeCell ref="K973:L973"/>
    <mergeCell ref="M973:N973"/>
    <mergeCell ref="O973:P973"/>
    <mergeCell ref="Q973:R973"/>
    <mergeCell ref="S973:T973"/>
    <mergeCell ref="I974:J974"/>
    <mergeCell ref="K974:L974"/>
    <mergeCell ref="M974:N974"/>
    <mergeCell ref="O974:P974"/>
    <mergeCell ref="Q974:R974"/>
    <mergeCell ref="S974:T974"/>
    <mergeCell ref="I975:J975"/>
    <mergeCell ref="K975:L975"/>
    <mergeCell ref="M975:N975"/>
    <mergeCell ref="O975:P975"/>
    <mergeCell ref="Q975:R975"/>
    <mergeCell ref="S975:T975"/>
    <mergeCell ref="I976:J976"/>
    <mergeCell ref="K976:L976"/>
    <mergeCell ref="M976:N976"/>
    <mergeCell ref="O976:P976"/>
    <mergeCell ref="Q976:R976"/>
    <mergeCell ref="S976:T976"/>
    <mergeCell ref="I977:J977"/>
    <mergeCell ref="K977:L977"/>
    <mergeCell ref="M977:N977"/>
    <mergeCell ref="O977:P977"/>
    <mergeCell ref="Q977:R977"/>
    <mergeCell ref="S977:T977"/>
    <mergeCell ref="I978:J978"/>
    <mergeCell ref="K978:L978"/>
    <mergeCell ref="M978:N978"/>
    <mergeCell ref="O978:P978"/>
    <mergeCell ref="Q978:R978"/>
    <mergeCell ref="S978:T978"/>
    <mergeCell ref="I979:J979"/>
    <mergeCell ref="K979:L979"/>
    <mergeCell ref="M979:N979"/>
    <mergeCell ref="O979:P979"/>
    <mergeCell ref="Q979:R979"/>
    <mergeCell ref="S979:T979"/>
    <mergeCell ref="I980:J980"/>
    <mergeCell ref="K980:L980"/>
    <mergeCell ref="M980:N980"/>
    <mergeCell ref="O980:P980"/>
    <mergeCell ref="Q980:R980"/>
    <mergeCell ref="S980:T980"/>
    <mergeCell ref="I981:J981"/>
    <mergeCell ref="K981:L981"/>
    <mergeCell ref="M981:N981"/>
    <mergeCell ref="O981:P981"/>
    <mergeCell ref="Q981:R981"/>
    <mergeCell ref="S981:T981"/>
    <mergeCell ref="I982:J982"/>
    <mergeCell ref="K982:L982"/>
    <mergeCell ref="M982:N982"/>
    <mergeCell ref="O982:P982"/>
    <mergeCell ref="Q982:R982"/>
    <mergeCell ref="S982:T982"/>
    <mergeCell ref="I983:J983"/>
    <mergeCell ref="K983:L983"/>
    <mergeCell ref="M983:N983"/>
    <mergeCell ref="O983:P983"/>
    <mergeCell ref="Q983:R983"/>
    <mergeCell ref="S983:T983"/>
    <mergeCell ref="I984:J984"/>
    <mergeCell ref="K984:L984"/>
    <mergeCell ref="M984:N984"/>
    <mergeCell ref="O984:P984"/>
    <mergeCell ref="Q984:R984"/>
    <mergeCell ref="S984:T984"/>
    <mergeCell ref="I985:J985"/>
    <mergeCell ref="K985:L985"/>
    <mergeCell ref="M985:N985"/>
    <mergeCell ref="O985:P985"/>
    <mergeCell ref="Q985:R985"/>
    <mergeCell ref="S985:T985"/>
    <mergeCell ref="I986:J986"/>
    <mergeCell ref="K986:L986"/>
    <mergeCell ref="M986:N986"/>
    <mergeCell ref="O986:P986"/>
    <mergeCell ref="Q986:R986"/>
    <mergeCell ref="S986:T986"/>
    <mergeCell ref="I987:J987"/>
    <mergeCell ref="K987:L987"/>
    <mergeCell ref="M987:N987"/>
    <mergeCell ref="O987:P987"/>
    <mergeCell ref="Q987:R987"/>
    <mergeCell ref="S987:T987"/>
    <mergeCell ref="I988:J988"/>
    <mergeCell ref="K988:L988"/>
    <mergeCell ref="M988:N988"/>
    <mergeCell ref="O988:P988"/>
    <mergeCell ref="Q988:R988"/>
    <mergeCell ref="S988:T988"/>
    <mergeCell ref="I989:J989"/>
    <mergeCell ref="K989:L989"/>
    <mergeCell ref="M989:N989"/>
    <mergeCell ref="O989:P989"/>
    <mergeCell ref="Q989:R989"/>
    <mergeCell ref="S989:T989"/>
    <mergeCell ref="I990:J990"/>
    <mergeCell ref="K990:L990"/>
    <mergeCell ref="M990:N990"/>
    <mergeCell ref="O990:P990"/>
    <mergeCell ref="Q990:R990"/>
    <mergeCell ref="S990:T990"/>
    <mergeCell ref="I991:J991"/>
    <mergeCell ref="K991:L991"/>
    <mergeCell ref="M991:N991"/>
    <mergeCell ref="O991:P991"/>
    <mergeCell ref="Q991:R991"/>
    <mergeCell ref="S991:T991"/>
    <mergeCell ref="I992:J992"/>
    <mergeCell ref="K992:L992"/>
    <mergeCell ref="M992:N992"/>
    <mergeCell ref="O992:P992"/>
    <mergeCell ref="Q992:R992"/>
    <mergeCell ref="S992:T992"/>
    <mergeCell ref="I993:J993"/>
    <mergeCell ref="K993:L993"/>
    <mergeCell ref="M993:N993"/>
    <mergeCell ref="O993:P993"/>
    <mergeCell ref="Q993:R993"/>
    <mergeCell ref="S993:T993"/>
    <mergeCell ref="I994:J994"/>
    <mergeCell ref="K994:L994"/>
    <mergeCell ref="M994:N994"/>
    <mergeCell ref="O994:P994"/>
    <mergeCell ref="Q994:R994"/>
    <mergeCell ref="S994:T994"/>
    <mergeCell ref="I995:J995"/>
    <mergeCell ref="K995:L995"/>
    <mergeCell ref="M995:N995"/>
    <mergeCell ref="O995:P995"/>
    <mergeCell ref="Q995:R995"/>
    <mergeCell ref="S995:T995"/>
    <mergeCell ref="I996:J996"/>
    <mergeCell ref="K996:L996"/>
    <mergeCell ref="M996:N996"/>
    <mergeCell ref="O996:P996"/>
    <mergeCell ref="Q996:R996"/>
    <mergeCell ref="S996:T996"/>
    <mergeCell ref="I997:J997"/>
    <mergeCell ref="K997:L997"/>
    <mergeCell ref="M997:N997"/>
    <mergeCell ref="O997:P997"/>
    <mergeCell ref="Q997:R997"/>
    <mergeCell ref="S997:T997"/>
    <mergeCell ref="I998:J998"/>
    <mergeCell ref="K998:L998"/>
    <mergeCell ref="M998:N998"/>
    <mergeCell ref="O998:P998"/>
    <mergeCell ref="Q998:R998"/>
    <mergeCell ref="S998:T998"/>
    <mergeCell ref="I999:J999"/>
    <mergeCell ref="K999:L999"/>
    <mergeCell ref="M999:N999"/>
    <mergeCell ref="O999:P999"/>
    <mergeCell ref="Q999:R999"/>
    <mergeCell ref="S999:T999"/>
    <mergeCell ref="I1000:J1000"/>
    <mergeCell ref="K1000:L1000"/>
    <mergeCell ref="M1000:N1000"/>
    <mergeCell ref="O1000:P1000"/>
    <mergeCell ref="Q1000:R1000"/>
    <mergeCell ref="S1000:T1000"/>
    <mergeCell ref="I1001:J1001"/>
    <mergeCell ref="K1001:L1001"/>
    <mergeCell ref="M1001:N1001"/>
    <mergeCell ref="O1001:P1001"/>
    <mergeCell ref="Q1001:R1001"/>
    <mergeCell ref="S1001:T1001"/>
    <mergeCell ref="I1002:J1002"/>
    <mergeCell ref="K1002:L1002"/>
    <mergeCell ref="M1002:N1002"/>
    <mergeCell ref="O1002:P1002"/>
    <mergeCell ref="Q1002:R1002"/>
    <mergeCell ref="S1002:T1002"/>
    <mergeCell ref="I1003:J1003"/>
    <mergeCell ref="K1003:L1003"/>
    <mergeCell ref="M1003:N1003"/>
    <mergeCell ref="O1003:P1003"/>
    <mergeCell ref="Q1003:R1003"/>
    <mergeCell ref="S1003:T1003"/>
    <mergeCell ref="I1004:J1004"/>
    <mergeCell ref="K1004:L1004"/>
    <mergeCell ref="M1004:N1004"/>
    <mergeCell ref="O1004:P1004"/>
    <mergeCell ref="Q1004:R1004"/>
    <mergeCell ref="S1004:T1004"/>
    <mergeCell ref="I1005:J1005"/>
    <mergeCell ref="K1005:L1005"/>
    <mergeCell ref="M1005:N1005"/>
    <mergeCell ref="O1005:P1005"/>
    <mergeCell ref="Q1005:R1005"/>
    <mergeCell ref="S1005:T1005"/>
    <mergeCell ref="I1006:J1006"/>
    <mergeCell ref="K1006:L1006"/>
    <mergeCell ref="M1006:N1006"/>
    <mergeCell ref="O1006:P1006"/>
    <mergeCell ref="Q1006:R1006"/>
    <mergeCell ref="S1006:T1006"/>
    <mergeCell ref="I1007:J1007"/>
    <mergeCell ref="K1007:L1007"/>
    <mergeCell ref="M1007:N1007"/>
    <mergeCell ref="O1007:P1007"/>
    <mergeCell ref="Q1007:R1007"/>
    <mergeCell ref="S1007:T1007"/>
    <mergeCell ref="I1008:J1008"/>
    <mergeCell ref="K1008:L1008"/>
    <mergeCell ref="M1008:N1008"/>
    <mergeCell ref="O1008:P1008"/>
    <mergeCell ref="Q1008:R1008"/>
    <mergeCell ref="S1008:T1008"/>
    <mergeCell ref="I1009:J1009"/>
    <mergeCell ref="K1009:L1009"/>
    <mergeCell ref="M1009:N1009"/>
    <mergeCell ref="O1009:P1009"/>
    <mergeCell ref="Q1009:R1009"/>
    <mergeCell ref="S1009:T1009"/>
    <mergeCell ref="I1010:J1010"/>
    <mergeCell ref="K1010:L1010"/>
    <mergeCell ref="M1010:N1010"/>
    <mergeCell ref="O1010:P1010"/>
    <mergeCell ref="Q1010:R1010"/>
    <mergeCell ref="S1010:T1010"/>
    <mergeCell ref="D1014:H1014"/>
    <mergeCell ref="I1014:T1014"/>
    <mergeCell ref="D1015:E1015"/>
    <mergeCell ref="F1015:G1015"/>
    <mergeCell ref="I1015:J1015"/>
    <mergeCell ref="K1015:L1015"/>
    <mergeCell ref="M1015:N1015"/>
    <mergeCell ref="O1015:P1015"/>
    <mergeCell ref="Q1015:R1015"/>
    <mergeCell ref="S1015:T1015"/>
    <mergeCell ref="I1016:J1016"/>
    <mergeCell ref="K1016:L1016"/>
    <mergeCell ref="M1016:N1016"/>
    <mergeCell ref="O1016:P1016"/>
    <mergeCell ref="Q1016:R1016"/>
    <mergeCell ref="S1016:T1016"/>
    <mergeCell ref="I1017:J1017"/>
    <mergeCell ref="K1017:L1017"/>
    <mergeCell ref="M1017:N1017"/>
    <mergeCell ref="O1017:P1017"/>
    <mergeCell ref="Q1017:R1017"/>
    <mergeCell ref="S1017:T1017"/>
    <mergeCell ref="I1018:J1018"/>
    <mergeCell ref="K1018:L1018"/>
    <mergeCell ref="M1018:N1018"/>
    <mergeCell ref="O1018:P1018"/>
    <mergeCell ref="Q1018:R1018"/>
    <mergeCell ref="S1018:T1018"/>
    <mergeCell ref="I1019:J1019"/>
    <mergeCell ref="K1019:L1019"/>
    <mergeCell ref="M1019:N1019"/>
    <mergeCell ref="O1019:P1019"/>
    <mergeCell ref="Q1019:R1019"/>
    <mergeCell ref="S1019:T1019"/>
    <mergeCell ref="I1020:J1020"/>
    <mergeCell ref="K1020:L1020"/>
    <mergeCell ref="M1020:N1020"/>
    <mergeCell ref="O1020:P1020"/>
    <mergeCell ref="Q1020:R1020"/>
    <mergeCell ref="S1020:T1020"/>
    <mergeCell ref="I1021:J1021"/>
    <mergeCell ref="K1021:L1021"/>
    <mergeCell ref="M1021:N1021"/>
    <mergeCell ref="O1021:P1021"/>
    <mergeCell ref="Q1021:R1021"/>
    <mergeCell ref="S1021:T1021"/>
    <mergeCell ref="I1022:J1022"/>
    <mergeCell ref="K1022:L1022"/>
    <mergeCell ref="M1022:N1022"/>
    <mergeCell ref="O1022:P1022"/>
    <mergeCell ref="Q1022:R1022"/>
    <mergeCell ref="S1022:T1022"/>
    <mergeCell ref="I1023:J1023"/>
    <mergeCell ref="K1023:L1023"/>
    <mergeCell ref="M1023:N1023"/>
    <mergeCell ref="O1023:P1023"/>
    <mergeCell ref="Q1023:R1023"/>
    <mergeCell ref="S1023:T1023"/>
    <mergeCell ref="I1024:J1024"/>
    <mergeCell ref="K1024:L1024"/>
    <mergeCell ref="M1024:N1024"/>
    <mergeCell ref="O1024:P1024"/>
    <mergeCell ref="Q1024:R1024"/>
    <mergeCell ref="S1024:T1024"/>
    <mergeCell ref="I1025:J1025"/>
    <mergeCell ref="K1025:L1025"/>
    <mergeCell ref="M1025:N1025"/>
    <mergeCell ref="O1025:P1025"/>
    <mergeCell ref="Q1025:R1025"/>
    <mergeCell ref="S1025:T1025"/>
    <mergeCell ref="I1026:J1026"/>
    <mergeCell ref="K1026:L1026"/>
    <mergeCell ref="M1026:N1026"/>
    <mergeCell ref="O1026:P1026"/>
    <mergeCell ref="Q1026:R1026"/>
    <mergeCell ref="S1026:T1026"/>
    <mergeCell ref="I1027:J1027"/>
    <mergeCell ref="K1027:L1027"/>
    <mergeCell ref="M1027:N1027"/>
    <mergeCell ref="O1027:P1027"/>
    <mergeCell ref="Q1027:R1027"/>
    <mergeCell ref="S1027:T1027"/>
    <mergeCell ref="I1028:J1028"/>
    <mergeCell ref="K1028:L1028"/>
    <mergeCell ref="M1028:N1028"/>
    <mergeCell ref="O1028:P1028"/>
    <mergeCell ref="Q1028:R1028"/>
    <mergeCell ref="S1028:T1028"/>
    <mergeCell ref="I1029:J1029"/>
    <mergeCell ref="K1029:L1029"/>
    <mergeCell ref="M1029:N1029"/>
    <mergeCell ref="O1029:P1029"/>
    <mergeCell ref="Q1029:R1029"/>
    <mergeCell ref="S1029:T1029"/>
    <mergeCell ref="I1030:J1030"/>
    <mergeCell ref="K1030:L1030"/>
    <mergeCell ref="M1030:N1030"/>
    <mergeCell ref="O1030:P1030"/>
    <mergeCell ref="Q1030:R1030"/>
    <mergeCell ref="S1030:T1030"/>
    <mergeCell ref="I1031:J1031"/>
    <mergeCell ref="K1031:L1031"/>
    <mergeCell ref="M1031:N1031"/>
    <mergeCell ref="O1031:P1031"/>
    <mergeCell ref="Q1031:R1031"/>
    <mergeCell ref="S1031:T1031"/>
    <mergeCell ref="I1032:J1032"/>
    <mergeCell ref="K1032:L1032"/>
    <mergeCell ref="M1032:N1032"/>
    <mergeCell ref="O1032:P1032"/>
    <mergeCell ref="Q1032:R1032"/>
    <mergeCell ref="S1032:T1032"/>
    <mergeCell ref="I1033:J1033"/>
    <mergeCell ref="K1033:L1033"/>
    <mergeCell ref="M1033:N1033"/>
    <mergeCell ref="O1033:P1033"/>
    <mergeCell ref="Q1033:R1033"/>
    <mergeCell ref="S1033:T1033"/>
    <mergeCell ref="I1034:J1034"/>
    <mergeCell ref="K1034:L1034"/>
    <mergeCell ref="M1034:N1034"/>
    <mergeCell ref="O1034:P1034"/>
    <mergeCell ref="Q1034:R1034"/>
    <mergeCell ref="S1034:T1034"/>
    <mergeCell ref="I1035:J1035"/>
    <mergeCell ref="K1035:L1035"/>
    <mergeCell ref="M1035:N1035"/>
    <mergeCell ref="O1035:P1035"/>
    <mergeCell ref="Q1035:R1035"/>
    <mergeCell ref="S1035:T1035"/>
    <mergeCell ref="I1036:J1036"/>
    <mergeCell ref="K1036:L1036"/>
    <mergeCell ref="M1036:N1036"/>
    <mergeCell ref="O1036:P1036"/>
    <mergeCell ref="Q1036:R1036"/>
    <mergeCell ref="S1036:T1036"/>
    <mergeCell ref="I1037:J1037"/>
    <mergeCell ref="K1037:L1037"/>
    <mergeCell ref="M1037:N1037"/>
    <mergeCell ref="O1037:P1037"/>
    <mergeCell ref="Q1037:R1037"/>
    <mergeCell ref="S1037:T1037"/>
    <mergeCell ref="I1038:J1038"/>
    <mergeCell ref="K1038:L1038"/>
    <mergeCell ref="M1038:N1038"/>
    <mergeCell ref="O1038:P1038"/>
    <mergeCell ref="Q1038:R1038"/>
    <mergeCell ref="S1038:T1038"/>
    <mergeCell ref="I1039:J1039"/>
    <mergeCell ref="K1039:L1039"/>
    <mergeCell ref="M1039:N1039"/>
    <mergeCell ref="O1039:P1039"/>
    <mergeCell ref="Q1039:R1039"/>
    <mergeCell ref="S1039:T1039"/>
    <mergeCell ref="I1040:J1040"/>
    <mergeCell ref="K1040:L1040"/>
    <mergeCell ref="M1040:N1040"/>
    <mergeCell ref="O1040:P1040"/>
    <mergeCell ref="Q1040:R1040"/>
    <mergeCell ref="S1040:T1040"/>
    <mergeCell ref="I1041:J1041"/>
    <mergeCell ref="K1041:L1041"/>
    <mergeCell ref="M1041:N1041"/>
    <mergeCell ref="O1041:P1041"/>
    <mergeCell ref="Q1041:R1041"/>
    <mergeCell ref="S1041:T1041"/>
    <mergeCell ref="I1042:J1042"/>
    <mergeCell ref="K1042:L1042"/>
    <mergeCell ref="M1042:N1042"/>
    <mergeCell ref="O1042:P1042"/>
    <mergeCell ref="Q1042:R1042"/>
    <mergeCell ref="S1042:T1042"/>
    <mergeCell ref="I1043:J1043"/>
    <mergeCell ref="K1043:L1043"/>
    <mergeCell ref="M1043:N1043"/>
    <mergeCell ref="O1043:P1043"/>
    <mergeCell ref="Q1043:R1043"/>
    <mergeCell ref="S1043:T1043"/>
    <mergeCell ref="I1044:J1044"/>
    <mergeCell ref="K1044:L1044"/>
    <mergeCell ref="M1044:N1044"/>
    <mergeCell ref="O1044:P1044"/>
    <mergeCell ref="Q1044:R1044"/>
    <mergeCell ref="S1044:T1044"/>
    <mergeCell ref="I1045:J1045"/>
    <mergeCell ref="K1045:L1045"/>
    <mergeCell ref="M1045:N1045"/>
    <mergeCell ref="O1045:P1045"/>
    <mergeCell ref="Q1045:R1045"/>
    <mergeCell ref="S1045:T1045"/>
    <mergeCell ref="I1046:J1046"/>
    <mergeCell ref="K1046:L1046"/>
    <mergeCell ref="M1046:N1046"/>
    <mergeCell ref="O1046:P1046"/>
    <mergeCell ref="Q1046:R1046"/>
    <mergeCell ref="S1046:T1046"/>
    <mergeCell ref="I1047:J1047"/>
    <mergeCell ref="K1047:L1047"/>
    <mergeCell ref="M1047:N1047"/>
    <mergeCell ref="O1047:P1047"/>
    <mergeCell ref="Q1047:R1047"/>
    <mergeCell ref="S1047:T1047"/>
    <mergeCell ref="I1048:J1048"/>
    <mergeCell ref="K1048:L1048"/>
    <mergeCell ref="M1048:N1048"/>
    <mergeCell ref="O1048:P1048"/>
    <mergeCell ref="Q1048:R1048"/>
    <mergeCell ref="S1048:T1048"/>
    <mergeCell ref="I1049:J1049"/>
    <mergeCell ref="K1049:L1049"/>
    <mergeCell ref="M1049:N1049"/>
    <mergeCell ref="O1049:P1049"/>
    <mergeCell ref="Q1049:R1049"/>
    <mergeCell ref="S1049:T1049"/>
    <mergeCell ref="I1050:J1050"/>
    <mergeCell ref="K1050:L1050"/>
    <mergeCell ref="M1050:N1050"/>
    <mergeCell ref="O1050:P1050"/>
    <mergeCell ref="Q1050:R1050"/>
    <mergeCell ref="S1050:T1050"/>
    <mergeCell ref="I1051:J1051"/>
    <mergeCell ref="K1051:L1051"/>
    <mergeCell ref="M1051:N1051"/>
    <mergeCell ref="O1051:P1051"/>
    <mergeCell ref="Q1051:R1051"/>
    <mergeCell ref="S1051:T1051"/>
    <mergeCell ref="I1052:J1052"/>
    <mergeCell ref="K1052:L1052"/>
    <mergeCell ref="M1052:N1052"/>
    <mergeCell ref="O1052:P1052"/>
    <mergeCell ref="Q1052:R1052"/>
    <mergeCell ref="S1052:T1052"/>
    <mergeCell ref="I1053:J1053"/>
    <mergeCell ref="K1053:L1053"/>
    <mergeCell ref="M1053:N1053"/>
    <mergeCell ref="O1053:P1053"/>
    <mergeCell ref="Q1053:R1053"/>
    <mergeCell ref="S1053:T1053"/>
    <mergeCell ref="I1054:J1054"/>
    <mergeCell ref="K1054:L1054"/>
    <mergeCell ref="M1054:N1054"/>
    <mergeCell ref="O1054:P1054"/>
    <mergeCell ref="Q1054:R1054"/>
    <mergeCell ref="S1054:T1054"/>
    <mergeCell ref="I1055:J1055"/>
    <mergeCell ref="K1055:L1055"/>
    <mergeCell ref="M1055:N1055"/>
    <mergeCell ref="O1055:P1055"/>
    <mergeCell ref="Q1055:R1055"/>
    <mergeCell ref="S1055:T1055"/>
    <mergeCell ref="I1056:J1056"/>
    <mergeCell ref="K1056:L1056"/>
    <mergeCell ref="M1056:N1056"/>
    <mergeCell ref="O1056:P1056"/>
    <mergeCell ref="Q1056:R1056"/>
    <mergeCell ref="S1056:T1056"/>
    <mergeCell ref="I1057:J1057"/>
    <mergeCell ref="K1057:L1057"/>
    <mergeCell ref="M1057:N1057"/>
    <mergeCell ref="O1057:P1057"/>
    <mergeCell ref="Q1057:R1057"/>
    <mergeCell ref="S1057:T1057"/>
    <mergeCell ref="I1058:J1058"/>
    <mergeCell ref="K1058:L1058"/>
    <mergeCell ref="M1058:N1058"/>
    <mergeCell ref="O1058:P1058"/>
    <mergeCell ref="Q1058:R1058"/>
    <mergeCell ref="S1058:T1058"/>
    <mergeCell ref="I1059:J1059"/>
    <mergeCell ref="K1059:L1059"/>
    <mergeCell ref="M1059:N1059"/>
    <mergeCell ref="O1059:P1059"/>
    <mergeCell ref="Q1059:R1059"/>
    <mergeCell ref="S1059:T1059"/>
    <mergeCell ref="I1060:J1060"/>
    <mergeCell ref="K1060:L1060"/>
    <mergeCell ref="M1060:N1060"/>
    <mergeCell ref="O1060:P1060"/>
    <mergeCell ref="Q1060:R1060"/>
    <mergeCell ref="S1060:T1060"/>
    <mergeCell ref="I1061:J1061"/>
    <mergeCell ref="K1061:L1061"/>
    <mergeCell ref="M1061:N1061"/>
    <mergeCell ref="O1061:P1061"/>
    <mergeCell ref="Q1061:R1061"/>
    <mergeCell ref="S1061:T1061"/>
    <mergeCell ref="I1062:J1062"/>
    <mergeCell ref="K1062:L1062"/>
    <mergeCell ref="M1062:N1062"/>
    <mergeCell ref="O1062:P1062"/>
    <mergeCell ref="Q1062:R1062"/>
    <mergeCell ref="S1062:T1062"/>
    <mergeCell ref="I1063:J1063"/>
    <mergeCell ref="K1063:L1063"/>
    <mergeCell ref="M1063:N1063"/>
    <mergeCell ref="O1063:P1063"/>
    <mergeCell ref="Q1063:R1063"/>
    <mergeCell ref="S1063:T1063"/>
    <mergeCell ref="I1064:J1064"/>
    <mergeCell ref="K1064:L1064"/>
    <mergeCell ref="M1064:N1064"/>
    <mergeCell ref="O1064:P1064"/>
    <mergeCell ref="Q1064:R1064"/>
    <mergeCell ref="S1064:T1064"/>
    <mergeCell ref="I1065:J1065"/>
    <mergeCell ref="K1065:L1065"/>
    <mergeCell ref="M1065:N1065"/>
    <mergeCell ref="O1065:P1065"/>
    <mergeCell ref="Q1065:R1065"/>
    <mergeCell ref="S1065:T1065"/>
    <mergeCell ref="I1066:J1066"/>
    <mergeCell ref="K1066:L1066"/>
    <mergeCell ref="M1066:N1066"/>
    <mergeCell ref="O1066:P1066"/>
    <mergeCell ref="Q1066:R1066"/>
    <mergeCell ref="S1066:T1066"/>
    <mergeCell ref="I1067:J1067"/>
    <mergeCell ref="K1067:L1067"/>
    <mergeCell ref="M1067:N1067"/>
    <mergeCell ref="O1067:P1067"/>
    <mergeCell ref="Q1067:R1067"/>
    <mergeCell ref="S1067:T1067"/>
    <mergeCell ref="I1068:J1068"/>
    <mergeCell ref="K1068:L1068"/>
    <mergeCell ref="M1068:N1068"/>
    <mergeCell ref="O1068:P1068"/>
    <mergeCell ref="Q1068:R1068"/>
    <mergeCell ref="S1068:T1068"/>
    <mergeCell ref="I1069:J1069"/>
    <mergeCell ref="K1069:L1069"/>
    <mergeCell ref="M1069:N1069"/>
    <mergeCell ref="O1069:P1069"/>
    <mergeCell ref="Q1069:R1069"/>
    <mergeCell ref="S1069:T1069"/>
    <mergeCell ref="I1070:J1070"/>
    <mergeCell ref="K1070:L1070"/>
    <mergeCell ref="M1070:N1070"/>
    <mergeCell ref="O1070:P1070"/>
    <mergeCell ref="Q1070:R1070"/>
    <mergeCell ref="S1070:T1070"/>
    <mergeCell ref="I1071:J1071"/>
    <mergeCell ref="K1071:L1071"/>
    <mergeCell ref="M1071:N1071"/>
    <mergeCell ref="O1071:P1071"/>
    <mergeCell ref="Q1071:R1071"/>
    <mergeCell ref="S1071:T1071"/>
    <mergeCell ref="I1072:J1072"/>
    <mergeCell ref="K1072:L1072"/>
    <mergeCell ref="M1072:N1072"/>
    <mergeCell ref="O1072:P1072"/>
    <mergeCell ref="Q1072:R1072"/>
    <mergeCell ref="S1072:T1072"/>
    <mergeCell ref="I1073:J1073"/>
    <mergeCell ref="K1073:L1073"/>
    <mergeCell ref="M1073:N1073"/>
    <mergeCell ref="O1073:P1073"/>
    <mergeCell ref="Q1073:R1073"/>
    <mergeCell ref="S1073:T1073"/>
    <mergeCell ref="I1074:J1074"/>
    <mergeCell ref="K1074:L1074"/>
    <mergeCell ref="M1074:N1074"/>
    <mergeCell ref="O1074:P1074"/>
    <mergeCell ref="Q1074:R1074"/>
    <mergeCell ref="S1074:T1074"/>
    <mergeCell ref="I1075:J1075"/>
    <mergeCell ref="K1075:L1075"/>
    <mergeCell ref="M1075:N1075"/>
    <mergeCell ref="O1075:P1075"/>
    <mergeCell ref="Q1075:R1075"/>
    <mergeCell ref="S1075:T1075"/>
    <mergeCell ref="D1078:H1078"/>
    <mergeCell ref="I1078:T1078"/>
    <mergeCell ref="D1079:E1079"/>
    <mergeCell ref="F1079:H1079"/>
    <mergeCell ref="I1079:J1079"/>
    <mergeCell ref="K1079:L1079"/>
    <mergeCell ref="M1079:N1079"/>
    <mergeCell ref="O1079:P1079"/>
    <mergeCell ref="Q1079:R1079"/>
    <mergeCell ref="S1079:T1079"/>
    <mergeCell ref="I1080:J1080"/>
    <mergeCell ref="K1080:L1080"/>
    <mergeCell ref="M1080:N1080"/>
    <mergeCell ref="O1080:P1080"/>
    <mergeCell ref="Q1080:R1080"/>
    <mergeCell ref="S1080:T1080"/>
    <mergeCell ref="I1081:J1081"/>
    <mergeCell ref="K1081:L1081"/>
    <mergeCell ref="M1081:N1081"/>
    <mergeCell ref="O1081:P1081"/>
    <mergeCell ref="Q1081:R1081"/>
    <mergeCell ref="S1081:T1081"/>
    <mergeCell ref="I1082:J1082"/>
    <mergeCell ref="K1082:L1082"/>
    <mergeCell ref="M1082:N1082"/>
    <mergeCell ref="O1082:P1082"/>
    <mergeCell ref="Q1082:R1082"/>
    <mergeCell ref="S1082:T1082"/>
    <mergeCell ref="I1083:J1083"/>
    <mergeCell ref="K1083:L1083"/>
    <mergeCell ref="M1083:N1083"/>
    <mergeCell ref="O1083:P1083"/>
    <mergeCell ref="Q1083:R1083"/>
    <mergeCell ref="S1083:T1083"/>
    <mergeCell ref="I1084:J1084"/>
    <mergeCell ref="K1084:L1084"/>
    <mergeCell ref="M1084:N1084"/>
    <mergeCell ref="O1084:P1084"/>
    <mergeCell ref="Q1084:R1084"/>
    <mergeCell ref="S1084:T1084"/>
    <mergeCell ref="I1085:J1085"/>
    <mergeCell ref="K1085:L1085"/>
    <mergeCell ref="M1085:N1085"/>
    <mergeCell ref="O1085:P1085"/>
    <mergeCell ref="Q1085:R1085"/>
    <mergeCell ref="S1085:T1085"/>
    <mergeCell ref="I1086:J1086"/>
    <mergeCell ref="K1086:L1086"/>
    <mergeCell ref="M1086:N1086"/>
    <mergeCell ref="O1086:P1086"/>
    <mergeCell ref="Q1086:R1086"/>
    <mergeCell ref="S1086:T1086"/>
    <mergeCell ref="I1087:J1087"/>
    <mergeCell ref="K1087:L1087"/>
    <mergeCell ref="M1087:N1087"/>
    <mergeCell ref="O1087:P1087"/>
    <mergeCell ref="Q1087:R1087"/>
    <mergeCell ref="S1087:T1087"/>
    <mergeCell ref="I1088:J1088"/>
    <mergeCell ref="K1088:L1088"/>
    <mergeCell ref="M1088:N1088"/>
    <mergeCell ref="O1088:P1088"/>
    <mergeCell ref="Q1088:R1088"/>
    <mergeCell ref="S1088:T1088"/>
    <mergeCell ref="I1089:J1089"/>
    <mergeCell ref="K1089:L1089"/>
    <mergeCell ref="M1089:N1089"/>
    <mergeCell ref="O1089:P1089"/>
    <mergeCell ref="Q1089:R1089"/>
    <mergeCell ref="S1089:T1089"/>
    <mergeCell ref="I1090:J1090"/>
    <mergeCell ref="K1090:L1090"/>
    <mergeCell ref="M1090:N1090"/>
    <mergeCell ref="O1090:P1090"/>
    <mergeCell ref="Q1090:R1090"/>
    <mergeCell ref="S1090:T1090"/>
    <mergeCell ref="I1091:J1091"/>
    <mergeCell ref="K1091:L1091"/>
    <mergeCell ref="M1091:N1091"/>
    <mergeCell ref="O1091:P1091"/>
    <mergeCell ref="Q1091:R1091"/>
    <mergeCell ref="S1091:T1091"/>
    <mergeCell ref="I1092:J1092"/>
    <mergeCell ref="K1092:L1092"/>
    <mergeCell ref="M1092:N1092"/>
    <mergeCell ref="O1092:P1092"/>
    <mergeCell ref="Q1092:R1092"/>
    <mergeCell ref="S1092:T1092"/>
    <mergeCell ref="I1093:J1093"/>
    <mergeCell ref="K1093:L1093"/>
    <mergeCell ref="M1093:N1093"/>
    <mergeCell ref="O1093:P1093"/>
    <mergeCell ref="Q1093:R1093"/>
    <mergeCell ref="S1093:T1093"/>
    <mergeCell ref="I1094:J1094"/>
    <mergeCell ref="K1094:L1094"/>
    <mergeCell ref="M1094:N1094"/>
    <mergeCell ref="O1094:P1094"/>
    <mergeCell ref="Q1094:R1094"/>
    <mergeCell ref="S1094:T1094"/>
    <mergeCell ref="I1095:J1095"/>
    <mergeCell ref="K1095:L1095"/>
    <mergeCell ref="M1095:N1095"/>
    <mergeCell ref="O1095:P1095"/>
    <mergeCell ref="Q1095:R1095"/>
    <mergeCell ref="S1095:T1095"/>
    <mergeCell ref="I1096:J1096"/>
    <mergeCell ref="K1096:L1096"/>
    <mergeCell ref="M1096:N1096"/>
    <mergeCell ref="O1096:P1096"/>
    <mergeCell ref="Q1096:R1096"/>
    <mergeCell ref="S1096:T1096"/>
    <mergeCell ref="I1097:J1097"/>
    <mergeCell ref="K1097:L1097"/>
    <mergeCell ref="M1097:N1097"/>
    <mergeCell ref="O1097:P1097"/>
    <mergeCell ref="Q1097:R1097"/>
    <mergeCell ref="S1097:T1097"/>
    <mergeCell ref="I1098:J1098"/>
    <mergeCell ref="K1098:L1098"/>
    <mergeCell ref="M1098:N1098"/>
    <mergeCell ref="O1098:P1098"/>
    <mergeCell ref="Q1098:R1098"/>
    <mergeCell ref="S1098:T1098"/>
    <mergeCell ref="I1099:J1099"/>
    <mergeCell ref="K1099:L1099"/>
    <mergeCell ref="M1099:N1099"/>
    <mergeCell ref="O1099:P1099"/>
    <mergeCell ref="Q1099:R1099"/>
    <mergeCell ref="S1099:T1099"/>
    <mergeCell ref="I1100:J1100"/>
    <mergeCell ref="K1100:L1100"/>
    <mergeCell ref="M1100:N1100"/>
    <mergeCell ref="O1100:P1100"/>
    <mergeCell ref="Q1100:R1100"/>
    <mergeCell ref="S1100:T1100"/>
    <mergeCell ref="I1101:J1101"/>
    <mergeCell ref="K1101:L1101"/>
    <mergeCell ref="M1101:N1101"/>
    <mergeCell ref="O1101:P1101"/>
    <mergeCell ref="Q1101:R1101"/>
    <mergeCell ref="S1101:T1101"/>
    <mergeCell ref="I1102:J1102"/>
    <mergeCell ref="K1102:L1102"/>
    <mergeCell ref="M1102:N1102"/>
    <mergeCell ref="O1102:P1102"/>
    <mergeCell ref="Q1102:R1102"/>
    <mergeCell ref="S1102:T1102"/>
    <mergeCell ref="I1103:J1103"/>
    <mergeCell ref="K1103:L1103"/>
    <mergeCell ref="M1103:N1103"/>
    <mergeCell ref="O1103:P1103"/>
    <mergeCell ref="Q1103:R1103"/>
    <mergeCell ref="S1103:T1103"/>
    <mergeCell ref="I1104:J1104"/>
    <mergeCell ref="K1104:L1104"/>
    <mergeCell ref="M1104:N1104"/>
    <mergeCell ref="O1104:P1104"/>
    <mergeCell ref="Q1104:R1104"/>
    <mergeCell ref="S1104:T1104"/>
    <mergeCell ref="I1105:J1105"/>
    <mergeCell ref="K1105:L1105"/>
    <mergeCell ref="M1105:N1105"/>
    <mergeCell ref="O1105:P1105"/>
    <mergeCell ref="Q1105:R1105"/>
    <mergeCell ref="S1105:T1105"/>
    <mergeCell ref="I1106:J1106"/>
    <mergeCell ref="K1106:L1106"/>
    <mergeCell ref="M1106:N1106"/>
    <mergeCell ref="O1106:P1106"/>
    <mergeCell ref="Q1106:R1106"/>
    <mergeCell ref="S1106:T1106"/>
    <mergeCell ref="I1107:J1107"/>
    <mergeCell ref="K1107:L1107"/>
    <mergeCell ref="M1107:N1107"/>
    <mergeCell ref="O1107:P1107"/>
    <mergeCell ref="Q1107:R1107"/>
    <mergeCell ref="S1107:T1107"/>
    <mergeCell ref="I1108:J1108"/>
    <mergeCell ref="K1108:L1108"/>
    <mergeCell ref="M1108:N1108"/>
    <mergeCell ref="O1108:P1108"/>
    <mergeCell ref="Q1108:R1108"/>
    <mergeCell ref="S1108:T1108"/>
    <mergeCell ref="I1109:J1109"/>
    <mergeCell ref="K1109:L1109"/>
    <mergeCell ref="M1109:N1109"/>
    <mergeCell ref="O1109:P1109"/>
    <mergeCell ref="Q1109:R1109"/>
    <mergeCell ref="S1109:T1109"/>
    <mergeCell ref="I1110:J1110"/>
    <mergeCell ref="K1110:L1110"/>
    <mergeCell ref="M1110:N1110"/>
    <mergeCell ref="O1110:P1110"/>
    <mergeCell ref="Q1110:R1110"/>
    <mergeCell ref="S1110:T1110"/>
    <mergeCell ref="I1111:J1111"/>
    <mergeCell ref="K1111:L1111"/>
    <mergeCell ref="M1111:N1111"/>
    <mergeCell ref="O1111:P1111"/>
    <mergeCell ref="Q1111:R1111"/>
    <mergeCell ref="S1111:T1111"/>
    <mergeCell ref="I1112:J1112"/>
    <mergeCell ref="K1112:L1112"/>
    <mergeCell ref="M1112:N1112"/>
    <mergeCell ref="O1112:P1112"/>
    <mergeCell ref="Q1112:R1112"/>
    <mergeCell ref="S1112:T1112"/>
    <mergeCell ref="I1113:J1113"/>
    <mergeCell ref="K1113:L1113"/>
    <mergeCell ref="M1113:N1113"/>
    <mergeCell ref="O1113:P1113"/>
    <mergeCell ref="Q1113:R1113"/>
    <mergeCell ref="S1113:T1113"/>
    <mergeCell ref="I1114:J1114"/>
    <mergeCell ref="K1114:L1114"/>
    <mergeCell ref="M1114:N1114"/>
    <mergeCell ref="O1114:P1114"/>
    <mergeCell ref="Q1114:R1114"/>
    <mergeCell ref="S1114:T1114"/>
    <mergeCell ref="I1115:J1115"/>
    <mergeCell ref="K1115:L1115"/>
    <mergeCell ref="M1115:N1115"/>
    <mergeCell ref="O1115:P1115"/>
    <mergeCell ref="Q1115:R1115"/>
    <mergeCell ref="S1115:T1115"/>
    <mergeCell ref="I1116:J1116"/>
    <mergeCell ref="K1116:L1116"/>
    <mergeCell ref="M1116:N1116"/>
    <mergeCell ref="O1116:P1116"/>
    <mergeCell ref="Q1116:R1116"/>
    <mergeCell ref="S1116:T1116"/>
    <mergeCell ref="I1117:J1117"/>
    <mergeCell ref="K1117:L1117"/>
    <mergeCell ref="M1117:N1117"/>
    <mergeCell ref="O1117:P1117"/>
    <mergeCell ref="Q1117:R1117"/>
    <mergeCell ref="S1117:T1117"/>
    <mergeCell ref="I1118:J1118"/>
    <mergeCell ref="K1118:L1118"/>
    <mergeCell ref="M1118:N1118"/>
    <mergeCell ref="O1118:P1118"/>
    <mergeCell ref="Q1118:R1118"/>
    <mergeCell ref="S1118:T1118"/>
    <mergeCell ref="I1119:J1119"/>
    <mergeCell ref="K1119:L1119"/>
    <mergeCell ref="M1119:N1119"/>
    <mergeCell ref="O1119:P1119"/>
    <mergeCell ref="Q1119:R1119"/>
    <mergeCell ref="S1119:T1119"/>
    <mergeCell ref="I1120:J1120"/>
    <mergeCell ref="K1120:L1120"/>
    <mergeCell ref="M1120:N1120"/>
    <mergeCell ref="O1120:P1120"/>
    <mergeCell ref="Q1120:R1120"/>
    <mergeCell ref="S1120:T1120"/>
    <mergeCell ref="I1121:J1121"/>
    <mergeCell ref="K1121:L1121"/>
    <mergeCell ref="M1121:N1121"/>
    <mergeCell ref="O1121:P1121"/>
    <mergeCell ref="Q1121:R1121"/>
    <mergeCell ref="S1121:T1121"/>
    <mergeCell ref="I1122:J1122"/>
    <mergeCell ref="K1122:L1122"/>
    <mergeCell ref="M1122:N1122"/>
    <mergeCell ref="O1122:P1122"/>
    <mergeCell ref="Q1122:R1122"/>
    <mergeCell ref="S1122:T1122"/>
    <mergeCell ref="I1123:J1123"/>
    <mergeCell ref="K1123:L1123"/>
    <mergeCell ref="M1123:N1123"/>
    <mergeCell ref="O1123:P1123"/>
    <mergeCell ref="Q1123:R1123"/>
    <mergeCell ref="S1123:T1123"/>
    <mergeCell ref="I1124:J1124"/>
    <mergeCell ref="K1124:L1124"/>
    <mergeCell ref="M1124:N1124"/>
    <mergeCell ref="O1124:P1124"/>
    <mergeCell ref="Q1124:R1124"/>
    <mergeCell ref="S1124:T1124"/>
    <mergeCell ref="I1125:J1125"/>
    <mergeCell ref="K1125:L1125"/>
    <mergeCell ref="M1125:N1125"/>
    <mergeCell ref="O1125:P1125"/>
    <mergeCell ref="Q1125:R1125"/>
    <mergeCell ref="S1125:T1125"/>
    <mergeCell ref="I1126:J1126"/>
    <mergeCell ref="K1126:L1126"/>
    <mergeCell ref="M1126:N1126"/>
    <mergeCell ref="O1126:P1126"/>
    <mergeCell ref="Q1126:R1126"/>
    <mergeCell ref="S1126:T1126"/>
    <mergeCell ref="I1127:J1127"/>
    <mergeCell ref="K1127:L1127"/>
    <mergeCell ref="M1127:N1127"/>
    <mergeCell ref="O1127:P1127"/>
    <mergeCell ref="Q1127:R1127"/>
    <mergeCell ref="S1127:T1127"/>
    <mergeCell ref="I1128:J1128"/>
    <mergeCell ref="K1128:L1128"/>
    <mergeCell ref="M1128:N1128"/>
    <mergeCell ref="O1128:P1128"/>
    <mergeCell ref="Q1128:R1128"/>
    <mergeCell ref="S1128:T1128"/>
    <mergeCell ref="I1129:J1129"/>
    <mergeCell ref="K1129:L1129"/>
    <mergeCell ref="M1129:N1129"/>
    <mergeCell ref="O1129:P1129"/>
    <mergeCell ref="Q1129:R1129"/>
    <mergeCell ref="S1129:T1129"/>
    <mergeCell ref="I1130:J1130"/>
    <mergeCell ref="K1130:L1130"/>
    <mergeCell ref="M1130:N1130"/>
    <mergeCell ref="O1130:P1130"/>
    <mergeCell ref="Q1130:R1130"/>
    <mergeCell ref="S1130:T1130"/>
    <mergeCell ref="I1131:J1131"/>
    <mergeCell ref="K1131:L1131"/>
    <mergeCell ref="M1131:N1131"/>
    <mergeCell ref="O1131:P1131"/>
    <mergeCell ref="Q1131:R1131"/>
    <mergeCell ref="S1131:T1131"/>
    <mergeCell ref="I1132:J1132"/>
    <mergeCell ref="K1132:L1132"/>
    <mergeCell ref="M1132:N1132"/>
    <mergeCell ref="O1132:P1132"/>
    <mergeCell ref="Q1132:R1132"/>
    <mergeCell ref="S1132:T1132"/>
    <mergeCell ref="I1133:J1133"/>
    <mergeCell ref="K1133:L1133"/>
    <mergeCell ref="M1133:N1133"/>
    <mergeCell ref="O1133:P1133"/>
    <mergeCell ref="Q1133:R1133"/>
    <mergeCell ref="S1133:T1133"/>
    <mergeCell ref="I1134:J1134"/>
    <mergeCell ref="K1134:L1134"/>
    <mergeCell ref="M1134:N1134"/>
    <mergeCell ref="O1134:P1134"/>
    <mergeCell ref="Q1134:R1134"/>
    <mergeCell ref="S1134:T1134"/>
    <mergeCell ref="I1135:J1135"/>
    <mergeCell ref="K1135:L1135"/>
    <mergeCell ref="M1135:N1135"/>
    <mergeCell ref="O1135:P1135"/>
    <mergeCell ref="Q1135:R1135"/>
    <mergeCell ref="S1135:T1135"/>
    <mergeCell ref="I1136:J1136"/>
    <mergeCell ref="K1136:L1136"/>
    <mergeCell ref="M1136:N1136"/>
    <mergeCell ref="O1136:P1136"/>
    <mergeCell ref="Q1136:R1136"/>
    <mergeCell ref="S1136:T1136"/>
    <mergeCell ref="I1137:J1137"/>
    <mergeCell ref="K1137:L1137"/>
    <mergeCell ref="M1137:N1137"/>
    <mergeCell ref="O1137:P1137"/>
    <mergeCell ref="Q1137:R1137"/>
    <mergeCell ref="S1137:T1137"/>
    <mergeCell ref="I1138:J1138"/>
    <mergeCell ref="K1138:L1138"/>
    <mergeCell ref="M1138:N1138"/>
    <mergeCell ref="O1138:P1138"/>
    <mergeCell ref="Q1138:R1138"/>
    <mergeCell ref="S1138:T1138"/>
    <mergeCell ref="I1139:J1139"/>
    <mergeCell ref="K1139:L1139"/>
    <mergeCell ref="M1139:N1139"/>
    <mergeCell ref="O1139:P1139"/>
    <mergeCell ref="Q1139:R1139"/>
    <mergeCell ref="S1139:T1139"/>
    <mergeCell ref="I1140:J1140"/>
    <mergeCell ref="K1140:L1140"/>
    <mergeCell ref="M1140:N1140"/>
    <mergeCell ref="O1140:P1140"/>
    <mergeCell ref="Q1140:R1140"/>
    <mergeCell ref="S1140:T1140"/>
    <mergeCell ref="I1141:J1141"/>
    <mergeCell ref="K1141:L1141"/>
    <mergeCell ref="M1141:N1141"/>
    <mergeCell ref="O1141:P1141"/>
    <mergeCell ref="Q1141:R1141"/>
    <mergeCell ref="S1141:T1141"/>
    <mergeCell ref="I1142:J1142"/>
    <mergeCell ref="K1142:L1142"/>
    <mergeCell ref="M1142:N1142"/>
    <mergeCell ref="O1142:P1142"/>
    <mergeCell ref="Q1142:R1142"/>
    <mergeCell ref="S1142:T1142"/>
    <mergeCell ref="I1143:J1143"/>
    <mergeCell ref="K1143:L1143"/>
    <mergeCell ref="M1143:N1143"/>
    <mergeCell ref="O1143:P1143"/>
    <mergeCell ref="Q1143:R1143"/>
    <mergeCell ref="S1143:T1143"/>
    <mergeCell ref="I1144:J1144"/>
    <mergeCell ref="K1144:L1144"/>
    <mergeCell ref="M1144:N1144"/>
    <mergeCell ref="O1144:P1144"/>
    <mergeCell ref="Q1144:R1144"/>
    <mergeCell ref="S1144:T1144"/>
    <mergeCell ref="I1145:J1145"/>
    <mergeCell ref="K1145:L1145"/>
    <mergeCell ref="M1145:N1145"/>
    <mergeCell ref="O1145:P1145"/>
    <mergeCell ref="Q1145:R1145"/>
    <mergeCell ref="S1145:T1145"/>
    <mergeCell ref="I1146:J1146"/>
    <mergeCell ref="K1146:L1146"/>
    <mergeCell ref="M1146:N1146"/>
    <mergeCell ref="O1146:P1146"/>
    <mergeCell ref="Q1146:R1146"/>
    <mergeCell ref="S1146:T1146"/>
    <mergeCell ref="I1147:J1147"/>
    <mergeCell ref="K1147:L1147"/>
    <mergeCell ref="M1147:N1147"/>
    <mergeCell ref="O1147:P1147"/>
    <mergeCell ref="Q1147:R1147"/>
    <mergeCell ref="S1147:T1147"/>
    <mergeCell ref="I1148:J1148"/>
    <mergeCell ref="K1148:L1148"/>
    <mergeCell ref="M1148:N1148"/>
    <mergeCell ref="O1148:P1148"/>
    <mergeCell ref="Q1148:R1148"/>
    <mergeCell ref="S1148:T1148"/>
    <mergeCell ref="I1149:J1149"/>
    <mergeCell ref="K1149:L1149"/>
    <mergeCell ref="M1149:N1149"/>
    <mergeCell ref="O1149:P1149"/>
    <mergeCell ref="Q1149:R1149"/>
    <mergeCell ref="S1149:T1149"/>
    <mergeCell ref="I1150:J1150"/>
    <mergeCell ref="K1150:L1150"/>
    <mergeCell ref="M1150:N1150"/>
    <mergeCell ref="O1150:P1150"/>
    <mergeCell ref="Q1150:R1150"/>
    <mergeCell ref="S1150:T1150"/>
    <mergeCell ref="I1151:J1151"/>
    <mergeCell ref="K1151:L1151"/>
    <mergeCell ref="M1151:N1151"/>
    <mergeCell ref="O1151:P1151"/>
    <mergeCell ref="Q1151:R1151"/>
    <mergeCell ref="S1151:T1151"/>
    <mergeCell ref="I1152:J1152"/>
    <mergeCell ref="K1152:L1152"/>
    <mergeCell ref="M1152:N1152"/>
    <mergeCell ref="O1152:P1152"/>
    <mergeCell ref="Q1152:R1152"/>
    <mergeCell ref="S1152:T1152"/>
    <mergeCell ref="I1153:J1153"/>
    <mergeCell ref="K1153:L1153"/>
    <mergeCell ref="M1153:N1153"/>
    <mergeCell ref="O1153:P1153"/>
    <mergeCell ref="Q1153:R1153"/>
    <mergeCell ref="S1153:T1153"/>
    <mergeCell ref="I1154:J1154"/>
    <mergeCell ref="K1154:L1154"/>
    <mergeCell ref="M1154:N1154"/>
    <mergeCell ref="O1154:P1154"/>
    <mergeCell ref="Q1154:R1154"/>
    <mergeCell ref="S1154:T1154"/>
    <mergeCell ref="I1155:J1155"/>
    <mergeCell ref="K1155:L1155"/>
    <mergeCell ref="M1155:N1155"/>
    <mergeCell ref="O1155:P1155"/>
    <mergeCell ref="Q1155:R1155"/>
    <mergeCell ref="S1155:T1155"/>
    <mergeCell ref="I1156:J1156"/>
    <mergeCell ref="K1156:L1156"/>
    <mergeCell ref="M1156:N1156"/>
    <mergeCell ref="O1156:P1156"/>
    <mergeCell ref="Q1156:R1156"/>
    <mergeCell ref="S1156:T1156"/>
    <mergeCell ref="I1157:J1157"/>
    <mergeCell ref="K1157:L1157"/>
    <mergeCell ref="M1157:N1157"/>
    <mergeCell ref="O1157:P1157"/>
    <mergeCell ref="Q1157:R1157"/>
    <mergeCell ref="S1157:T1157"/>
    <mergeCell ref="I1158:J1158"/>
    <mergeCell ref="K1158:L1158"/>
    <mergeCell ref="M1158:N1158"/>
    <mergeCell ref="O1158:P1158"/>
    <mergeCell ref="Q1158:R1158"/>
    <mergeCell ref="S1158:T1158"/>
    <mergeCell ref="I1159:J1159"/>
    <mergeCell ref="K1159:L1159"/>
    <mergeCell ref="M1159:N1159"/>
    <mergeCell ref="O1159:P1159"/>
    <mergeCell ref="Q1159:R1159"/>
    <mergeCell ref="S1159:T1159"/>
    <mergeCell ref="D1162:H1162"/>
    <mergeCell ref="I1162:T1162"/>
    <mergeCell ref="D1163:E1163"/>
    <mergeCell ref="F1163:H1163"/>
    <mergeCell ref="I1163:J1163"/>
    <mergeCell ref="K1163:L1163"/>
    <mergeCell ref="M1163:N1163"/>
    <mergeCell ref="O1163:P1163"/>
    <mergeCell ref="Q1163:R1163"/>
    <mergeCell ref="S1163:T1163"/>
    <mergeCell ref="I1164:J1164"/>
    <mergeCell ref="K1164:L1164"/>
    <mergeCell ref="M1164:N1164"/>
    <mergeCell ref="O1164:P1164"/>
    <mergeCell ref="Q1164:R1164"/>
    <mergeCell ref="S1164:T1164"/>
    <mergeCell ref="I1165:J1165"/>
    <mergeCell ref="K1165:L1165"/>
    <mergeCell ref="M1165:N1165"/>
    <mergeCell ref="O1165:P1165"/>
    <mergeCell ref="Q1165:R1165"/>
    <mergeCell ref="S1165:T1165"/>
    <mergeCell ref="I1166:J1166"/>
    <mergeCell ref="K1166:L1166"/>
    <mergeCell ref="M1166:N1166"/>
    <mergeCell ref="O1166:P1166"/>
    <mergeCell ref="Q1166:R1166"/>
    <mergeCell ref="S1166:T1166"/>
    <mergeCell ref="I1167:J1167"/>
    <mergeCell ref="K1167:L1167"/>
    <mergeCell ref="M1167:N1167"/>
    <mergeCell ref="O1167:P1167"/>
    <mergeCell ref="Q1167:R1167"/>
    <mergeCell ref="S1167:T1167"/>
    <mergeCell ref="I1168:J1168"/>
    <mergeCell ref="K1168:L1168"/>
    <mergeCell ref="M1168:N1168"/>
    <mergeCell ref="O1168:P1168"/>
    <mergeCell ref="Q1168:R1168"/>
    <mergeCell ref="S1168:T1168"/>
    <mergeCell ref="I1169:J1169"/>
    <mergeCell ref="K1169:L1169"/>
    <mergeCell ref="M1169:N1169"/>
    <mergeCell ref="O1169:P1169"/>
    <mergeCell ref="Q1169:R1169"/>
    <mergeCell ref="S1169:T1169"/>
    <mergeCell ref="I1170:J1170"/>
    <mergeCell ref="K1170:L1170"/>
    <mergeCell ref="M1170:N1170"/>
    <mergeCell ref="O1170:P1170"/>
    <mergeCell ref="Q1170:R1170"/>
    <mergeCell ref="S1170:T1170"/>
    <mergeCell ref="I1171:J1171"/>
    <mergeCell ref="K1171:L1171"/>
    <mergeCell ref="M1171:N1171"/>
    <mergeCell ref="O1171:P1171"/>
    <mergeCell ref="Q1171:R1171"/>
    <mergeCell ref="S1171:T1171"/>
    <mergeCell ref="I1172:J1172"/>
    <mergeCell ref="K1172:L1172"/>
    <mergeCell ref="M1172:N1172"/>
    <mergeCell ref="O1172:P1172"/>
    <mergeCell ref="Q1172:R1172"/>
    <mergeCell ref="S1172:T1172"/>
    <mergeCell ref="I1173:J1173"/>
    <mergeCell ref="K1173:L1173"/>
    <mergeCell ref="M1173:N1173"/>
    <mergeCell ref="O1173:P1173"/>
    <mergeCell ref="Q1173:R1173"/>
    <mergeCell ref="S1173:T1173"/>
    <mergeCell ref="I1174:J1174"/>
    <mergeCell ref="K1174:L1174"/>
    <mergeCell ref="M1174:N1174"/>
    <mergeCell ref="O1174:P1174"/>
    <mergeCell ref="Q1174:R1174"/>
    <mergeCell ref="S1174:T1174"/>
    <mergeCell ref="I1175:J1175"/>
    <mergeCell ref="K1175:L1175"/>
    <mergeCell ref="M1175:N1175"/>
    <mergeCell ref="O1175:P1175"/>
    <mergeCell ref="Q1175:R1175"/>
    <mergeCell ref="S1175:T1175"/>
    <mergeCell ref="I1176:J1176"/>
    <mergeCell ref="K1176:L1176"/>
    <mergeCell ref="M1176:N1176"/>
    <mergeCell ref="O1176:P1176"/>
    <mergeCell ref="Q1176:R1176"/>
    <mergeCell ref="S1176:T1176"/>
    <mergeCell ref="I1177:J1177"/>
    <mergeCell ref="K1177:L1177"/>
    <mergeCell ref="M1177:N1177"/>
    <mergeCell ref="O1177:P1177"/>
    <mergeCell ref="Q1177:R1177"/>
    <mergeCell ref="S1177:T1177"/>
    <mergeCell ref="I1178:J1178"/>
    <mergeCell ref="K1178:L1178"/>
    <mergeCell ref="M1178:N1178"/>
    <mergeCell ref="O1178:P1178"/>
    <mergeCell ref="Q1178:R1178"/>
    <mergeCell ref="S1178:T1178"/>
    <mergeCell ref="I1179:J1179"/>
    <mergeCell ref="K1179:L1179"/>
    <mergeCell ref="M1179:N1179"/>
    <mergeCell ref="O1179:P1179"/>
    <mergeCell ref="Q1179:R1179"/>
    <mergeCell ref="S1179:T1179"/>
    <mergeCell ref="I1180:J1180"/>
    <mergeCell ref="K1180:L1180"/>
    <mergeCell ref="M1180:N1180"/>
    <mergeCell ref="O1180:P1180"/>
    <mergeCell ref="Q1180:R1180"/>
    <mergeCell ref="S1180:T1180"/>
    <mergeCell ref="I1181:J1181"/>
    <mergeCell ref="K1181:L1181"/>
    <mergeCell ref="M1181:N1181"/>
    <mergeCell ref="O1181:P1181"/>
    <mergeCell ref="Q1181:R1181"/>
    <mergeCell ref="S1181:T1181"/>
    <mergeCell ref="I1182:J1182"/>
    <mergeCell ref="K1182:L1182"/>
    <mergeCell ref="M1182:N1182"/>
    <mergeCell ref="O1182:P1182"/>
    <mergeCell ref="Q1182:R1182"/>
    <mergeCell ref="S1182:T1182"/>
    <mergeCell ref="I1183:J1183"/>
    <mergeCell ref="K1183:L1183"/>
    <mergeCell ref="M1183:N1183"/>
    <mergeCell ref="O1183:P1183"/>
    <mergeCell ref="Q1183:R1183"/>
    <mergeCell ref="S1183:T1183"/>
    <mergeCell ref="I1184:J1184"/>
    <mergeCell ref="K1184:L1184"/>
    <mergeCell ref="M1184:N1184"/>
    <mergeCell ref="O1184:P1184"/>
    <mergeCell ref="Q1184:R1184"/>
    <mergeCell ref="S1184:T1184"/>
    <mergeCell ref="I1185:J1185"/>
    <mergeCell ref="K1185:L1185"/>
    <mergeCell ref="M1185:N1185"/>
    <mergeCell ref="O1185:P1185"/>
    <mergeCell ref="Q1185:R1185"/>
    <mergeCell ref="S1185:T1185"/>
    <mergeCell ref="I1186:J1186"/>
    <mergeCell ref="K1186:L1186"/>
    <mergeCell ref="M1186:N1186"/>
    <mergeCell ref="O1186:P1186"/>
    <mergeCell ref="Q1186:R1186"/>
    <mergeCell ref="S1186:T1186"/>
    <mergeCell ref="I1187:J1187"/>
    <mergeCell ref="K1187:L1187"/>
    <mergeCell ref="M1187:N1187"/>
    <mergeCell ref="O1187:P1187"/>
    <mergeCell ref="Q1187:R1187"/>
    <mergeCell ref="S1187:T1187"/>
    <mergeCell ref="I1188:J1188"/>
    <mergeCell ref="K1188:L1188"/>
    <mergeCell ref="M1188:N1188"/>
    <mergeCell ref="O1188:P1188"/>
    <mergeCell ref="Q1188:R1188"/>
    <mergeCell ref="S1188:T1188"/>
    <mergeCell ref="I1189:J1189"/>
    <mergeCell ref="K1189:L1189"/>
    <mergeCell ref="M1189:N1189"/>
    <mergeCell ref="O1189:P1189"/>
    <mergeCell ref="Q1189:R1189"/>
    <mergeCell ref="S1189:T1189"/>
    <mergeCell ref="I1190:J1190"/>
    <mergeCell ref="K1190:L1190"/>
    <mergeCell ref="M1190:N1190"/>
    <mergeCell ref="O1190:P1190"/>
    <mergeCell ref="Q1190:R1190"/>
    <mergeCell ref="S1190:T1190"/>
    <mergeCell ref="I1191:J1191"/>
    <mergeCell ref="K1191:L1191"/>
    <mergeCell ref="M1191:N1191"/>
    <mergeCell ref="O1191:P1191"/>
    <mergeCell ref="Q1191:R1191"/>
    <mergeCell ref="S1191:T1191"/>
    <mergeCell ref="I1192:J1192"/>
    <mergeCell ref="K1192:L1192"/>
    <mergeCell ref="M1192:N1192"/>
    <mergeCell ref="O1192:P1192"/>
    <mergeCell ref="Q1192:R1192"/>
    <mergeCell ref="S1192:T1192"/>
    <mergeCell ref="I1193:J1193"/>
    <mergeCell ref="K1193:L1193"/>
    <mergeCell ref="M1193:N1193"/>
    <mergeCell ref="O1193:P1193"/>
    <mergeCell ref="Q1193:R1193"/>
    <mergeCell ref="S1193:T1193"/>
    <mergeCell ref="I1194:J1194"/>
    <mergeCell ref="K1194:L1194"/>
    <mergeCell ref="M1194:N1194"/>
    <mergeCell ref="O1194:P1194"/>
    <mergeCell ref="Q1194:R1194"/>
    <mergeCell ref="S1194:T1194"/>
    <mergeCell ref="I1195:J1195"/>
    <mergeCell ref="K1195:L1195"/>
    <mergeCell ref="M1195:N1195"/>
    <mergeCell ref="O1195:P1195"/>
    <mergeCell ref="Q1195:R1195"/>
    <mergeCell ref="S1195:T1195"/>
    <mergeCell ref="I1196:J1196"/>
    <mergeCell ref="K1196:L1196"/>
    <mergeCell ref="M1196:N1196"/>
    <mergeCell ref="O1196:P1196"/>
    <mergeCell ref="Q1196:R1196"/>
    <mergeCell ref="S1196:T1196"/>
    <mergeCell ref="I1197:J1197"/>
    <mergeCell ref="K1197:L1197"/>
    <mergeCell ref="M1197:N1197"/>
    <mergeCell ref="O1197:P1197"/>
    <mergeCell ref="Q1197:R1197"/>
    <mergeCell ref="S1197:T1197"/>
    <mergeCell ref="I1198:J1198"/>
    <mergeCell ref="K1198:L1198"/>
    <mergeCell ref="M1198:N1198"/>
    <mergeCell ref="O1198:P1198"/>
    <mergeCell ref="Q1198:R1198"/>
    <mergeCell ref="S1198:T1198"/>
    <mergeCell ref="I1199:J1199"/>
    <mergeCell ref="K1199:L1199"/>
    <mergeCell ref="M1199:N1199"/>
    <mergeCell ref="O1199:P1199"/>
    <mergeCell ref="Q1199:R1199"/>
    <mergeCell ref="S1199:T1199"/>
    <mergeCell ref="I1200:J1200"/>
    <mergeCell ref="K1200:L1200"/>
    <mergeCell ref="M1200:N1200"/>
    <mergeCell ref="O1200:P1200"/>
    <mergeCell ref="Q1200:R1200"/>
    <mergeCell ref="S1200:T1200"/>
    <mergeCell ref="I1201:J1201"/>
    <mergeCell ref="K1201:L1201"/>
    <mergeCell ref="M1201:N1201"/>
    <mergeCell ref="O1201:P1201"/>
    <mergeCell ref="Q1201:R1201"/>
    <mergeCell ref="S1201:T1201"/>
    <mergeCell ref="I1202:J1202"/>
    <mergeCell ref="K1202:L1202"/>
    <mergeCell ref="M1202:N1202"/>
    <mergeCell ref="O1202:P1202"/>
    <mergeCell ref="Q1202:R1202"/>
    <mergeCell ref="S1202:T1202"/>
    <mergeCell ref="I1203:J1203"/>
    <mergeCell ref="K1203:L1203"/>
    <mergeCell ref="M1203:N1203"/>
    <mergeCell ref="O1203:P1203"/>
    <mergeCell ref="Q1203:R1203"/>
    <mergeCell ref="S1203:T1203"/>
    <mergeCell ref="D1206:H1206"/>
    <mergeCell ref="I1206:T1206"/>
    <mergeCell ref="D1207:E1207"/>
    <mergeCell ref="F1207:G1207"/>
    <mergeCell ref="I1207:J1207"/>
    <mergeCell ref="K1207:L1207"/>
    <mergeCell ref="M1207:N1207"/>
    <mergeCell ref="O1207:P1207"/>
    <mergeCell ref="Q1207:R1207"/>
    <mergeCell ref="S1207:T1207"/>
    <mergeCell ref="I1208:J1208"/>
    <mergeCell ref="K1208:L1208"/>
    <mergeCell ref="M1208:N1208"/>
    <mergeCell ref="O1208:P1208"/>
    <mergeCell ref="Q1208:R1208"/>
    <mergeCell ref="S1208:T1208"/>
    <mergeCell ref="I1209:J1209"/>
    <mergeCell ref="K1209:L1209"/>
    <mergeCell ref="M1209:N1209"/>
    <mergeCell ref="O1209:P1209"/>
    <mergeCell ref="Q1209:R1209"/>
    <mergeCell ref="S1209:T1209"/>
    <mergeCell ref="I1210:J1210"/>
    <mergeCell ref="K1210:L1210"/>
    <mergeCell ref="M1210:N1210"/>
    <mergeCell ref="O1210:P1210"/>
    <mergeCell ref="Q1210:R1210"/>
    <mergeCell ref="S1210:T1210"/>
    <mergeCell ref="I1211:J1211"/>
    <mergeCell ref="K1211:L1211"/>
    <mergeCell ref="M1211:N1211"/>
    <mergeCell ref="O1211:P1211"/>
    <mergeCell ref="Q1211:R1211"/>
    <mergeCell ref="S1211:T1211"/>
    <mergeCell ref="I1212:J1212"/>
    <mergeCell ref="K1212:L1212"/>
    <mergeCell ref="M1212:N1212"/>
    <mergeCell ref="O1212:P1212"/>
    <mergeCell ref="Q1212:R1212"/>
    <mergeCell ref="S1212:T1212"/>
    <mergeCell ref="I1213:J1213"/>
    <mergeCell ref="K1213:L1213"/>
    <mergeCell ref="M1213:N1213"/>
    <mergeCell ref="O1213:P1213"/>
    <mergeCell ref="Q1213:R1213"/>
    <mergeCell ref="S1213:T1213"/>
    <mergeCell ref="I1214:J1214"/>
    <mergeCell ref="K1214:L1214"/>
    <mergeCell ref="M1214:N1214"/>
    <mergeCell ref="O1214:P1214"/>
    <mergeCell ref="Q1214:R1214"/>
    <mergeCell ref="S1214:T1214"/>
    <mergeCell ref="I1215:J1215"/>
    <mergeCell ref="K1215:L1215"/>
    <mergeCell ref="M1215:N1215"/>
    <mergeCell ref="O1215:P1215"/>
    <mergeCell ref="Q1215:R1215"/>
    <mergeCell ref="S1215:T1215"/>
    <mergeCell ref="I1216:J1216"/>
    <mergeCell ref="K1216:L1216"/>
    <mergeCell ref="M1216:N1216"/>
    <mergeCell ref="O1216:P1216"/>
    <mergeCell ref="Q1216:R1216"/>
    <mergeCell ref="S1216:T1216"/>
    <mergeCell ref="I1217:J1217"/>
    <mergeCell ref="K1217:L1217"/>
    <mergeCell ref="M1217:N1217"/>
    <mergeCell ref="O1217:P1217"/>
    <mergeCell ref="Q1217:R1217"/>
    <mergeCell ref="S1217:T1217"/>
    <mergeCell ref="I1218:J1218"/>
    <mergeCell ref="K1218:L1218"/>
    <mergeCell ref="M1218:N1218"/>
    <mergeCell ref="O1218:P1218"/>
    <mergeCell ref="Q1218:R1218"/>
    <mergeCell ref="S1218:T1218"/>
    <mergeCell ref="I1219:J1219"/>
    <mergeCell ref="K1219:L1219"/>
    <mergeCell ref="M1219:N1219"/>
    <mergeCell ref="O1219:P1219"/>
    <mergeCell ref="Q1219:R1219"/>
    <mergeCell ref="S1219:T1219"/>
    <mergeCell ref="I1220:J1220"/>
    <mergeCell ref="K1220:L1220"/>
    <mergeCell ref="M1220:N1220"/>
    <mergeCell ref="O1220:P1220"/>
    <mergeCell ref="Q1220:R1220"/>
    <mergeCell ref="S1220:T1220"/>
    <mergeCell ref="I1221:J1221"/>
    <mergeCell ref="K1221:L1221"/>
    <mergeCell ref="M1221:N1221"/>
    <mergeCell ref="O1221:P1221"/>
    <mergeCell ref="Q1221:R1221"/>
    <mergeCell ref="S1221:T1221"/>
    <mergeCell ref="I1222:J1222"/>
    <mergeCell ref="K1222:L1222"/>
    <mergeCell ref="M1222:N1222"/>
    <mergeCell ref="O1222:P1222"/>
    <mergeCell ref="Q1222:R1222"/>
    <mergeCell ref="S1222:T1222"/>
    <mergeCell ref="I1223:J1223"/>
    <mergeCell ref="K1223:L1223"/>
    <mergeCell ref="M1223:N1223"/>
    <mergeCell ref="O1223:P1223"/>
    <mergeCell ref="Q1223:R1223"/>
    <mergeCell ref="S1223:T1223"/>
    <mergeCell ref="I1224:J1224"/>
    <mergeCell ref="K1224:L1224"/>
    <mergeCell ref="M1224:N1224"/>
    <mergeCell ref="O1224:P1224"/>
    <mergeCell ref="Q1224:R1224"/>
    <mergeCell ref="S1224:T1224"/>
    <mergeCell ref="I1225:J1225"/>
    <mergeCell ref="K1225:L1225"/>
    <mergeCell ref="M1225:N1225"/>
    <mergeCell ref="O1225:P1225"/>
    <mergeCell ref="Q1225:R1225"/>
    <mergeCell ref="S1225:T1225"/>
    <mergeCell ref="I1226:J1226"/>
    <mergeCell ref="K1226:L1226"/>
    <mergeCell ref="M1226:N1226"/>
    <mergeCell ref="O1226:P1226"/>
    <mergeCell ref="Q1226:R1226"/>
    <mergeCell ref="S1226:T1226"/>
    <mergeCell ref="I1227:J1227"/>
    <mergeCell ref="K1227:L1227"/>
    <mergeCell ref="M1227:N1227"/>
    <mergeCell ref="O1227:P1227"/>
    <mergeCell ref="Q1227:R1227"/>
    <mergeCell ref="S1227:T1227"/>
    <mergeCell ref="I1228:J1228"/>
    <mergeCell ref="K1228:L1228"/>
    <mergeCell ref="M1228:N1228"/>
    <mergeCell ref="O1228:P1228"/>
    <mergeCell ref="Q1228:R1228"/>
    <mergeCell ref="S1228:T1228"/>
    <mergeCell ref="I1229:J1229"/>
    <mergeCell ref="K1229:L1229"/>
    <mergeCell ref="M1229:N1229"/>
    <mergeCell ref="O1229:P1229"/>
    <mergeCell ref="Q1229:R1229"/>
    <mergeCell ref="S1229:T1229"/>
    <mergeCell ref="I1230:J1230"/>
    <mergeCell ref="K1230:L1230"/>
    <mergeCell ref="M1230:N1230"/>
    <mergeCell ref="O1230:P1230"/>
    <mergeCell ref="Q1230:R1230"/>
    <mergeCell ref="S1230:T1230"/>
    <mergeCell ref="I1231:J1231"/>
    <mergeCell ref="K1231:L1231"/>
    <mergeCell ref="M1231:N1231"/>
    <mergeCell ref="O1231:P1231"/>
    <mergeCell ref="Q1231:R1231"/>
    <mergeCell ref="S1231:T1231"/>
    <mergeCell ref="I1232:J1232"/>
    <mergeCell ref="K1232:L1232"/>
    <mergeCell ref="M1232:N1232"/>
    <mergeCell ref="O1232:P1232"/>
    <mergeCell ref="Q1232:R1232"/>
    <mergeCell ref="S1232:T1232"/>
    <mergeCell ref="I1233:J1233"/>
    <mergeCell ref="K1233:L1233"/>
    <mergeCell ref="M1233:N1233"/>
    <mergeCell ref="O1233:P1233"/>
    <mergeCell ref="Q1233:R1233"/>
    <mergeCell ref="S1233:T1233"/>
    <mergeCell ref="I1234:J1234"/>
    <mergeCell ref="K1234:L1234"/>
    <mergeCell ref="M1234:N1234"/>
    <mergeCell ref="O1234:P1234"/>
    <mergeCell ref="Q1234:R1234"/>
    <mergeCell ref="S1234:T1234"/>
    <mergeCell ref="I1235:J1235"/>
    <mergeCell ref="K1235:L1235"/>
    <mergeCell ref="M1235:N1235"/>
    <mergeCell ref="O1235:P1235"/>
    <mergeCell ref="Q1235:R1235"/>
    <mergeCell ref="S1235:T1235"/>
    <mergeCell ref="I1236:J1236"/>
    <mergeCell ref="K1236:L1236"/>
    <mergeCell ref="M1236:N1236"/>
    <mergeCell ref="O1236:P1236"/>
    <mergeCell ref="Q1236:R1236"/>
    <mergeCell ref="S1236:T1236"/>
    <mergeCell ref="I1237:J1237"/>
    <mergeCell ref="K1237:L1237"/>
    <mergeCell ref="M1237:N1237"/>
    <mergeCell ref="O1237:P1237"/>
    <mergeCell ref="Q1237:R1237"/>
    <mergeCell ref="S1237:T1237"/>
    <mergeCell ref="I1238:J1238"/>
    <mergeCell ref="K1238:L1238"/>
    <mergeCell ref="M1238:N1238"/>
    <mergeCell ref="O1238:P1238"/>
    <mergeCell ref="Q1238:R1238"/>
    <mergeCell ref="S1238:T1238"/>
    <mergeCell ref="I1239:J1239"/>
    <mergeCell ref="K1239:L1239"/>
    <mergeCell ref="M1239:N1239"/>
    <mergeCell ref="O1239:P1239"/>
    <mergeCell ref="Q1239:R1239"/>
    <mergeCell ref="S1239:T1239"/>
    <mergeCell ref="I1240:J1240"/>
    <mergeCell ref="K1240:L1240"/>
    <mergeCell ref="M1240:N1240"/>
    <mergeCell ref="O1240:P1240"/>
    <mergeCell ref="Q1240:R1240"/>
    <mergeCell ref="S1240:T1240"/>
    <mergeCell ref="I1241:J1241"/>
    <mergeCell ref="K1241:L1241"/>
    <mergeCell ref="M1241:N1241"/>
    <mergeCell ref="O1241:P1241"/>
    <mergeCell ref="Q1241:R1241"/>
    <mergeCell ref="S1241:T1241"/>
    <mergeCell ref="I1242:J1242"/>
    <mergeCell ref="K1242:L1242"/>
    <mergeCell ref="M1242:N1242"/>
    <mergeCell ref="O1242:P1242"/>
    <mergeCell ref="Q1242:R1242"/>
    <mergeCell ref="S1242:T1242"/>
    <mergeCell ref="I1243:J1243"/>
    <mergeCell ref="K1243:L1243"/>
    <mergeCell ref="M1243:N1243"/>
    <mergeCell ref="O1243:P1243"/>
    <mergeCell ref="Q1243:R1243"/>
    <mergeCell ref="S1243:T1243"/>
    <mergeCell ref="I1244:J1244"/>
    <mergeCell ref="K1244:L1244"/>
    <mergeCell ref="M1244:N1244"/>
    <mergeCell ref="O1244:P1244"/>
    <mergeCell ref="Q1244:R1244"/>
    <mergeCell ref="S1244:T1244"/>
    <mergeCell ref="I1245:J1245"/>
    <mergeCell ref="K1245:L1245"/>
    <mergeCell ref="M1245:N1245"/>
    <mergeCell ref="O1245:P1245"/>
    <mergeCell ref="Q1245:R1245"/>
    <mergeCell ref="S1245:T1245"/>
    <mergeCell ref="I1246:J1246"/>
    <mergeCell ref="K1246:L1246"/>
    <mergeCell ref="M1246:N1246"/>
    <mergeCell ref="O1246:P1246"/>
    <mergeCell ref="Q1246:R1246"/>
    <mergeCell ref="S1246:T1246"/>
    <mergeCell ref="I1247:J1247"/>
    <mergeCell ref="K1247:L1247"/>
    <mergeCell ref="M1247:N1247"/>
    <mergeCell ref="O1247:P1247"/>
    <mergeCell ref="Q1247:R1247"/>
    <mergeCell ref="S1247:T1247"/>
    <mergeCell ref="D1250:H1250"/>
    <mergeCell ref="I1250:T1250"/>
    <mergeCell ref="D1251:E1251"/>
    <mergeCell ref="F1251:H1251"/>
    <mergeCell ref="I1251:J1251"/>
    <mergeCell ref="K1251:L1251"/>
    <mergeCell ref="M1251:N1251"/>
    <mergeCell ref="O1251:P1251"/>
    <mergeCell ref="Q1251:R1251"/>
    <mergeCell ref="S1251:T1251"/>
    <mergeCell ref="I1252:J1252"/>
    <mergeCell ref="K1252:L1252"/>
    <mergeCell ref="M1252:N1252"/>
    <mergeCell ref="O1252:P1252"/>
    <mergeCell ref="Q1252:R1252"/>
    <mergeCell ref="S1252:T1252"/>
    <mergeCell ref="I1253:J1253"/>
    <mergeCell ref="K1253:L1253"/>
    <mergeCell ref="M1253:N1253"/>
    <mergeCell ref="O1253:P1253"/>
    <mergeCell ref="Q1253:R1253"/>
    <mergeCell ref="S1253:T1253"/>
    <mergeCell ref="I1254:J1254"/>
    <mergeCell ref="K1254:L1254"/>
    <mergeCell ref="M1254:N1254"/>
    <mergeCell ref="O1254:P1254"/>
    <mergeCell ref="Q1254:R1254"/>
    <mergeCell ref="S1254:T1254"/>
    <mergeCell ref="I1255:J1255"/>
    <mergeCell ref="K1255:L1255"/>
    <mergeCell ref="M1255:N1255"/>
    <mergeCell ref="O1255:P1255"/>
    <mergeCell ref="Q1255:R1255"/>
    <mergeCell ref="S1255:T1255"/>
    <mergeCell ref="I1256:J1256"/>
    <mergeCell ref="K1256:L1256"/>
    <mergeCell ref="M1256:N1256"/>
    <mergeCell ref="O1256:P1256"/>
    <mergeCell ref="Q1256:R1256"/>
    <mergeCell ref="S1256:T1256"/>
    <mergeCell ref="I1257:J1257"/>
    <mergeCell ref="K1257:L1257"/>
    <mergeCell ref="M1257:N1257"/>
    <mergeCell ref="O1257:P1257"/>
    <mergeCell ref="Q1257:R1257"/>
    <mergeCell ref="S1257:T1257"/>
    <mergeCell ref="I1258:J1258"/>
    <mergeCell ref="K1258:L1258"/>
    <mergeCell ref="M1258:N1258"/>
    <mergeCell ref="O1258:P1258"/>
    <mergeCell ref="Q1258:R1258"/>
    <mergeCell ref="S1258:T1258"/>
    <mergeCell ref="I1259:J1259"/>
    <mergeCell ref="K1259:L1259"/>
    <mergeCell ref="M1259:N1259"/>
    <mergeCell ref="O1259:P1259"/>
    <mergeCell ref="Q1259:R1259"/>
    <mergeCell ref="S1259:T1259"/>
    <mergeCell ref="I1260:J1260"/>
    <mergeCell ref="K1260:L1260"/>
    <mergeCell ref="M1260:N1260"/>
    <mergeCell ref="O1260:P1260"/>
    <mergeCell ref="Q1260:R1260"/>
    <mergeCell ref="S1260:T1260"/>
    <mergeCell ref="I1261:J1261"/>
    <mergeCell ref="K1261:L1261"/>
    <mergeCell ref="M1261:N1261"/>
    <mergeCell ref="O1261:P1261"/>
    <mergeCell ref="Q1261:R1261"/>
    <mergeCell ref="S1261:T1261"/>
    <mergeCell ref="I1262:J1262"/>
    <mergeCell ref="K1262:L1262"/>
    <mergeCell ref="M1262:N1262"/>
    <mergeCell ref="O1262:P1262"/>
    <mergeCell ref="Q1262:R1262"/>
    <mergeCell ref="S1262:T1262"/>
    <mergeCell ref="I1263:J1263"/>
    <mergeCell ref="K1263:L1263"/>
    <mergeCell ref="M1263:N1263"/>
    <mergeCell ref="O1263:P1263"/>
    <mergeCell ref="Q1263:R1263"/>
    <mergeCell ref="S1263:T1263"/>
    <mergeCell ref="I1264:J1264"/>
    <mergeCell ref="K1264:L1264"/>
    <mergeCell ref="M1264:N1264"/>
    <mergeCell ref="O1264:P1264"/>
    <mergeCell ref="Q1264:R1264"/>
    <mergeCell ref="S1264:T1264"/>
    <mergeCell ref="I1265:J1265"/>
    <mergeCell ref="K1265:L1265"/>
    <mergeCell ref="M1265:N1265"/>
    <mergeCell ref="O1265:P1265"/>
    <mergeCell ref="Q1265:R1265"/>
    <mergeCell ref="S1265:T1265"/>
    <mergeCell ref="I1266:J1266"/>
    <mergeCell ref="K1266:L1266"/>
    <mergeCell ref="M1266:N1266"/>
    <mergeCell ref="O1266:P1266"/>
    <mergeCell ref="Q1266:R1266"/>
    <mergeCell ref="S1266:T1266"/>
    <mergeCell ref="I1267:J1267"/>
    <mergeCell ref="K1267:L1267"/>
    <mergeCell ref="M1267:N1267"/>
    <mergeCell ref="O1267:P1267"/>
    <mergeCell ref="Q1267:R1267"/>
    <mergeCell ref="S1267:T1267"/>
    <mergeCell ref="I1268:J1268"/>
    <mergeCell ref="K1268:L1268"/>
    <mergeCell ref="M1268:N1268"/>
    <mergeCell ref="O1268:P1268"/>
    <mergeCell ref="Q1268:R1268"/>
    <mergeCell ref="S1268:T1268"/>
    <mergeCell ref="I1269:J1269"/>
    <mergeCell ref="K1269:L1269"/>
    <mergeCell ref="M1269:N1269"/>
    <mergeCell ref="O1269:P1269"/>
    <mergeCell ref="Q1269:R1269"/>
    <mergeCell ref="S1269:T1269"/>
    <mergeCell ref="I1270:J1270"/>
    <mergeCell ref="K1270:L1270"/>
    <mergeCell ref="M1270:N1270"/>
    <mergeCell ref="O1270:P1270"/>
    <mergeCell ref="Q1270:R1270"/>
    <mergeCell ref="S1270:T1270"/>
    <mergeCell ref="I1271:J1271"/>
    <mergeCell ref="K1271:L1271"/>
    <mergeCell ref="M1271:N1271"/>
    <mergeCell ref="O1271:P1271"/>
    <mergeCell ref="Q1271:R1271"/>
    <mergeCell ref="S1271:T1271"/>
    <mergeCell ref="I1272:J1272"/>
    <mergeCell ref="K1272:L1272"/>
    <mergeCell ref="M1272:N1272"/>
    <mergeCell ref="O1272:P1272"/>
    <mergeCell ref="Q1272:R1272"/>
    <mergeCell ref="S1272:T1272"/>
    <mergeCell ref="I1273:J1273"/>
    <mergeCell ref="K1273:L1273"/>
    <mergeCell ref="M1273:N1273"/>
    <mergeCell ref="O1273:P1273"/>
    <mergeCell ref="Q1273:R1273"/>
    <mergeCell ref="S1273:T1273"/>
    <mergeCell ref="I1274:J1274"/>
    <mergeCell ref="K1274:L1274"/>
    <mergeCell ref="M1274:N1274"/>
    <mergeCell ref="O1274:P1274"/>
    <mergeCell ref="Q1274:R1274"/>
    <mergeCell ref="S1274:T1274"/>
    <mergeCell ref="I1275:J1275"/>
    <mergeCell ref="K1275:L1275"/>
    <mergeCell ref="M1275:N1275"/>
    <mergeCell ref="O1275:P1275"/>
    <mergeCell ref="Q1275:R1275"/>
    <mergeCell ref="S1275:T1275"/>
    <mergeCell ref="I1276:J1276"/>
    <mergeCell ref="K1276:L1276"/>
    <mergeCell ref="M1276:N1276"/>
    <mergeCell ref="O1276:P1276"/>
    <mergeCell ref="Q1276:R1276"/>
    <mergeCell ref="S1276:T1276"/>
    <mergeCell ref="I1277:J1277"/>
    <mergeCell ref="K1277:L1277"/>
    <mergeCell ref="M1277:N1277"/>
    <mergeCell ref="O1277:P1277"/>
    <mergeCell ref="Q1277:R1277"/>
    <mergeCell ref="S1277:T1277"/>
    <mergeCell ref="I1278:J1278"/>
    <mergeCell ref="K1278:L1278"/>
    <mergeCell ref="M1278:N1278"/>
    <mergeCell ref="O1278:P1278"/>
    <mergeCell ref="Q1278:R1278"/>
    <mergeCell ref="S1278:T1278"/>
    <mergeCell ref="I1279:J1279"/>
    <mergeCell ref="K1279:L1279"/>
    <mergeCell ref="M1279:N1279"/>
    <mergeCell ref="O1279:P1279"/>
    <mergeCell ref="Q1279:R1279"/>
    <mergeCell ref="S1279:T1279"/>
    <mergeCell ref="I1280:J1280"/>
    <mergeCell ref="K1280:L1280"/>
    <mergeCell ref="M1280:N1280"/>
    <mergeCell ref="O1280:P1280"/>
    <mergeCell ref="Q1280:R1280"/>
    <mergeCell ref="S1280:T1280"/>
    <mergeCell ref="I1281:J1281"/>
    <mergeCell ref="K1281:L1281"/>
    <mergeCell ref="M1281:N1281"/>
    <mergeCell ref="O1281:P1281"/>
    <mergeCell ref="Q1281:R1281"/>
    <mergeCell ref="S1281:T1281"/>
    <mergeCell ref="I1282:J1282"/>
    <mergeCell ref="K1282:L1282"/>
    <mergeCell ref="M1282:N1282"/>
    <mergeCell ref="O1282:P1282"/>
    <mergeCell ref="Q1282:R1282"/>
    <mergeCell ref="S1282:T1282"/>
    <mergeCell ref="I1283:J1283"/>
    <mergeCell ref="K1283:L1283"/>
    <mergeCell ref="M1283:N1283"/>
    <mergeCell ref="O1283:P1283"/>
    <mergeCell ref="Q1283:R1283"/>
    <mergeCell ref="S1283:T1283"/>
    <mergeCell ref="I1284:J1284"/>
    <mergeCell ref="K1284:L1284"/>
    <mergeCell ref="M1284:N1284"/>
    <mergeCell ref="O1284:P1284"/>
    <mergeCell ref="Q1284:R1284"/>
    <mergeCell ref="S1284:T1284"/>
    <mergeCell ref="I1285:J1285"/>
    <mergeCell ref="K1285:L1285"/>
    <mergeCell ref="M1285:N1285"/>
    <mergeCell ref="O1285:P1285"/>
    <mergeCell ref="Q1285:R1285"/>
    <mergeCell ref="S1285:T1285"/>
    <mergeCell ref="I1286:J1286"/>
    <mergeCell ref="K1286:L1286"/>
    <mergeCell ref="M1286:N1286"/>
    <mergeCell ref="O1286:P1286"/>
    <mergeCell ref="Q1286:R1286"/>
    <mergeCell ref="S1286:T1286"/>
    <mergeCell ref="I1287:J1287"/>
    <mergeCell ref="K1287:L1287"/>
    <mergeCell ref="M1287:N1287"/>
    <mergeCell ref="O1287:P1287"/>
    <mergeCell ref="Q1287:R1287"/>
    <mergeCell ref="S1287:T1287"/>
    <mergeCell ref="I1288:J1288"/>
    <mergeCell ref="K1288:L1288"/>
    <mergeCell ref="M1288:N1288"/>
    <mergeCell ref="O1288:P1288"/>
    <mergeCell ref="Q1288:R1288"/>
    <mergeCell ref="S1288:T1288"/>
    <mergeCell ref="I1289:J1289"/>
    <mergeCell ref="K1289:L1289"/>
    <mergeCell ref="M1289:N1289"/>
    <mergeCell ref="O1289:P1289"/>
    <mergeCell ref="Q1289:R1289"/>
    <mergeCell ref="S1289:T1289"/>
    <mergeCell ref="I1290:J1290"/>
    <mergeCell ref="K1290:L1290"/>
    <mergeCell ref="M1290:N1290"/>
    <mergeCell ref="O1290:P1290"/>
    <mergeCell ref="Q1290:R1290"/>
    <mergeCell ref="S1290:T1290"/>
    <mergeCell ref="I1291:J1291"/>
    <mergeCell ref="K1291:L1291"/>
    <mergeCell ref="M1291:N1291"/>
    <mergeCell ref="O1291:P1291"/>
    <mergeCell ref="Q1291:R1291"/>
    <mergeCell ref="S1291:T1291"/>
    <mergeCell ref="D1295:H1295"/>
    <mergeCell ref="I1295:T1295"/>
    <mergeCell ref="D1296:E1296"/>
    <mergeCell ref="F1296:G1296"/>
    <mergeCell ref="I1296:J1296"/>
    <mergeCell ref="K1296:L1296"/>
    <mergeCell ref="M1296:N1296"/>
    <mergeCell ref="O1296:P1296"/>
    <mergeCell ref="Q1296:R1296"/>
    <mergeCell ref="S1296:T1296"/>
    <mergeCell ref="I1297:J1297"/>
    <mergeCell ref="K1297:L1297"/>
    <mergeCell ref="M1297:N1297"/>
    <mergeCell ref="O1297:P1297"/>
    <mergeCell ref="Q1297:R1297"/>
    <mergeCell ref="S1297:T1297"/>
    <mergeCell ref="I1298:J1298"/>
    <mergeCell ref="K1298:L1298"/>
    <mergeCell ref="M1298:N1298"/>
    <mergeCell ref="O1298:P1298"/>
    <mergeCell ref="Q1298:R1298"/>
    <mergeCell ref="S1298:T1298"/>
    <mergeCell ref="I1299:J1299"/>
    <mergeCell ref="K1299:L1299"/>
    <mergeCell ref="M1299:N1299"/>
    <mergeCell ref="O1299:P1299"/>
    <mergeCell ref="Q1299:R1299"/>
    <mergeCell ref="S1299:T1299"/>
    <mergeCell ref="I1300:J1300"/>
    <mergeCell ref="K1300:L1300"/>
    <mergeCell ref="M1300:N1300"/>
    <mergeCell ref="O1300:P1300"/>
    <mergeCell ref="Q1300:R1300"/>
    <mergeCell ref="S1300:T1300"/>
    <mergeCell ref="I1301:J1301"/>
    <mergeCell ref="K1301:L1301"/>
    <mergeCell ref="M1301:N1301"/>
    <mergeCell ref="O1301:P1301"/>
    <mergeCell ref="Q1301:R1301"/>
    <mergeCell ref="S1301:T1301"/>
    <mergeCell ref="I1302:J1302"/>
    <mergeCell ref="K1302:L1302"/>
    <mergeCell ref="M1302:N1302"/>
    <mergeCell ref="O1302:P1302"/>
    <mergeCell ref="Q1302:R1302"/>
    <mergeCell ref="S1302:T1302"/>
    <mergeCell ref="I1303:J1303"/>
    <mergeCell ref="K1303:L1303"/>
    <mergeCell ref="M1303:N1303"/>
    <mergeCell ref="O1303:P1303"/>
    <mergeCell ref="Q1303:R1303"/>
    <mergeCell ref="S1303:T1303"/>
    <mergeCell ref="I1304:J1304"/>
    <mergeCell ref="K1304:L1304"/>
    <mergeCell ref="M1304:N1304"/>
    <mergeCell ref="O1304:P1304"/>
    <mergeCell ref="Q1304:R1304"/>
    <mergeCell ref="S1304:T1304"/>
    <mergeCell ref="I1305:J1305"/>
    <mergeCell ref="K1305:L1305"/>
    <mergeCell ref="M1305:N1305"/>
    <mergeCell ref="O1305:P1305"/>
    <mergeCell ref="Q1305:R1305"/>
    <mergeCell ref="S1305:T1305"/>
    <mergeCell ref="I1306:J1306"/>
    <mergeCell ref="K1306:L1306"/>
    <mergeCell ref="M1306:N1306"/>
    <mergeCell ref="O1306:P1306"/>
    <mergeCell ref="Q1306:R1306"/>
    <mergeCell ref="S1306:T1306"/>
    <mergeCell ref="I1307:J1307"/>
    <mergeCell ref="K1307:L1307"/>
    <mergeCell ref="M1307:N1307"/>
    <mergeCell ref="O1307:P1307"/>
    <mergeCell ref="Q1307:R1307"/>
    <mergeCell ref="S1307:T1307"/>
    <mergeCell ref="I1308:J1308"/>
    <mergeCell ref="K1308:L1308"/>
    <mergeCell ref="M1308:N1308"/>
    <mergeCell ref="O1308:P1308"/>
    <mergeCell ref="Q1308:R1308"/>
    <mergeCell ref="S1308:T1308"/>
    <mergeCell ref="I1309:J1309"/>
    <mergeCell ref="K1309:L1309"/>
    <mergeCell ref="M1309:N1309"/>
    <mergeCell ref="O1309:P1309"/>
    <mergeCell ref="Q1309:R1309"/>
    <mergeCell ref="S1309:T1309"/>
    <mergeCell ref="I1310:J1310"/>
    <mergeCell ref="K1310:L1310"/>
    <mergeCell ref="M1310:N1310"/>
    <mergeCell ref="O1310:P1310"/>
    <mergeCell ref="Q1310:R1310"/>
    <mergeCell ref="S1310:T1310"/>
    <mergeCell ref="I1311:J1311"/>
    <mergeCell ref="K1311:L1311"/>
    <mergeCell ref="M1311:N1311"/>
    <mergeCell ref="O1311:P1311"/>
    <mergeCell ref="Q1311:R1311"/>
    <mergeCell ref="S1311:T1311"/>
    <mergeCell ref="I1312:J1312"/>
    <mergeCell ref="K1312:L1312"/>
    <mergeCell ref="M1312:N1312"/>
    <mergeCell ref="O1312:P1312"/>
    <mergeCell ref="Q1312:R1312"/>
    <mergeCell ref="S1312:T1312"/>
    <mergeCell ref="I1313:J1313"/>
    <mergeCell ref="K1313:L1313"/>
    <mergeCell ref="M1313:N1313"/>
    <mergeCell ref="O1313:P1313"/>
    <mergeCell ref="Q1313:R1313"/>
    <mergeCell ref="S1313:T1313"/>
    <mergeCell ref="I1314:J1314"/>
    <mergeCell ref="K1314:L1314"/>
    <mergeCell ref="M1314:N1314"/>
    <mergeCell ref="O1314:P1314"/>
    <mergeCell ref="Q1314:R1314"/>
    <mergeCell ref="S1314:T1314"/>
    <mergeCell ref="I1315:J1315"/>
    <mergeCell ref="K1315:L1315"/>
    <mergeCell ref="M1315:N1315"/>
    <mergeCell ref="O1315:P1315"/>
    <mergeCell ref="Q1315:R1315"/>
    <mergeCell ref="S1315:T1315"/>
    <mergeCell ref="I1316:J1316"/>
    <mergeCell ref="K1316:L1316"/>
    <mergeCell ref="M1316:N1316"/>
    <mergeCell ref="O1316:P1316"/>
    <mergeCell ref="Q1316:R1316"/>
    <mergeCell ref="S1316:T1316"/>
    <mergeCell ref="I1317:J1317"/>
    <mergeCell ref="K1317:L1317"/>
    <mergeCell ref="M1317:N1317"/>
    <mergeCell ref="O1317:P1317"/>
    <mergeCell ref="Q1317:R1317"/>
    <mergeCell ref="S1317:T1317"/>
    <mergeCell ref="I1318:J1318"/>
    <mergeCell ref="K1318:L1318"/>
    <mergeCell ref="M1318:N1318"/>
    <mergeCell ref="O1318:P1318"/>
    <mergeCell ref="Q1318:R1318"/>
    <mergeCell ref="S1318:T1318"/>
    <mergeCell ref="I1319:J1319"/>
    <mergeCell ref="K1319:L1319"/>
    <mergeCell ref="M1319:N1319"/>
    <mergeCell ref="O1319:P1319"/>
    <mergeCell ref="Q1319:R1319"/>
    <mergeCell ref="S1319:T1319"/>
    <mergeCell ref="I1320:J1320"/>
    <mergeCell ref="K1320:L1320"/>
    <mergeCell ref="M1320:N1320"/>
    <mergeCell ref="O1320:P1320"/>
    <mergeCell ref="Q1320:R1320"/>
    <mergeCell ref="S1320:T1320"/>
    <mergeCell ref="I1321:J1321"/>
    <mergeCell ref="K1321:L1321"/>
    <mergeCell ref="M1321:N1321"/>
    <mergeCell ref="O1321:P1321"/>
    <mergeCell ref="Q1321:R1321"/>
    <mergeCell ref="S1321:T1321"/>
    <mergeCell ref="I1322:J1322"/>
    <mergeCell ref="K1322:L1322"/>
    <mergeCell ref="M1322:N1322"/>
    <mergeCell ref="O1322:P1322"/>
    <mergeCell ref="Q1322:R1322"/>
    <mergeCell ref="S1322:T1322"/>
    <mergeCell ref="I1323:J1323"/>
    <mergeCell ref="K1323:L1323"/>
    <mergeCell ref="M1323:N1323"/>
    <mergeCell ref="O1323:P1323"/>
    <mergeCell ref="Q1323:R1323"/>
    <mergeCell ref="S1323:T1323"/>
    <mergeCell ref="I1324:J1324"/>
    <mergeCell ref="K1324:L1324"/>
    <mergeCell ref="M1324:N1324"/>
    <mergeCell ref="O1324:P1324"/>
    <mergeCell ref="Q1324:R1324"/>
    <mergeCell ref="S1324:T1324"/>
    <mergeCell ref="I1325:J1325"/>
    <mergeCell ref="K1325:L1325"/>
    <mergeCell ref="M1325:N1325"/>
    <mergeCell ref="O1325:P1325"/>
    <mergeCell ref="Q1325:R1325"/>
    <mergeCell ref="S1325:T1325"/>
    <mergeCell ref="I1326:J1326"/>
    <mergeCell ref="K1326:L1326"/>
    <mergeCell ref="M1326:N1326"/>
    <mergeCell ref="O1326:P1326"/>
    <mergeCell ref="Q1326:R1326"/>
    <mergeCell ref="S1326:T1326"/>
    <mergeCell ref="I1327:J1327"/>
    <mergeCell ref="K1327:L1327"/>
    <mergeCell ref="M1327:N1327"/>
    <mergeCell ref="O1327:P1327"/>
    <mergeCell ref="Q1327:R1327"/>
    <mergeCell ref="S1327:T1327"/>
    <mergeCell ref="I1328:J1328"/>
    <mergeCell ref="K1328:L1328"/>
    <mergeCell ref="M1328:N1328"/>
    <mergeCell ref="O1328:P1328"/>
    <mergeCell ref="Q1328:R1328"/>
    <mergeCell ref="S1328:T1328"/>
    <mergeCell ref="I1329:J1329"/>
    <mergeCell ref="K1329:L1329"/>
    <mergeCell ref="M1329:N1329"/>
    <mergeCell ref="O1329:P1329"/>
    <mergeCell ref="Q1329:R1329"/>
    <mergeCell ref="S1329:T1329"/>
    <mergeCell ref="I1330:J1330"/>
    <mergeCell ref="K1330:L1330"/>
    <mergeCell ref="M1330:N1330"/>
    <mergeCell ref="O1330:P1330"/>
    <mergeCell ref="Q1330:R1330"/>
    <mergeCell ref="S1330:T1330"/>
    <mergeCell ref="I1331:J1331"/>
    <mergeCell ref="K1331:L1331"/>
    <mergeCell ref="M1331:N1331"/>
    <mergeCell ref="O1331:P1331"/>
    <mergeCell ref="Q1331:R1331"/>
    <mergeCell ref="S1331:T1331"/>
    <mergeCell ref="I1332:J1332"/>
    <mergeCell ref="K1332:L1332"/>
    <mergeCell ref="M1332:N1332"/>
    <mergeCell ref="O1332:P1332"/>
    <mergeCell ref="Q1332:R1332"/>
    <mergeCell ref="S1332:T1332"/>
    <mergeCell ref="I1333:J1333"/>
    <mergeCell ref="K1333:L1333"/>
    <mergeCell ref="M1333:N1333"/>
    <mergeCell ref="O1333:P1333"/>
    <mergeCell ref="Q1333:R1333"/>
    <mergeCell ref="S1333:T1333"/>
    <mergeCell ref="I1334:J1334"/>
    <mergeCell ref="K1334:L1334"/>
    <mergeCell ref="M1334:N1334"/>
    <mergeCell ref="O1334:P1334"/>
    <mergeCell ref="Q1334:R1334"/>
    <mergeCell ref="S1334:T1334"/>
    <mergeCell ref="I1335:J1335"/>
    <mergeCell ref="K1335:L1335"/>
    <mergeCell ref="M1335:N1335"/>
    <mergeCell ref="O1335:P1335"/>
    <mergeCell ref="Q1335:R1335"/>
    <mergeCell ref="S1335:T1335"/>
    <mergeCell ref="I1336:J1336"/>
    <mergeCell ref="K1336:L1336"/>
    <mergeCell ref="M1336:N1336"/>
    <mergeCell ref="O1336:P1336"/>
    <mergeCell ref="Q1336:R1336"/>
    <mergeCell ref="S1336:T1336"/>
    <mergeCell ref="D1339:H1339"/>
    <mergeCell ref="I1339:T1339"/>
    <mergeCell ref="D1340:E1340"/>
    <mergeCell ref="F1340:G1340"/>
    <mergeCell ref="I1340:J1340"/>
    <mergeCell ref="K1340:L1340"/>
    <mergeCell ref="M1340:N1340"/>
    <mergeCell ref="O1340:P1340"/>
    <mergeCell ref="Q1340:R1340"/>
    <mergeCell ref="S1340:T1340"/>
    <mergeCell ref="I1341:J1341"/>
    <mergeCell ref="K1341:L1341"/>
    <mergeCell ref="M1341:N1341"/>
    <mergeCell ref="O1341:P1341"/>
    <mergeCell ref="Q1341:R1341"/>
    <mergeCell ref="S1341:T1341"/>
    <mergeCell ref="I1342:J1342"/>
    <mergeCell ref="K1342:L1342"/>
    <mergeCell ref="M1342:N1342"/>
    <mergeCell ref="O1342:P1342"/>
    <mergeCell ref="Q1342:R1342"/>
    <mergeCell ref="S1342:T1342"/>
    <mergeCell ref="I1343:J1343"/>
    <mergeCell ref="K1343:L1343"/>
    <mergeCell ref="M1343:N1343"/>
    <mergeCell ref="O1343:P1343"/>
    <mergeCell ref="Q1343:R1343"/>
    <mergeCell ref="S1343:T1343"/>
    <mergeCell ref="I1344:J1344"/>
    <mergeCell ref="K1344:L1344"/>
    <mergeCell ref="M1344:N1344"/>
    <mergeCell ref="O1344:P1344"/>
    <mergeCell ref="Q1344:R1344"/>
    <mergeCell ref="S1344:T1344"/>
    <mergeCell ref="I1345:J1345"/>
    <mergeCell ref="K1345:L1345"/>
    <mergeCell ref="M1345:N1345"/>
    <mergeCell ref="O1345:P1345"/>
    <mergeCell ref="Q1345:R1345"/>
    <mergeCell ref="S1345:T1345"/>
    <mergeCell ref="I1346:J1346"/>
    <mergeCell ref="K1346:L1346"/>
    <mergeCell ref="M1346:N1346"/>
    <mergeCell ref="O1346:P1346"/>
    <mergeCell ref="Q1346:R1346"/>
    <mergeCell ref="S1346:T1346"/>
    <mergeCell ref="I1347:J1347"/>
    <mergeCell ref="K1347:L1347"/>
    <mergeCell ref="M1347:N1347"/>
    <mergeCell ref="O1347:P1347"/>
    <mergeCell ref="Q1347:R1347"/>
    <mergeCell ref="S1347:T1347"/>
    <mergeCell ref="I1348:J1348"/>
    <mergeCell ref="K1348:L1348"/>
    <mergeCell ref="M1348:N1348"/>
    <mergeCell ref="O1348:P1348"/>
    <mergeCell ref="Q1348:R1348"/>
    <mergeCell ref="S1348:T1348"/>
    <mergeCell ref="I1349:J1349"/>
    <mergeCell ref="K1349:L1349"/>
    <mergeCell ref="M1349:N1349"/>
    <mergeCell ref="O1349:P1349"/>
    <mergeCell ref="Q1349:R1349"/>
    <mergeCell ref="S1349:T1349"/>
    <mergeCell ref="I1350:J1350"/>
    <mergeCell ref="K1350:L1350"/>
    <mergeCell ref="M1350:N1350"/>
    <mergeCell ref="O1350:P1350"/>
    <mergeCell ref="Q1350:R1350"/>
    <mergeCell ref="S1350:T1350"/>
    <mergeCell ref="I1351:J1351"/>
    <mergeCell ref="K1351:L1351"/>
    <mergeCell ref="M1351:N1351"/>
    <mergeCell ref="O1351:P1351"/>
    <mergeCell ref="Q1351:R1351"/>
    <mergeCell ref="S1351:T1351"/>
    <mergeCell ref="I1352:J1352"/>
    <mergeCell ref="K1352:L1352"/>
    <mergeCell ref="M1352:N1352"/>
    <mergeCell ref="O1352:P1352"/>
    <mergeCell ref="Q1352:R1352"/>
    <mergeCell ref="S1352:T1352"/>
    <mergeCell ref="I1353:J1353"/>
    <mergeCell ref="K1353:L1353"/>
    <mergeCell ref="M1353:N1353"/>
    <mergeCell ref="O1353:P1353"/>
    <mergeCell ref="Q1353:R1353"/>
    <mergeCell ref="S1353:T1353"/>
    <mergeCell ref="I1354:J1354"/>
    <mergeCell ref="K1354:L1354"/>
    <mergeCell ref="M1354:N1354"/>
    <mergeCell ref="O1354:P1354"/>
    <mergeCell ref="Q1354:R1354"/>
    <mergeCell ref="S1354:T1354"/>
    <mergeCell ref="I1355:J1355"/>
    <mergeCell ref="K1355:L1355"/>
    <mergeCell ref="M1355:N1355"/>
    <mergeCell ref="O1355:P1355"/>
    <mergeCell ref="Q1355:R1355"/>
    <mergeCell ref="S1355:T1355"/>
    <mergeCell ref="I1356:J1356"/>
    <mergeCell ref="K1356:L1356"/>
    <mergeCell ref="M1356:N1356"/>
    <mergeCell ref="O1356:P1356"/>
    <mergeCell ref="Q1356:R1356"/>
    <mergeCell ref="S1356:T1356"/>
    <mergeCell ref="I1357:J1357"/>
    <mergeCell ref="K1357:L1357"/>
    <mergeCell ref="M1357:N1357"/>
    <mergeCell ref="O1357:P1357"/>
    <mergeCell ref="Q1357:R1357"/>
    <mergeCell ref="S1357:T1357"/>
    <mergeCell ref="I1358:J1358"/>
    <mergeCell ref="K1358:L1358"/>
    <mergeCell ref="M1358:N1358"/>
    <mergeCell ref="O1358:P1358"/>
    <mergeCell ref="Q1358:R1358"/>
    <mergeCell ref="S1358:T1358"/>
    <mergeCell ref="I1359:J1359"/>
    <mergeCell ref="K1359:L1359"/>
    <mergeCell ref="M1359:N1359"/>
    <mergeCell ref="O1359:P1359"/>
    <mergeCell ref="Q1359:R1359"/>
    <mergeCell ref="S1359:T1359"/>
    <mergeCell ref="I1360:J1360"/>
    <mergeCell ref="K1360:L1360"/>
    <mergeCell ref="M1360:N1360"/>
    <mergeCell ref="O1360:P1360"/>
    <mergeCell ref="Q1360:R1360"/>
    <mergeCell ref="S1360:T1360"/>
    <mergeCell ref="I1361:J1361"/>
    <mergeCell ref="K1361:L1361"/>
    <mergeCell ref="M1361:N1361"/>
    <mergeCell ref="O1361:P1361"/>
    <mergeCell ref="Q1361:R1361"/>
    <mergeCell ref="S1361:T1361"/>
    <mergeCell ref="I1362:J1362"/>
    <mergeCell ref="K1362:L1362"/>
    <mergeCell ref="M1362:N1362"/>
    <mergeCell ref="O1362:P1362"/>
    <mergeCell ref="Q1362:R1362"/>
    <mergeCell ref="S1362:T1362"/>
    <mergeCell ref="I1363:J1363"/>
    <mergeCell ref="K1363:L1363"/>
    <mergeCell ref="M1363:N1363"/>
    <mergeCell ref="O1363:P1363"/>
    <mergeCell ref="Q1363:R1363"/>
    <mergeCell ref="S1363:T1363"/>
    <mergeCell ref="I1364:J1364"/>
    <mergeCell ref="K1364:L1364"/>
    <mergeCell ref="M1364:N1364"/>
    <mergeCell ref="O1364:P1364"/>
    <mergeCell ref="Q1364:R1364"/>
    <mergeCell ref="S1364:T1364"/>
    <mergeCell ref="I1365:J1365"/>
    <mergeCell ref="K1365:L1365"/>
    <mergeCell ref="M1365:N1365"/>
    <mergeCell ref="O1365:P1365"/>
    <mergeCell ref="Q1365:R1365"/>
    <mergeCell ref="S1365:T1365"/>
    <mergeCell ref="I1366:J1366"/>
    <mergeCell ref="K1366:L1366"/>
    <mergeCell ref="M1366:N1366"/>
    <mergeCell ref="O1366:P1366"/>
    <mergeCell ref="Q1366:R1366"/>
    <mergeCell ref="S1366:T1366"/>
    <mergeCell ref="I1367:J1367"/>
    <mergeCell ref="K1367:L1367"/>
    <mergeCell ref="M1367:N1367"/>
    <mergeCell ref="O1367:P1367"/>
    <mergeCell ref="Q1367:R1367"/>
    <mergeCell ref="S1367:T1367"/>
    <mergeCell ref="I1368:J1368"/>
    <mergeCell ref="K1368:L1368"/>
    <mergeCell ref="M1368:N1368"/>
    <mergeCell ref="O1368:P1368"/>
    <mergeCell ref="Q1368:R1368"/>
    <mergeCell ref="S1368:T1368"/>
    <mergeCell ref="I1369:J1369"/>
    <mergeCell ref="K1369:L1369"/>
    <mergeCell ref="M1369:N1369"/>
    <mergeCell ref="O1369:P1369"/>
    <mergeCell ref="Q1369:R1369"/>
    <mergeCell ref="S1369:T1369"/>
    <mergeCell ref="I1370:J1370"/>
    <mergeCell ref="K1370:L1370"/>
    <mergeCell ref="M1370:N1370"/>
    <mergeCell ref="O1370:P1370"/>
    <mergeCell ref="Q1370:R1370"/>
    <mergeCell ref="S1370:T1370"/>
    <mergeCell ref="I1371:J1371"/>
    <mergeCell ref="K1371:L1371"/>
    <mergeCell ref="M1371:N1371"/>
    <mergeCell ref="O1371:P1371"/>
    <mergeCell ref="Q1371:R1371"/>
    <mergeCell ref="S1371:T1371"/>
    <mergeCell ref="I1372:J1372"/>
    <mergeCell ref="K1372:L1372"/>
    <mergeCell ref="M1372:N1372"/>
    <mergeCell ref="O1372:P1372"/>
    <mergeCell ref="Q1372:R1372"/>
    <mergeCell ref="S1372:T1372"/>
    <mergeCell ref="I1373:J1373"/>
    <mergeCell ref="K1373:L1373"/>
    <mergeCell ref="M1373:N1373"/>
    <mergeCell ref="O1373:P1373"/>
    <mergeCell ref="Q1373:R1373"/>
    <mergeCell ref="S1373:T1373"/>
    <mergeCell ref="I1374:J1374"/>
    <mergeCell ref="K1374:L1374"/>
    <mergeCell ref="M1374:N1374"/>
    <mergeCell ref="O1374:P1374"/>
    <mergeCell ref="Q1374:R1374"/>
    <mergeCell ref="S1374:T1374"/>
    <mergeCell ref="I1375:J1375"/>
    <mergeCell ref="K1375:L1375"/>
    <mergeCell ref="M1375:N1375"/>
    <mergeCell ref="O1375:P1375"/>
    <mergeCell ref="Q1375:R1375"/>
    <mergeCell ref="S1375:T1375"/>
    <mergeCell ref="I1376:J1376"/>
    <mergeCell ref="K1376:L1376"/>
    <mergeCell ref="M1376:N1376"/>
    <mergeCell ref="O1376:P1376"/>
    <mergeCell ref="Q1376:R1376"/>
    <mergeCell ref="S1376:T1376"/>
    <mergeCell ref="I1377:J1377"/>
    <mergeCell ref="K1377:L1377"/>
    <mergeCell ref="M1377:N1377"/>
    <mergeCell ref="O1377:P1377"/>
    <mergeCell ref="Q1377:R1377"/>
    <mergeCell ref="S1377:T1377"/>
    <mergeCell ref="I1378:J1378"/>
    <mergeCell ref="K1378:L1378"/>
    <mergeCell ref="M1378:N1378"/>
    <mergeCell ref="O1378:P1378"/>
    <mergeCell ref="Q1378:R1378"/>
    <mergeCell ref="S1378:T1378"/>
    <mergeCell ref="I1379:J1379"/>
    <mergeCell ref="K1379:L1379"/>
    <mergeCell ref="M1379:N1379"/>
    <mergeCell ref="O1379:P1379"/>
    <mergeCell ref="Q1379:R1379"/>
    <mergeCell ref="S1379:T1379"/>
    <mergeCell ref="I1380:J1380"/>
    <mergeCell ref="K1380:L1380"/>
    <mergeCell ref="M1380:N1380"/>
    <mergeCell ref="O1380:P1380"/>
    <mergeCell ref="Q1380:R1380"/>
    <mergeCell ref="S1380:T1380"/>
    <mergeCell ref="D1384:H1384"/>
    <mergeCell ref="I1384:T1384"/>
    <mergeCell ref="D1385:E1385"/>
    <mergeCell ref="F1385:G1385"/>
    <mergeCell ref="I1385:J1385"/>
    <mergeCell ref="K1385:L1385"/>
    <mergeCell ref="M1385:N1385"/>
    <mergeCell ref="O1385:P1385"/>
    <mergeCell ref="Q1385:R1385"/>
    <mergeCell ref="S1385:T1385"/>
    <mergeCell ref="I1386:J1386"/>
    <mergeCell ref="K1386:L1386"/>
    <mergeCell ref="M1386:N1386"/>
    <mergeCell ref="O1386:P1386"/>
    <mergeCell ref="Q1386:R1386"/>
    <mergeCell ref="S1386:T1386"/>
    <mergeCell ref="I1387:J1387"/>
    <mergeCell ref="K1387:L1387"/>
    <mergeCell ref="M1387:N1387"/>
    <mergeCell ref="O1387:P1387"/>
    <mergeCell ref="Q1387:R1387"/>
    <mergeCell ref="S1387:T1387"/>
    <mergeCell ref="I1388:J1388"/>
    <mergeCell ref="K1388:L1388"/>
    <mergeCell ref="M1388:N1388"/>
    <mergeCell ref="O1388:P1388"/>
    <mergeCell ref="Q1388:R1388"/>
    <mergeCell ref="S1388:T1388"/>
    <mergeCell ref="I1389:J1389"/>
    <mergeCell ref="K1389:L1389"/>
    <mergeCell ref="M1389:N1389"/>
    <mergeCell ref="O1389:P1389"/>
    <mergeCell ref="Q1389:R1389"/>
    <mergeCell ref="S1389:T1389"/>
    <mergeCell ref="I1390:J1390"/>
    <mergeCell ref="K1390:L1390"/>
    <mergeCell ref="M1390:N1390"/>
    <mergeCell ref="O1390:P1390"/>
    <mergeCell ref="Q1390:R1390"/>
    <mergeCell ref="S1390:T1390"/>
    <mergeCell ref="I1391:J1391"/>
    <mergeCell ref="K1391:L1391"/>
    <mergeCell ref="M1391:N1391"/>
    <mergeCell ref="O1391:P1391"/>
    <mergeCell ref="Q1391:R1391"/>
    <mergeCell ref="S1391:T1391"/>
    <mergeCell ref="I1392:J1392"/>
    <mergeCell ref="K1392:L1392"/>
    <mergeCell ref="M1392:N1392"/>
    <mergeCell ref="O1392:P1392"/>
    <mergeCell ref="Q1392:R1392"/>
    <mergeCell ref="S1392:T1392"/>
    <mergeCell ref="I1393:J1393"/>
    <mergeCell ref="K1393:L1393"/>
    <mergeCell ref="M1393:N1393"/>
    <mergeCell ref="O1393:P1393"/>
    <mergeCell ref="Q1393:R1393"/>
    <mergeCell ref="S1393:T1393"/>
    <mergeCell ref="I1394:J1394"/>
    <mergeCell ref="K1394:L1394"/>
    <mergeCell ref="M1394:N1394"/>
    <mergeCell ref="O1394:P1394"/>
    <mergeCell ref="Q1394:R1394"/>
    <mergeCell ref="S1394:T1394"/>
    <mergeCell ref="I1395:J1395"/>
    <mergeCell ref="K1395:L1395"/>
    <mergeCell ref="M1395:N1395"/>
    <mergeCell ref="O1395:P1395"/>
    <mergeCell ref="Q1395:R1395"/>
    <mergeCell ref="S1395:T1395"/>
    <mergeCell ref="I1396:J1396"/>
    <mergeCell ref="K1396:L1396"/>
    <mergeCell ref="M1396:N1396"/>
    <mergeCell ref="O1396:P1396"/>
    <mergeCell ref="Q1396:R1396"/>
    <mergeCell ref="S1396:T1396"/>
    <mergeCell ref="I1397:J1397"/>
    <mergeCell ref="K1397:L1397"/>
    <mergeCell ref="M1397:N1397"/>
    <mergeCell ref="O1397:P1397"/>
    <mergeCell ref="Q1397:R1397"/>
    <mergeCell ref="S1397:T1397"/>
    <mergeCell ref="I1398:J1398"/>
    <mergeCell ref="K1398:L1398"/>
    <mergeCell ref="M1398:N1398"/>
    <mergeCell ref="O1398:P1398"/>
    <mergeCell ref="Q1398:R1398"/>
    <mergeCell ref="S1398:T1398"/>
    <mergeCell ref="I1399:J1399"/>
    <mergeCell ref="K1399:L1399"/>
    <mergeCell ref="M1399:N1399"/>
    <mergeCell ref="O1399:P1399"/>
    <mergeCell ref="Q1399:R1399"/>
    <mergeCell ref="S1399:T1399"/>
    <mergeCell ref="I1400:J1400"/>
    <mergeCell ref="K1400:L1400"/>
    <mergeCell ref="M1400:N1400"/>
    <mergeCell ref="O1400:P1400"/>
    <mergeCell ref="Q1400:R1400"/>
    <mergeCell ref="S1400:T1400"/>
    <mergeCell ref="I1401:J1401"/>
    <mergeCell ref="K1401:L1401"/>
    <mergeCell ref="M1401:N1401"/>
    <mergeCell ref="O1401:P1401"/>
    <mergeCell ref="Q1401:R1401"/>
    <mergeCell ref="S1401:T1401"/>
    <mergeCell ref="I1402:J1402"/>
    <mergeCell ref="K1402:L1402"/>
    <mergeCell ref="M1402:N1402"/>
    <mergeCell ref="O1402:P1402"/>
    <mergeCell ref="Q1402:R1402"/>
    <mergeCell ref="S1402:T1402"/>
    <mergeCell ref="I1403:J1403"/>
    <mergeCell ref="K1403:L1403"/>
    <mergeCell ref="M1403:N1403"/>
    <mergeCell ref="O1403:P1403"/>
    <mergeCell ref="Q1403:R1403"/>
    <mergeCell ref="S1403:T1403"/>
    <mergeCell ref="I1404:J1404"/>
    <mergeCell ref="K1404:L1404"/>
    <mergeCell ref="M1404:N1404"/>
    <mergeCell ref="O1404:P1404"/>
    <mergeCell ref="Q1404:R1404"/>
    <mergeCell ref="S1404:T1404"/>
    <mergeCell ref="I1405:J1405"/>
    <mergeCell ref="K1405:L1405"/>
    <mergeCell ref="M1405:N1405"/>
    <mergeCell ref="O1405:P1405"/>
    <mergeCell ref="Q1405:R1405"/>
    <mergeCell ref="S1405:T1405"/>
    <mergeCell ref="I1406:J1406"/>
    <mergeCell ref="K1406:L1406"/>
    <mergeCell ref="M1406:N1406"/>
    <mergeCell ref="O1406:P1406"/>
    <mergeCell ref="Q1406:R1406"/>
    <mergeCell ref="S1406:T1406"/>
    <mergeCell ref="I1407:J1407"/>
    <mergeCell ref="K1407:L1407"/>
    <mergeCell ref="M1407:N1407"/>
    <mergeCell ref="O1407:P1407"/>
    <mergeCell ref="Q1407:R1407"/>
    <mergeCell ref="S1407:T1407"/>
    <mergeCell ref="I1408:J1408"/>
    <mergeCell ref="K1408:L1408"/>
    <mergeCell ref="M1408:N1408"/>
    <mergeCell ref="O1408:P1408"/>
    <mergeCell ref="Q1408:R1408"/>
    <mergeCell ref="S1408:T1408"/>
    <mergeCell ref="I1409:J1409"/>
    <mergeCell ref="K1409:L1409"/>
    <mergeCell ref="M1409:N1409"/>
    <mergeCell ref="O1409:P1409"/>
    <mergeCell ref="Q1409:R1409"/>
    <mergeCell ref="S1409:T1409"/>
    <mergeCell ref="I1410:J1410"/>
    <mergeCell ref="K1410:L1410"/>
    <mergeCell ref="M1410:N1410"/>
    <mergeCell ref="O1410:P1410"/>
    <mergeCell ref="Q1410:R1410"/>
    <mergeCell ref="S1410:T1410"/>
    <mergeCell ref="I1411:J1411"/>
    <mergeCell ref="K1411:L1411"/>
    <mergeCell ref="M1411:N1411"/>
    <mergeCell ref="O1411:P1411"/>
    <mergeCell ref="Q1411:R1411"/>
    <mergeCell ref="S1411:T1411"/>
    <mergeCell ref="I1412:J1412"/>
    <mergeCell ref="K1412:L1412"/>
    <mergeCell ref="M1412:N1412"/>
    <mergeCell ref="O1412:P1412"/>
    <mergeCell ref="Q1412:R1412"/>
    <mergeCell ref="S1412:T1412"/>
    <mergeCell ref="I1413:J1413"/>
    <mergeCell ref="K1413:L1413"/>
    <mergeCell ref="M1413:N1413"/>
    <mergeCell ref="O1413:P1413"/>
    <mergeCell ref="Q1413:R1413"/>
    <mergeCell ref="S1413:T1413"/>
    <mergeCell ref="I1414:J1414"/>
    <mergeCell ref="K1414:L1414"/>
    <mergeCell ref="M1414:N1414"/>
    <mergeCell ref="O1414:P1414"/>
    <mergeCell ref="Q1414:R1414"/>
    <mergeCell ref="S1414:T1414"/>
    <mergeCell ref="I1415:J1415"/>
    <mergeCell ref="K1415:L1415"/>
    <mergeCell ref="M1415:N1415"/>
    <mergeCell ref="O1415:P1415"/>
    <mergeCell ref="Q1415:R1415"/>
    <mergeCell ref="S1415:T1415"/>
    <mergeCell ref="I1416:J1416"/>
    <mergeCell ref="K1416:L1416"/>
    <mergeCell ref="M1416:N1416"/>
    <mergeCell ref="O1416:P1416"/>
    <mergeCell ref="Q1416:R1416"/>
    <mergeCell ref="S1416:T1416"/>
    <mergeCell ref="I1417:J1417"/>
    <mergeCell ref="K1417:L1417"/>
    <mergeCell ref="M1417:N1417"/>
    <mergeCell ref="O1417:P1417"/>
    <mergeCell ref="Q1417:R1417"/>
    <mergeCell ref="S1417:T1417"/>
    <mergeCell ref="I1418:J1418"/>
    <mergeCell ref="K1418:L1418"/>
    <mergeCell ref="M1418:N1418"/>
    <mergeCell ref="O1418:P1418"/>
    <mergeCell ref="Q1418:R1418"/>
    <mergeCell ref="S1418:T1418"/>
    <mergeCell ref="I1419:J1419"/>
    <mergeCell ref="K1419:L1419"/>
    <mergeCell ref="M1419:N1419"/>
    <mergeCell ref="O1419:P1419"/>
    <mergeCell ref="Q1419:R1419"/>
    <mergeCell ref="S1419:T1419"/>
    <mergeCell ref="I1420:J1420"/>
    <mergeCell ref="K1420:L1420"/>
    <mergeCell ref="M1420:N1420"/>
    <mergeCell ref="O1420:P1420"/>
    <mergeCell ref="Q1420:R1420"/>
    <mergeCell ref="S1420:T1420"/>
    <mergeCell ref="I1421:J1421"/>
    <mergeCell ref="K1421:L1421"/>
    <mergeCell ref="M1421:N1421"/>
    <mergeCell ref="O1421:P1421"/>
    <mergeCell ref="Q1421:R1421"/>
    <mergeCell ref="S1421:T1421"/>
    <mergeCell ref="I1422:J1422"/>
    <mergeCell ref="K1422:L1422"/>
    <mergeCell ref="M1422:N1422"/>
    <mergeCell ref="O1422:P1422"/>
    <mergeCell ref="Q1422:R1422"/>
    <mergeCell ref="S1422:T1422"/>
    <mergeCell ref="I1423:J1423"/>
    <mergeCell ref="K1423:L1423"/>
    <mergeCell ref="M1423:N1423"/>
    <mergeCell ref="O1423:P1423"/>
    <mergeCell ref="Q1423:R1423"/>
    <mergeCell ref="S1423:T1423"/>
    <mergeCell ref="I1424:J1424"/>
    <mergeCell ref="K1424:L1424"/>
    <mergeCell ref="M1424:N1424"/>
    <mergeCell ref="O1424:P1424"/>
    <mergeCell ref="Q1424:R1424"/>
    <mergeCell ref="S1424:T1424"/>
    <mergeCell ref="I1425:J1425"/>
    <mergeCell ref="K1425:L1425"/>
    <mergeCell ref="M1425:N1425"/>
    <mergeCell ref="O1425:P1425"/>
    <mergeCell ref="Q1425:R1425"/>
    <mergeCell ref="S1425:T1425"/>
    <mergeCell ref="I1426:J1426"/>
    <mergeCell ref="K1426:L1426"/>
    <mergeCell ref="M1426:N1426"/>
    <mergeCell ref="O1426:P1426"/>
    <mergeCell ref="Q1426:R1426"/>
    <mergeCell ref="S1426:T1426"/>
    <mergeCell ref="I1427:J1427"/>
    <mergeCell ref="K1427:L1427"/>
    <mergeCell ref="M1427:N1427"/>
    <mergeCell ref="O1427:P1427"/>
    <mergeCell ref="Q1427:R1427"/>
    <mergeCell ref="S1427:T1427"/>
    <mergeCell ref="I1428:J1428"/>
    <mergeCell ref="K1428:L1428"/>
    <mergeCell ref="M1428:N1428"/>
    <mergeCell ref="O1428:P1428"/>
    <mergeCell ref="Q1428:R1428"/>
    <mergeCell ref="S1428:T1428"/>
    <mergeCell ref="I1429:J1429"/>
    <mergeCell ref="K1429:L1429"/>
    <mergeCell ref="M1429:N1429"/>
    <mergeCell ref="O1429:P1429"/>
    <mergeCell ref="Q1429:R1429"/>
    <mergeCell ref="S1429:T1429"/>
    <mergeCell ref="I1430:J1430"/>
    <mergeCell ref="K1430:L1430"/>
    <mergeCell ref="M1430:N1430"/>
    <mergeCell ref="O1430:P1430"/>
    <mergeCell ref="Q1430:R1430"/>
    <mergeCell ref="S1430:T1430"/>
    <mergeCell ref="I1431:J1431"/>
    <mergeCell ref="K1431:L1431"/>
    <mergeCell ref="M1431:N1431"/>
    <mergeCell ref="O1431:P1431"/>
    <mergeCell ref="Q1431:R1431"/>
    <mergeCell ref="S1431:T1431"/>
    <mergeCell ref="I1432:J1432"/>
    <mergeCell ref="K1432:L1432"/>
    <mergeCell ref="M1432:N1432"/>
    <mergeCell ref="O1432:P1432"/>
    <mergeCell ref="Q1432:R1432"/>
    <mergeCell ref="S1432:T1432"/>
    <mergeCell ref="I1433:J1433"/>
    <mergeCell ref="K1433:L1433"/>
    <mergeCell ref="M1433:N1433"/>
    <mergeCell ref="O1433:P1433"/>
    <mergeCell ref="Q1433:R1433"/>
    <mergeCell ref="S1433:T1433"/>
    <mergeCell ref="I1434:J1434"/>
    <mergeCell ref="K1434:L1434"/>
    <mergeCell ref="M1434:N1434"/>
    <mergeCell ref="O1434:P1434"/>
    <mergeCell ref="Q1434:R1434"/>
    <mergeCell ref="S1434:T1434"/>
    <mergeCell ref="I1435:J1435"/>
    <mergeCell ref="K1435:L1435"/>
    <mergeCell ref="M1435:N1435"/>
    <mergeCell ref="O1435:P1435"/>
    <mergeCell ref="Q1435:R1435"/>
    <mergeCell ref="S1435:T1435"/>
    <mergeCell ref="I1436:J1436"/>
    <mergeCell ref="K1436:L1436"/>
    <mergeCell ref="M1436:N1436"/>
    <mergeCell ref="O1436:P1436"/>
    <mergeCell ref="Q1436:R1436"/>
    <mergeCell ref="S1436:T1436"/>
    <mergeCell ref="I1437:J1437"/>
    <mergeCell ref="K1437:L1437"/>
    <mergeCell ref="M1437:N1437"/>
    <mergeCell ref="O1437:P1437"/>
    <mergeCell ref="Q1437:R1437"/>
    <mergeCell ref="S1437:T1437"/>
    <mergeCell ref="I1438:J1438"/>
    <mergeCell ref="K1438:L1438"/>
    <mergeCell ref="M1438:N1438"/>
    <mergeCell ref="O1438:P1438"/>
    <mergeCell ref="Q1438:R1438"/>
    <mergeCell ref="S1438:T1438"/>
    <mergeCell ref="I1439:J1439"/>
    <mergeCell ref="K1439:L1439"/>
    <mergeCell ref="M1439:N1439"/>
    <mergeCell ref="O1439:P1439"/>
    <mergeCell ref="Q1439:R1439"/>
    <mergeCell ref="S1439:T1439"/>
    <mergeCell ref="I1440:J1440"/>
    <mergeCell ref="K1440:L1440"/>
    <mergeCell ref="M1440:N1440"/>
    <mergeCell ref="O1440:P1440"/>
    <mergeCell ref="Q1440:R1440"/>
    <mergeCell ref="S1440:T1440"/>
    <mergeCell ref="I1441:J1441"/>
    <mergeCell ref="K1441:L1441"/>
    <mergeCell ref="M1441:N1441"/>
    <mergeCell ref="O1441:P1441"/>
    <mergeCell ref="Q1441:R1441"/>
    <mergeCell ref="S1441:T1441"/>
    <mergeCell ref="I1442:J1442"/>
    <mergeCell ref="K1442:L1442"/>
    <mergeCell ref="M1442:N1442"/>
    <mergeCell ref="O1442:P1442"/>
    <mergeCell ref="Q1442:R1442"/>
    <mergeCell ref="S1442:T1442"/>
    <mergeCell ref="I1443:J1443"/>
    <mergeCell ref="K1443:L1443"/>
    <mergeCell ref="M1443:N1443"/>
    <mergeCell ref="O1443:P1443"/>
    <mergeCell ref="Q1443:R1443"/>
    <mergeCell ref="S1443:T1443"/>
    <mergeCell ref="I1444:J1444"/>
    <mergeCell ref="K1444:L1444"/>
    <mergeCell ref="M1444:N1444"/>
    <mergeCell ref="O1444:P1444"/>
    <mergeCell ref="Q1444:R1444"/>
    <mergeCell ref="S1444:T1444"/>
    <mergeCell ref="I1445:J1445"/>
    <mergeCell ref="K1445:L1445"/>
    <mergeCell ref="M1445:N1445"/>
    <mergeCell ref="O1445:P1445"/>
    <mergeCell ref="Q1445:R1445"/>
    <mergeCell ref="S1445:T1445"/>
    <mergeCell ref="D1448:H1448"/>
    <mergeCell ref="I1448:T1448"/>
    <mergeCell ref="D1449:E1449"/>
    <mergeCell ref="F1449:H1449"/>
    <mergeCell ref="I1449:J1449"/>
    <mergeCell ref="K1449:L1449"/>
    <mergeCell ref="M1449:N1449"/>
    <mergeCell ref="O1449:P1449"/>
    <mergeCell ref="Q1449:R1449"/>
    <mergeCell ref="S1449:T1449"/>
    <mergeCell ref="I1450:J1450"/>
    <mergeCell ref="K1450:L1450"/>
    <mergeCell ref="M1450:N1450"/>
    <mergeCell ref="O1450:P1450"/>
    <mergeCell ref="Q1450:R1450"/>
    <mergeCell ref="S1450:T1450"/>
    <mergeCell ref="I1451:J1451"/>
    <mergeCell ref="K1451:L1451"/>
    <mergeCell ref="M1451:N1451"/>
    <mergeCell ref="O1451:P1451"/>
    <mergeCell ref="Q1451:R1451"/>
    <mergeCell ref="S1451:T1451"/>
    <mergeCell ref="I1452:J1452"/>
    <mergeCell ref="K1452:L1452"/>
    <mergeCell ref="M1452:N1452"/>
    <mergeCell ref="O1452:P1452"/>
    <mergeCell ref="Q1452:R1452"/>
    <mergeCell ref="S1452:T1452"/>
    <mergeCell ref="I1453:J1453"/>
    <mergeCell ref="K1453:L1453"/>
    <mergeCell ref="M1453:N1453"/>
    <mergeCell ref="O1453:P1453"/>
    <mergeCell ref="Q1453:R1453"/>
    <mergeCell ref="S1453:T1453"/>
    <mergeCell ref="I1454:J1454"/>
    <mergeCell ref="K1454:L1454"/>
    <mergeCell ref="M1454:N1454"/>
    <mergeCell ref="O1454:P1454"/>
    <mergeCell ref="Q1454:R1454"/>
    <mergeCell ref="S1454:T1454"/>
    <mergeCell ref="I1455:J1455"/>
    <mergeCell ref="K1455:L1455"/>
    <mergeCell ref="M1455:N1455"/>
    <mergeCell ref="O1455:P1455"/>
    <mergeCell ref="Q1455:R1455"/>
    <mergeCell ref="S1455:T1455"/>
    <mergeCell ref="I1456:J1456"/>
    <mergeCell ref="K1456:L1456"/>
    <mergeCell ref="M1456:N1456"/>
    <mergeCell ref="O1456:P1456"/>
    <mergeCell ref="Q1456:R1456"/>
    <mergeCell ref="S1456:T1456"/>
    <mergeCell ref="I1457:J1457"/>
    <mergeCell ref="K1457:L1457"/>
    <mergeCell ref="M1457:N1457"/>
    <mergeCell ref="O1457:P1457"/>
    <mergeCell ref="Q1457:R1457"/>
    <mergeCell ref="S1457:T1457"/>
    <mergeCell ref="I1458:J1458"/>
    <mergeCell ref="K1458:L1458"/>
    <mergeCell ref="M1458:N1458"/>
    <mergeCell ref="O1458:P1458"/>
    <mergeCell ref="Q1458:R1458"/>
    <mergeCell ref="S1458:T1458"/>
    <mergeCell ref="I1459:J1459"/>
    <mergeCell ref="K1459:L1459"/>
    <mergeCell ref="M1459:N1459"/>
    <mergeCell ref="O1459:P1459"/>
    <mergeCell ref="Q1459:R1459"/>
    <mergeCell ref="S1459:T1459"/>
    <mergeCell ref="I1460:J1460"/>
    <mergeCell ref="K1460:L1460"/>
    <mergeCell ref="M1460:N1460"/>
    <mergeCell ref="O1460:P1460"/>
    <mergeCell ref="Q1460:R1460"/>
    <mergeCell ref="S1460:T1460"/>
    <mergeCell ref="I1461:J1461"/>
    <mergeCell ref="K1461:L1461"/>
    <mergeCell ref="M1461:N1461"/>
    <mergeCell ref="O1461:P1461"/>
    <mergeCell ref="Q1461:R1461"/>
    <mergeCell ref="S1461:T1461"/>
    <mergeCell ref="I1462:J1462"/>
    <mergeCell ref="K1462:L1462"/>
    <mergeCell ref="M1462:N1462"/>
    <mergeCell ref="O1462:P1462"/>
    <mergeCell ref="Q1462:R1462"/>
    <mergeCell ref="S1462:T1462"/>
    <mergeCell ref="I1463:J1463"/>
    <mergeCell ref="K1463:L1463"/>
    <mergeCell ref="M1463:N1463"/>
    <mergeCell ref="O1463:P1463"/>
    <mergeCell ref="Q1463:R1463"/>
    <mergeCell ref="S1463:T1463"/>
    <mergeCell ref="I1464:J1464"/>
    <mergeCell ref="K1464:L1464"/>
    <mergeCell ref="M1464:N1464"/>
    <mergeCell ref="O1464:P1464"/>
    <mergeCell ref="Q1464:R1464"/>
    <mergeCell ref="S1464:T1464"/>
    <mergeCell ref="I1465:J1465"/>
    <mergeCell ref="K1465:L1465"/>
    <mergeCell ref="M1465:N1465"/>
    <mergeCell ref="O1465:P1465"/>
    <mergeCell ref="Q1465:R1465"/>
    <mergeCell ref="S1465:T1465"/>
    <mergeCell ref="I1466:J1466"/>
    <mergeCell ref="K1466:L1466"/>
    <mergeCell ref="M1466:N1466"/>
    <mergeCell ref="O1466:P1466"/>
    <mergeCell ref="Q1466:R1466"/>
    <mergeCell ref="S1466:T1466"/>
    <mergeCell ref="I1467:J1467"/>
    <mergeCell ref="K1467:L1467"/>
    <mergeCell ref="M1467:N1467"/>
    <mergeCell ref="O1467:P1467"/>
    <mergeCell ref="Q1467:R1467"/>
    <mergeCell ref="S1467:T1467"/>
    <mergeCell ref="I1468:J1468"/>
    <mergeCell ref="K1468:L1468"/>
    <mergeCell ref="M1468:N1468"/>
    <mergeCell ref="O1468:P1468"/>
    <mergeCell ref="Q1468:R1468"/>
    <mergeCell ref="S1468:T1468"/>
    <mergeCell ref="I1469:J1469"/>
    <mergeCell ref="K1469:L1469"/>
    <mergeCell ref="M1469:N1469"/>
    <mergeCell ref="O1469:P1469"/>
    <mergeCell ref="Q1469:R1469"/>
    <mergeCell ref="S1469:T1469"/>
    <mergeCell ref="I1470:J1470"/>
    <mergeCell ref="K1470:L1470"/>
    <mergeCell ref="M1470:N1470"/>
    <mergeCell ref="O1470:P1470"/>
    <mergeCell ref="Q1470:R1470"/>
    <mergeCell ref="S1470:T1470"/>
    <mergeCell ref="I1471:J1471"/>
    <mergeCell ref="K1471:L1471"/>
    <mergeCell ref="M1471:N1471"/>
    <mergeCell ref="O1471:P1471"/>
    <mergeCell ref="Q1471:R1471"/>
    <mergeCell ref="S1471:T1471"/>
    <mergeCell ref="I1472:J1472"/>
    <mergeCell ref="K1472:L1472"/>
    <mergeCell ref="M1472:N1472"/>
    <mergeCell ref="O1472:P1472"/>
    <mergeCell ref="Q1472:R1472"/>
    <mergeCell ref="S1472:T1472"/>
    <mergeCell ref="I1473:J1473"/>
    <mergeCell ref="K1473:L1473"/>
    <mergeCell ref="M1473:N1473"/>
    <mergeCell ref="O1473:P1473"/>
    <mergeCell ref="Q1473:R1473"/>
    <mergeCell ref="S1473:T1473"/>
    <mergeCell ref="I1474:J1474"/>
    <mergeCell ref="K1474:L1474"/>
    <mergeCell ref="M1474:N1474"/>
    <mergeCell ref="O1474:P1474"/>
    <mergeCell ref="Q1474:R1474"/>
    <mergeCell ref="S1474:T1474"/>
    <mergeCell ref="I1475:J1475"/>
    <mergeCell ref="K1475:L1475"/>
    <mergeCell ref="M1475:N1475"/>
    <mergeCell ref="O1475:P1475"/>
    <mergeCell ref="Q1475:R1475"/>
    <mergeCell ref="S1475:T1475"/>
    <mergeCell ref="I1476:J1476"/>
    <mergeCell ref="K1476:L1476"/>
    <mergeCell ref="M1476:N1476"/>
    <mergeCell ref="O1476:P1476"/>
    <mergeCell ref="Q1476:R1476"/>
    <mergeCell ref="S1476:T1476"/>
    <mergeCell ref="I1477:J1477"/>
    <mergeCell ref="K1477:L1477"/>
    <mergeCell ref="M1477:N1477"/>
    <mergeCell ref="O1477:P1477"/>
    <mergeCell ref="Q1477:R1477"/>
    <mergeCell ref="S1477:T1477"/>
    <mergeCell ref="I1478:J1478"/>
    <mergeCell ref="K1478:L1478"/>
    <mergeCell ref="M1478:N1478"/>
    <mergeCell ref="O1478:P1478"/>
    <mergeCell ref="Q1478:R1478"/>
    <mergeCell ref="S1478:T1478"/>
    <mergeCell ref="I1479:J1479"/>
    <mergeCell ref="K1479:L1479"/>
    <mergeCell ref="M1479:N1479"/>
    <mergeCell ref="O1479:P1479"/>
    <mergeCell ref="Q1479:R1479"/>
    <mergeCell ref="S1479:T1479"/>
    <mergeCell ref="I1480:J1480"/>
    <mergeCell ref="K1480:L1480"/>
    <mergeCell ref="M1480:N1480"/>
    <mergeCell ref="O1480:P1480"/>
    <mergeCell ref="Q1480:R1480"/>
    <mergeCell ref="S1480:T1480"/>
    <mergeCell ref="I1481:J1481"/>
    <mergeCell ref="K1481:L1481"/>
    <mergeCell ref="M1481:N1481"/>
    <mergeCell ref="O1481:P1481"/>
    <mergeCell ref="Q1481:R1481"/>
    <mergeCell ref="S1481:T1481"/>
    <mergeCell ref="I1482:J1482"/>
    <mergeCell ref="K1482:L1482"/>
    <mergeCell ref="M1482:N1482"/>
    <mergeCell ref="O1482:P1482"/>
    <mergeCell ref="Q1482:R1482"/>
    <mergeCell ref="S1482:T1482"/>
    <mergeCell ref="I1483:J1483"/>
    <mergeCell ref="K1483:L1483"/>
    <mergeCell ref="M1483:N1483"/>
    <mergeCell ref="O1483:P1483"/>
    <mergeCell ref="Q1483:R1483"/>
    <mergeCell ref="S1483:T1483"/>
    <mergeCell ref="I1484:J1484"/>
    <mergeCell ref="K1484:L1484"/>
    <mergeCell ref="M1484:N1484"/>
    <mergeCell ref="O1484:P1484"/>
    <mergeCell ref="Q1484:R1484"/>
    <mergeCell ref="S1484:T1484"/>
    <mergeCell ref="I1485:J1485"/>
    <mergeCell ref="K1485:L1485"/>
    <mergeCell ref="M1485:N1485"/>
    <mergeCell ref="O1485:P1485"/>
    <mergeCell ref="Q1485:R1485"/>
    <mergeCell ref="S1485:T1485"/>
    <mergeCell ref="I1486:J1486"/>
    <mergeCell ref="K1486:L1486"/>
    <mergeCell ref="M1486:N1486"/>
    <mergeCell ref="O1486:P1486"/>
    <mergeCell ref="Q1486:R1486"/>
    <mergeCell ref="S1486:T1486"/>
    <mergeCell ref="I1487:J1487"/>
    <mergeCell ref="K1487:L1487"/>
    <mergeCell ref="M1487:N1487"/>
    <mergeCell ref="O1487:P1487"/>
    <mergeCell ref="Q1487:R1487"/>
    <mergeCell ref="S1487:T1487"/>
    <mergeCell ref="I1488:J1488"/>
    <mergeCell ref="K1488:L1488"/>
    <mergeCell ref="M1488:N1488"/>
    <mergeCell ref="O1488:P1488"/>
    <mergeCell ref="Q1488:R1488"/>
    <mergeCell ref="S1488:T1488"/>
    <mergeCell ref="I1489:J1489"/>
    <mergeCell ref="K1489:L1489"/>
    <mergeCell ref="M1489:N1489"/>
    <mergeCell ref="O1489:P1489"/>
    <mergeCell ref="Q1489:R1489"/>
    <mergeCell ref="S1489:T1489"/>
    <mergeCell ref="I1490:J1490"/>
    <mergeCell ref="K1490:L1490"/>
    <mergeCell ref="M1490:N1490"/>
    <mergeCell ref="O1490:P1490"/>
    <mergeCell ref="Q1490:R1490"/>
    <mergeCell ref="S1490:T1490"/>
    <mergeCell ref="I1491:J1491"/>
    <mergeCell ref="K1491:L1491"/>
    <mergeCell ref="M1491:N1491"/>
    <mergeCell ref="O1491:P1491"/>
    <mergeCell ref="Q1491:R1491"/>
    <mergeCell ref="S1491:T1491"/>
    <mergeCell ref="I1492:J1492"/>
    <mergeCell ref="K1492:L1492"/>
    <mergeCell ref="M1492:N1492"/>
    <mergeCell ref="O1492:P1492"/>
    <mergeCell ref="Q1492:R1492"/>
    <mergeCell ref="S1492:T1492"/>
    <mergeCell ref="I1493:J1493"/>
    <mergeCell ref="K1493:L1493"/>
    <mergeCell ref="M1493:N1493"/>
    <mergeCell ref="O1493:P1493"/>
    <mergeCell ref="Q1493:R1493"/>
    <mergeCell ref="S1493:T1493"/>
    <mergeCell ref="I1494:J1494"/>
    <mergeCell ref="K1494:L1494"/>
    <mergeCell ref="M1494:N1494"/>
    <mergeCell ref="O1494:P1494"/>
    <mergeCell ref="Q1494:R1494"/>
    <mergeCell ref="S1494:T1494"/>
    <mergeCell ref="I1495:J1495"/>
    <mergeCell ref="K1495:L1495"/>
    <mergeCell ref="M1495:N1495"/>
    <mergeCell ref="O1495:P1495"/>
    <mergeCell ref="Q1495:R1495"/>
    <mergeCell ref="S1495:T1495"/>
    <mergeCell ref="I1496:J1496"/>
    <mergeCell ref="K1496:L1496"/>
    <mergeCell ref="M1496:N1496"/>
    <mergeCell ref="O1496:P1496"/>
    <mergeCell ref="Q1496:R1496"/>
    <mergeCell ref="S1496:T1496"/>
    <mergeCell ref="I1497:J1497"/>
    <mergeCell ref="K1497:L1497"/>
    <mergeCell ref="M1497:N1497"/>
    <mergeCell ref="O1497:P1497"/>
    <mergeCell ref="Q1497:R1497"/>
    <mergeCell ref="S1497:T1497"/>
    <mergeCell ref="I1498:J1498"/>
    <mergeCell ref="K1498:L1498"/>
    <mergeCell ref="M1498:N1498"/>
    <mergeCell ref="O1498:P1498"/>
    <mergeCell ref="Q1498:R1498"/>
    <mergeCell ref="S1498:T1498"/>
    <mergeCell ref="I1499:J1499"/>
    <mergeCell ref="K1499:L1499"/>
    <mergeCell ref="M1499:N1499"/>
    <mergeCell ref="O1499:P1499"/>
    <mergeCell ref="Q1499:R1499"/>
    <mergeCell ref="S1499:T1499"/>
    <mergeCell ref="I1500:J1500"/>
    <mergeCell ref="K1500:L1500"/>
    <mergeCell ref="M1500:N1500"/>
    <mergeCell ref="O1500:P1500"/>
    <mergeCell ref="Q1500:R1500"/>
    <mergeCell ref="S1500:T1500"/>
    <mergeCell ref="I1501:J1501"/>
    <mergeCell ref="K1501:L1501"/>
    <mergeCell ref="M1501:N1501"/>
    <mergeCell ref="O1501:P1501"/>
    <mergeCell ref="Q1501:R1501"/>
    <mergeCell ref="S1501:T1501"/>
    <mergeCell ref="I1502:J1502"/>
    <mergeCell ref="K1502:L1502"/>
    <mergeCell ref="M1502:N1502"/>
    <mergeCell ref="O1502:P1502"/>
    <mergeCell ref="Q1502:R1502"/>
    <mergeCell ref="S1502:T1502"/>
    <mergeCell ref="I1503:J1503"/>
    <mergeCell ref="K1503:L1503"/>
    <mergeCell ref="M1503:N1503"/>
    <mergeCell ref="O1503:P1503"/>
    <mergeCell ref="Q1503:R1503"/>
    <mergeCell ref="S1503:T1503"/>
    <mergeCell ref="I1504:J1504"/>
    <mergeCell ref="K1504:L1504"/>
    <mergeCell ref="M1504:N1504"/>
    <mergeCell ref="O1504:P1504"/>
    <mergeCell ref="Q1504:R1504"/>
    <mergeCell ref="S1504:T1504"/>
    <mergeCell ref="I1505:J1505"/>
    <mergeCell ref="K1505:L1505"/>
    <mergeCell ref="M1505:N1505"/>
    <mergeCell ref="O1505:P1505"/>
    <mergeCell ref="Q1505:R1505"/>
    <mergeCell ref="S1505:T1505"/>
    <mergeCell ref="I1506:J1506"/>
    <mergeCell ref="K1506:L1506"/>
    <mergeCell ref="M1506:N1506"/>
    <mergeCell ref="O1506:P1506"/>
    <mergeCell ref="Q1506:R1506"/>
    <mergeCell ref="S1506:T1506"/>
    <mergeCell ref="I1507:J1507"/>
    <mergeCell ref="K1507:L1507"/>
    <mergeCell ref="M1507:N1507"/>
    <mergeCell ref="O1507:P1507"/>
    <mergeCell ref="Q1507:R1507"/>
    <mergeCell ref="S1507:T1507"/>
    <mergeCell ref="I1508:J1508"/>
    <mergeCell ref="K1508:L1508"/>
    <mergeCell ref="M1508:N1508"/>
    <mergeCell ref="O1508:P1508"/>
    <mergeCell ref="Q1508:R1508"/>
    <mergeCell ref="S1508:T1508"/>
    <mergeCell ref="I1509:J1509"/>
    <mergeCell ref="K1509:L1509"/>
    <mergeCell ref="M1509:N1509"/>
    <mergeCell ref="O1509:P1509"/>
    <mergeCell ref="Q1509:R1509"/>
    <mergeCell ref="S1509:T1509"/>
    <mergeCell ref="I1510:J1510"/>
    <mergeCell ref="K1510:L1510"/>
    <mergeCell ref="M1510:N1510"/>
    <mergeCell ref="O1510:P1510"/>
    <mergeCell ref="Q1510:R1510"/>
    <mergeCell ref="S1510:T1510"/>
    <mergeCell ref="I1511:J1511"/>
    <mergeCell ref="K1511:L1511"/>
    <mergeCell ref="M1511:N1511"/>
    <mergeCell ref="O1511:P1511"/>
    <mergeCell ref="Q1511:R1511"/>
    <mergeCell ref="S1511:T1511"/>
    <mergeCell ref="I1512:J1512"/>
    <mergeCell ref="K1512:L1512"/>
    <mergeCell ref="M1512:N1512"/>
    <mergeCell ref="O1512:P1512"/>
    <mergeCell ref="Q1512:R1512"/>
    <mergeCell ref="S1512:T1512"/>
    <mergeCell ref="I1513:J1513"/>
    <mergeCell ref="K1513:L1513"/>
    <mergeCell ref="M1513:N1513"/>
    <mergeCell ref="O1513:P1513"/>
    <mergeCell ref="Q1513:R1513"/>
    <mergeCell ref="S1513:T1513"/>
    <mergeCell ref="I1514:J1514"/>
    <mergeCell ref="K1514:L1514"/>
    <mergeCell ref="M1514:N1514"/>
    <mergeCell ref="O1514:P1514"/>
    <mergeCell ref="Q1514:R1514"/>
    <mergeCell ref="S1514:T1514"/>
    <mergeCell ref="I1515:J1515"/>
    <mergeCell ref="K1515:L1515"/>
    <mergeCell ref="M1515:N1515"/>
    <mergeCell ref="O1515:P1515"/>
    <mergeCell ref="Q1515:R1515"/>
    <mergeCell ref="S1515:T1515"/>
    <mergeCell ref="I1516:J1516"/>
    <mergeCell ref="K1516:L1516"/>
    <mergeCell ref="M1516:N1516"/>
    <mergeCell ref="O1516:P1516"/>
    <mergeCell ref="Q1516:R1516"/>
    <mergeCell ref="S1516:T1516"/>
    <mergeCell ref="I1517:J1517"/>
    <mergeCell ref="K1517:L1517"/>
    <mergeCell ref="M1517:N1517"/>
    <mergeCell ref="O1517:P1517"/>
    <mergeCell ref="Q1517:R1517"/>
    <mergeCell ref="S1517:T1517"/>
    <mergeCell ref="I1518:J1518"/>
    <mergeCell ref="K1518:L1518"/>
    <mergeCell ref="M1518:N1518"/>
    <mergeCell ref="O1518:P1518"/>
    <mergeCell ref="Q1518:R1518"/>
    <mergeCell ref="S1518:T1518"/>
    <mergeCell ref="I1519:J1519"/>
    <mergeCell ref="K1519:L1519"/>
    <mergeCell ref="M1519:N1519"/>
    <mergeCell ref="O1519:P1519"/>
    <mergeCell ref="Q1519:R1519"/>
    <mergeCell ref="S1519:T1519"/>
    <mergeCell ref="I1520:J1520"/>
    <mergeCell ref="K1520:L1520"/>
    <mergeCell ref="M1520:N1520"/>
    <mergeCell ref="O1520:P1520"/>
    <mergeCell ref="Q1520:R1520"/>
    <mergeCell ref="S1520:T1520"/>
    <mergeCell ref="I1521:J1521"/>
    <mergeCell ref="K1521:L1521"/>
    <mergeCell ref="M1521:N1521"/>
    <mergeCell ref="O1521:P1521"/>
    <mergeCell ref="Q1521:R1521"/>
    <mergeCell ref="S1521:T1521"/>
    <mergeCell ref="I1522:J1522"/>
    <mergeCell ref="K1522:L1522"/>
    <mergeCell ref="M1522:N1522"/>
    <mergeCell ref="O1522:P1522"/>
    <mergeCell ref="Q1522:R1522"/>
    <mergeCell ref="S1522:T1522"/>
    <mergeCell ref="I1523:J1523"/>
    <mergeCell ref="K1523:L1523"/>
    <mergeCell ref="M1523:N1523"/>
    <mergeCell ref="O1523:P1523"/>
    <mergeCell ref="Q1523:R1523"/>
    <mergeCell ref="S1523:T1523"/>
    <mergeCell ref="I1524:J1524"/>
    <mergeCell ref="K1524:L1524"/>
    <mergeCell ref="M1524:N1524"/>
    <mergeCell ref="O1524:P1524"/>
    <mergeCell ref="Q1524:R1524"/>
    <mergeCell ref="S1524:T1524"/>
    <mergeCell ref="I1525:J1525"/>
    <mergeCell ref="K1525:L1525"/>
    <mergeCell ref="M1525:N1525"/>
    <mergeCell ref="O1525:P1525"/>
    <mergeCell ref="Q1525:R1525"/>
    <mergeCell ref="S1525:T1525"/>
    <mergeCell ref="I1526:J1526"/>
    <mergeCell ref="K1526:L1526"/>
    <mergeCell ref="M1526:N1526"/>
    <mergeCell ref="O1526:P1526"/>
    <mergeCell ref="Q1526:R1526"/>
    <mergeCell ref="S1526:T1526"/>
    <mergeCell ref="I1527:J1527"/>
    <mergeCell ref="K1527:L1527"/>
    <mergeCell ref="M1527:N1527"/>
    <mergeCell ref="O1527:P1527"/>
    <mergeCell ref="Q1527:R1527"/>
    <mergeCell ref="S1527:T1527"/>
    <mergeCell ref="I1528:J1528"/>
    <mergeCell ref="K1528:L1528"/>
    <mergeCell ref="M1528:N1528"/>
    <mergeCell ref="O1528:P1528"/>
    <mergeCell ref="Q1528:R1528"/>
    <mergeCell ref="S1528:T1528"/>
    <mergeCell ref="I1529:J1529"/>
    <mergeCell ref="K1529:L1529"/>
    <mergeCell ref="M1529:N1529"/>
    <mergeCell ref="O1529:P1529"/>
    <mergeCell ref="Q1529:R1529"/>
    <mergeCell ref="S1529:T1529"/>
    <mergeCell ref="D1532:H1532"/>
    <mergeCell ref="I1532:T1532"/>
    <mergeCell ref="D1533:E1533"/>
    <mergeCell ref="F1533:H1533"/>
    <mergeCell ref="I1533:J1533"/>
    <mergeCell ref="K1533:L1533"/>
    <mergeCell ref="M1533:N1533"/>
    <mergeCell ref="O1533:P1533"/>
    <mergeCell ref="Q1533:R1533"/>
    <mergeCell ref="S1533:T1533"/>
    <mergeCell ref="I1534:J1534"/>
    <mergeCell ref="K1534:L1534"/>
    <mergeCell ref="M1534:N1534"/>
    <mergeCell ref="O1534:P1534"/>
    <mergeCell ref="Q1534:R1534"/>
    <mergeCell ref="S1534:T1534"/>
    <mergeCell ref="I1535:J1535"/>
    <mergeCell ref="K1535:L1535"/>
    <mergeCell ref="M1535:N1535"/>
    <mergeCell ref="O1535:P1535"/>
    <mergeCell ref="Q1535:R1535"/>
    <mergeCell ref="S1535:T1535"/>
    <mergeCell ref="I1536:J1536"/>
    <mergeCell ref="K1536:L1536"/>
    <mergeCell ref="M1536:N1536"/>
    <mergeCell ref="O1536:P1536"/>
    <mergeCell ref="Q1536:R1536"/>
    <mergeCell ref="S1536:T1536"/>
    <mergeCell ref="I1537:J1537"/>
    <mergeCell ref="K1537:L1537"/>
    <mergeCell ref="M1537:N1537"/>
    <mergeCell ref="O1537:P1537"/>
    <mergeCell ref="Q1537:R1537"/>
    <mergeCell ref="S1537:T1537"/>
    <mergeCell ref="I1538:J1538"/>
    <mergeCell ref="K1538:L1538"/>
    <mergeCell ref="M1538:N1538"/>
    <mergeCell ref="O1538:P1538"/>
    <mergeCell ref="Q1538:R1538"/>
    <mergeCell ref="S1538:T1538"/>
    <mergeCell ref="I1539:J1539"/>
    <mergeCell ref="K1539:L1539"/>
    <mergeCell ref="M1539:N1539"/>
    <mergeCell ref="O1539:P1539"/>
    <mergeCell ref="Q1539:R1539"/>
    <mergeCell ref="S1539:T1539"/>
    <mergeCell ref="I1540:J1540"/>
    <mergeCell ref="K1540:L1540"/>
    <mergeCell ref="M1540:N1540"/>
    <mergeCell ref="O1540:P1540"/>
    <mergeCell ref="Q1540:R1540"/>
    <mergeCell ref="S1540:T1540"/>
    <mergeCell ref="I1541:J1541"/>
    <mergeCell ref="K1541:L1541"/>
    <mergeCell ref="M1541:N1541"/>
    <mergeCell ref="O1541:P1541"/>
    <mergeCell ref="Q1541:R1541"/>
    <mergeCell ref="S1541:T1541"/>
    <mergeCell ref="I1542:J1542"/>
    <mergeCell ref="K1542:L1542"/>
    <mergeCell ref="M1542:N1542"/>
    <mergeCell ref="O1542:P1542"/>
    <mergeCell ref="Q1542:R1542"/>
    <mergeCell ref="S1542:T1542"/>
    <mergeCell ref="I1543:J1543"/>
    <mergeCell ref="K1543:L1543"/>
    <mergeCell ref="M1543:N1543"/>
    <mergeCell ref="O1543:P1543"/>
    <mergeCell ref="Q1543:R1543"/>
    <mergeCell ref="S1543:T1543"/>
    <mergeCell ref="I1544:J1544"/>
    <mergeCell ref="K1544:L1544"/>
    <mergeCell ref="M1544:N1544"/>
    <mergeCell ref="O1544:P1544"/>
    <mergeCell ref="Q1544:R1544"/>
    <mergeCell ref="S1544:T1544"/>
    <mergeCell ref="I1545:J1545"/>
    <mergeCell ref="K1545:L1545"/>
    <mergeCell ref="M1545:N1545"/>
    <mergeCell ref="O1545:P1545"/>
    <mergeCell ref="Q1545:R1545"/>
    <mergeCell ref="S1545:T1545"/>
    <mergeCell ref="I1546:J1546"/>
    <mergeCell ref="K1546:L1546"/>
    <mergeCell ref="M1546:N1546"/>
    <mergeCell ref="O1546:P1546"/>
    <mergeCell ref="Q1546:R1546"/>
    <mergeCell ref="S1546:T1546"/>
    <mergeCell ref="I1547:J1547"/>
    <mergeCell ref="K1547:L1547"/>
    <mergeCell ref="M1547:N1547"/>
    <mergeCell ref="O1547:P1547"/>
    <mergeCell ref="Q1547:R1547"/>
    <mergeCell ref="S1547:T1547"/>
    <mergeCell ref="I1548:J1548"/>
    <mergeCell ref="K1548:L1548"/>
    <mergeCell ref="M1548:N1548"/>
    <mergeCell ref="O1548:P1548"/>
    <mergeCell ref="Q1548:R1548"/>
    <mergeCell ref="S1548:T1548"/>
    <mergeCell ref="I1549:J1549"/>
    <mergeCell ref="K1549:L1549"/>
    <mergeCell ref="M1549:N1549"/>
    <mergeCell ref="O1549:P1549"/>
    <mergeCell ref="Q1549:R1549"/>
    <mergeCell ref="S1549:T1549"/>
    <mergeCell ref="I1550:J1550"/>
    <mergeCell ref="K1550:L1550"/>
    <mergeCell ref="M1550:N1550"/>
    <mergeCell ref="O1550:P1550"/>
    <mergeCell ref="Q1550:R1550"/>
    <mergeCell ref="S1550:T1550"/>
    <mergeCell ref="I1551:J1551"/>
    <mergeCell ref="K1551:L1551"/>
    <mergeCell ref="M1551:N1551"/>
    <mergeCell ref="O1551:P1551"/>
    <mergeCell ref="Q1551:R1551"/>
    <mergeCell ref="S1551:T1551"/>
    <mergeCell ref="I1552:J1552"/>
    <mergeCell ref="K1552:L1552"/>
    <mergeCell ref="M1552:N1552"/>
    <mergeCell ref="O1552:P1552"/>
    <mergeCell ref="Q1552:R1552"/>
    <mergeCell ref="S1552:T1552"/>
    <mergeCell ref="I1553:J1553"/>
    <mergeCell ref="K1553:L1553"/>
    <mergeCell ref="M1553:N1553"/>
    <mergeCell ref="O1553:P1553"/>
    <mergeCell ref="Q1553:R1553"/>
    <mergeCell ref="S1553:T1553"/>
    <mergeCell ref="I1554:J1554"/>
    <mergeCell ref="K1554:L1554"/>
    <mergeCell ref="M1554:N1554"/>
    <mergeCell ref="O1554:P1554"/>
    <mergeCell ref="Q1554:R1554"/>
    <mergeCell ref="S1554:T1554"/>
    <mergeCell ref="I1555:J1555"/>
    <mergeCell ref="K1555:L1555"/>
    <mergeCell ref="M1555:N1555"/>
    <mergeCell ref="O1555:P1555"/>
    <mergeCell ref="Q1555:R1555"/>
    <mergeCell ref="S1555:T1555"/>
    <mergeCell ref="I1556:J1556"/>
    <mergeCell ref="K1556:L1556"/>
    <mergeCell ref="M1556:N1556"/>
    <mergeCell ref="O1556:P1556"/>
    <mergeCell ref="Q1556:R1556"/>
    <mergeCell ref="S1556:T1556"/>
    <mergeCell ref="I1557:J1557"/>
    <mergeCell ref="K1557:L1557"/>
    <mergeCell ref="M1557:N1557"/>
    <mergeCell ref="O1557:P1557"/>
    <mergeCell ref="Q1557:R1557"/>
    <mergeCell ref="S1557:T1557"/>
    <mergeCell ref="I1558:J1558"/>
    <mergeCell ref="K1558:L1558"/>
    <mergeCell ref="M1558:N1558"/>
    <mergeCell ref="O1558:P1558"/>
    <mergeCell ref="Q1558:R1558"/>
    <mergeCell ref="S1558:T1558"/>
    <mergeCell ref="I1559:J1559"/>
    <mergeCell ref="K1559:L1559"/>
    <mergeCell ref="M1559:N1559"/>
    <mergeCell ref="O1559:P1559"/>
    <mergeCell ref="Q1559:R1559"/>
    <mergeCell ref="S1559:T1559"/>
    <mergeCell ref="I1560:J1560"/>
    <mergeCell ref="K1560:L1560"/>
    <mergeCell ref="M1560:N1560"/>
    <mergeCell ref="O1560:P1560"/>
    <mergeCell ref="Q1560:R1560"/>
    <mergeCell ref="S1560:T1560"/>
    <mergeCell ref="I1561:J1561"/>
    <mergeCell ref="K1561:L1561"/>
    <mergeCell ref="M1561:N1561"/>
    <mergeCell ref="O1561:P1561"/>
    <mergeCell ref="Q1561:R1561"/>
    <mergeCell ref="S1561:T1561"/>
    <mergeCell ref="I1562:J1562"/>
    <mergeCell ref="K1562:L1562"/>
    <mergeCell ref="M1562:N1562"/>
    <mergeCell ref="O1562:P1562"/>
    <mergeCell ref="Q1562:R1562"/>
    <mergeCell ref="S1562:T1562"/>
    <mergeCell ref="I1563:J1563"/>
    <mergeCell ref="K1563:L1563"/>
    <mergeCell ref="M1563:N1563"/>
    <mergeCell ref="O1563:P1563"/>
    <mergeCell ref="Q1563:R1563"/>
    <mergeCell ref="S1563:T1563"/>
    <mergeCell ref="I1564:J1564"/>
    <mergeCell ref="K1564:L1564"/>
    <mergeCell ref="M1564:N1564"/>
    <mergeCell ref="O1564:P1564"/>
    <mergeCell ref="Q1564:R1564"/>
    <mergeCell ref="S1564:T1564"/>
    <mergeCell ref="I1565:J1565"/>
    <mergeCell ref="K1565:L1565"/>
    <mergeCell ref="M1565:N1565"/>
    <mergeCell ref="O1565:P1565"/>
    <mergeCell ref="Q1565:R1565"/>
    <mergeCell ref="S1565:T1565"/>
    <mergeCell ref="I1566:J1566"/>
    <mergeCell ref="K1566:L1566"/>
    <mergeCell ref="M1566:N1566"/>
    <mergeCell ref="O1566:P1566"/>
    <mergeCell ref="Q1566:R1566"/>
    <mergeCell ref="S1566:T1566"/>
    <mergeCell ref="I1567:J1567"/>
    <mergeCell ref="K1567:L1567"/>
    <mergeCell ref="M1567:N1567"/>
    <mergeCell ref="O1567:P1567"/>
    <mergeCell ref="Q1567:R1567"/>
    <mergeCell ref="S1567:T1567"/>
    <mergeCell ref="I1568:J1568"/>
    <mergeCell ref="K1568:L1568"/>
    <mergeCell ref="M1568:N1568"/>
    <mergeCell ref="O1568:P1568"/>
    <mergeCell ref="Q1568:R1568"/>
    <mergeCell ref="S1568:T1568"/>
    <mergeCell ref="I1569:J1569"/>
    <mergeCell ref="K1569:L1569"/>
    <mergeCell ref="M1569:N1569"/>
    <mergeCell ref="O1569:P1569"/>
    <mergeCell ref="Q1569:R1569"/>
    <mergeCell ref="S1569:T1569"/>
    <mergeCell ref="I1570:J1570"/>
    <mergeCell ref="K1570:L1570"/>
    <mergeCell ref="M1570:N1570"/>
    <mergeCell ref="O1570:P1570"/>
    <mergeCell ref="Q1570:R1570"/>
    <mergeCell ref="S1570:T1570"/>
    <mergeCell ref="I1571:J1571"/>
    <mergeCell ref="K1571:L1571"/>
    <mergeCell ref="M1571:N1571"/>
    <mergeCell ref="O1571:P1571"/>
    <mergeCell ref="Q1571:R1571"/>
    <mergeCell ref="S1571:T1571"/>
    <mergeCell ref="I1572:J1572"/>
    <mergeCell ref="K1572:L1572"/>
    <mergeCell ref="M1572:N1572"/>
    <mergeCell ref="O1572:P1572"/>
    <mergeCell ref="Q1572:R1572"/>
    <mergeCell ref="S1572:T1572"/>
    <mergeCell ref="I1573:J1573"/>
    <mergeCell ref="K1573:L1573"/>
    <mergeCell ref="M1573:N1573"/>
    <mergeCell ref="O1573:P1573"/>
    <mergeCell ref="Q1573:R1573"/>
    <mergeCell ref="S1573:T1573"/>
    <mergeCell ref="D1576:H1576"/>
    <mergeCell ref="I1576:T1576"/>
    <mergeCell ref="D1577:E1577"/>
    <mergeCell ref="F1577:G1577"/>
    <mergeCell ref="I1577:J1577"/>
    <mergeCell ref="K1577:L1577"/>
    <mergeCell ref="M1577:N1577"/>
    <mergeCell ref="O1577:P1577"/>
    <mergeCell ref="Q1577:R1577"/>
    <mergeCell ref="S1577:T1577"/>
    <mergeCell ref="I1578:J1578"/>
    <mergeCell ref="K1578:L1578"/>
    <mergeCell ref="M1578:N1578"/>
    <mergeCell ref="O1578:P1578"/>
    <mergeCell ref="Q1578:R1578"/>
    <mergeCell ref="S1578:T1578"/>
    <mergeCell ref="I1579:J1579"/>
    <mergeCell ref="K1579:L1579"/>
    <mergeCell ref="M1579:N1579"/>
    <mergeCell ref="O1579:P1579"/>
    <mergeCell ref="Q1579:R1579"/>
    <mergeCell ref="S1579:T1579"/>
    <mergeCell ref="I1580:J1580"/>
    <mergeCell ref="K1580:L1580"/>
    <mergeCell ref="M1580:N1580"/>
    <mergeCell ref="O1580:P1580"/>
    <mergeCell ref="Q1580:R1580"/>
    <mergeCell ref="S1580:T1580"/>
    <mergeCell ref="I1581:J1581"/>
    <mergeCell ref="K1581:L1581"/>
    <mergeCell ref="M1581:N1581"/>
    <mergeCell ref="O1581:P1581"/>
    <mergeCell ref="Q1581:R1581"/>
    <mergeCell ref="S1581:T1581"/>
    <mergeCell ref="I1582:J1582"/>
    <mergeCell ref="K1582:L1582"/>
    <mergeCell ref="M1582:N1582"/>
    <mergeCell ref="O1582:P1582"/>
    <mergeCell ref="Q1582:R1582"/>
    <mergeCell ref="S1582:T1582"/>
    <mergeCell ref="I1583:J1583"/>
    <mergeCell ref="K1583:L1583"/>
    <mergeCell ref="M1583:N1583"/>
    <mergeCell ref="O1583:P1583"/>
    <mergeCell ref="Q1583:R1583"/>
    <mergeCell ref="S1583:T1583"/>
    <mergeCell ref="I1584:J1584"/>
    <mergeCell ref="K1584:L1584"/>
    <mergeCell ref="M1584:N1584"/>
    <mergeCell ref="O1584:P1584"/>
    <mergeCell ref="Q1584:R1584"/>
    <mergeCell ref="S1584:T1584"/>
    <mergeCell ref="I1585:J1585"/>
    <mergeCell ref="K1585:L1585"/>
    <mergeCell ref="M1585:N1585"/>
    <mergeCell ref="O1585:P1585"/>
    <mergeCell ref="Q1585:R1585"/>
    <mergeCell ref="S1585:T1585"/>
    <mergeCell ref="I1586:J1586"/>
    <mergeCell ref="K1586:L1586"/>
    <mergeCell ref="M1586:N1586"/>
    <mergeCell ref="O1586:P1586"/>
    <mergeCell ref="Q1586:R1586"/>
    <mergeCell ref="S1586:T1586"/>
    <mergeCell ref="I1587:J1587"/>
    <mergeCell ref="K1587:L1587"/>
    <mergeCell ref="M1587:N1587"/>
    <mergeCell ref="O1587:P1587"/>
    <mergeCell ref="Q1587:R1587"/>
    <mergeCell ref="S1587:T1587"/>
    <mergeCell ref="I1588:J1588"/>
    <mergeCell ref="K1588:L1588"/>
    <mergeCell ref="M1588:N1588"/>
    <mergeCell ref="O1588:P1588"/>
    <mergeCell ref="Q1588:R1588"/>
    <mergeCell ref="S1588:T1588"/>
    <mergeCell ref="I1589:J1589"/>
    <mergeCell ref="K1589:L1589"/>
    <mergeCell ref="M1589:N1589"/>
    <mergeCell ref="O1589:P1589"/>
    <mergeCell ref="Q1589:R1589"/>
    <mergeCell ref="S1589:T1589"/>
    <mergeCell ref="I1590:J1590"/>
    <mergeCell ref="K1590:L1590"/>
    <mergeCell ref="M1590:N1590"/>
    <mergeCell ref="O1590:P1590"/>
    <mergeCell ref="Q1590:R1590"/>
    <mergeCell ref="S1590:T1590"/>
    <mergeCell ref="I1591:J1591"/>
    <mergeCell ref="K1591:L1591"/>
    <mergeCell ref="M1591:N1591"/>
    <mergeCell ref="O1591:P1591"/>
    <mergeCell ref="Q1591:R1591"/>
    <mergeCell ref="S1591:T1591"/>
    <mergeCell ref="I1592:J1592"/>
    <mergeCell ref="K1592:L1592"/>
    <mergeCell ref="M1592:N1592"/>
    <mergeCell ref="O1592:P1592"/>
    <mergeCell ref="Q1592:R1592"/>
    <mergeCell ref="S1592:T1592"/>
    <mergeCell ref="I1593:J1593"/>
    <mergeCell ref="K1593:L1593"/>
    <mergeCell ref="M1593:N1593"/>
    <mergeCell ref="O1593:P1593"/>
    <mergeCell ref="Q1593:R1593"/>
    <mergeCell ref="S1593:T1593"/>
    <mergeCell ref="I1594:J1594"/>
    <mergeCell ref="K1594:L1594"/>
    <mergeCell ref="M1594:N1594"/>
    <mergeCell ref="O1594:P1594"/>
    <mergeCell ref="Q1594:R1594"/>
    <mergeCell ref="S1594:T1594"/>
    <mergeCell ref="I1595:J1595"/>
    <mergeCell ref="K1595:L1595"/>
    <mergeCell ref="M1595:N1595"/>
    <mergeCell ref="O1595:P1595"/>
    <mergeCell ref="Q1595:R1595"/>
    <mergeCell ref="S1595:T1595"/>
    <mergeCell ref="I1596:J1596"/>
    <mergeCell ref="K1596:L1596"/>
    <mergeCell ref="M1596:N1596"/>
    <mergeCell ref="O1596:P1596"/>
    <mergeCell ref="Q1596:R1596"/>
    <mergeCell ref="S1596:T1596"/>
    <mergeCell ref="I1597:J1597"/>
    <mergeCell ref="K1597:L1597"/>
    <mergeCell ref="M1597:N1597"/>
    <mergeCell ref="O1597:P1597"/>
    <mergeCell ref="Q1597:R1597"/>
    <mergeCell ref="S1597:T1597"/>
    <mergeCell ref="I1598:J1598"/>
    <mergeCell ref="K1598:L1598"/>
    <mergeCell ref="M1598:N1598"/>
    <mergeCell ref="O1598:P1598"/>
    <mergeCell ref="Q1598:R1598"/>
    <mergeCell ref="S1598:T1598"/>
    <mergeCell ref="I1599:J1599"/>
    <mergeCell ref="K1599:L1599"/>
    <mergeCell ref="M1599:N1599"/>
    <mergeCell ref="O1599:P1599"/>
    <mergeCell ref="Q1599:R1599"/>
    <mergeCell ref="S1599:T1599"/>
    <mergeCell ref="I1600:J1600"/>
    <mergeCell ref="K1600:L1600"/>
    <mergeCell ref="M1600:N1600"/>
    <mergeCell ref="O1600:P1600"/>
    <mergeCell ref="Q1600:R1600"/>
    <mergeCell ref="S1600:T1600"/>
    <mergeCell ref="I1601:J1601"/>
    <mergeCell ref="K1601:L1601"/>
    <mergeCell ref="M1601:N1601"/>
    <mergeCell ref="O1601:P1601"/>
    <mergeCell ref="Q1601:R1601"/>
    <mergeCell ref="S1601:T1601"/>
    <mergeCell ref="I1602:J1602"/>
    <mergeCell ref="K1602:L1602"/>
    <mergeCell ref="M1602:N1602"/>
    <mergeCell ref="O1602:P1602"/>
    <mergeCell ref="Q1602:R1602"/>
    <mergeCell ref="S1602:T1602"/>
    <mergeCell ref="I1603:J1603"/>
    <mergeCell ref="K1603:L1603"/>
    <mergeCell ref="M1603:N1603"/>
    <mergeCell ref="O1603:P1603"/>
    <mergeCell ref="Q1603:R1603"/>
    <mergeCell ref="S1603:T1603"/>
    <mergeCell ref="I1604:J1604"/>
    <mergeCell ref="K1604:L1604"/>
    <mergeCell ref="M1604:N1604"/>
    <mergeCell ref="O1604:P1604"/>
    <mergeCell ref="Q1604:R1604"/>
    <mergeCell ref="S1604:T1604"/>
    <mergeCell ref="I1605:J1605"/>
    <mergeCell ref="K1605:L1605"/>
    <mergeCell ref="M1605:N1605"/>
    <mergeCell ref="O1605:P1605"/>
    <mergeCell ref="Q1605:R1605"/>
    <mergeCell ref="S1605:T1605"/>
    <mergeCell ref="I1606:J1606"/>
    <mergeCell ref="K1606:L1606"/>
    <mergeCell ref="M1606:N1606"/>
    <mergeCell ref="O1606:P1606"/>
    <mergeCell ref="Q1606:R1606"/>
    <mergeCell ref="S1606:T1606"/>
    <mergeCell ref="I1607:J1607"/>
    <mergeCell ref="K1607:L1607"/>
    <mergeCell ref="M1607:N1607"/>
    <mergeCell ref="O1607:P1607"/>
    <mergeCell ref="Q1607:R1607"/>
    <mergeCell ref="S1607:T1607"/>
    <mergeCell ref="I1608:J1608"/>
    <mergeCell ref="K1608:L1608"/>
    <mergeCell ref="M1608:N1608"/>
    <mergeCell ref="O1608:P1608"/>
    <mergeCell ref="Q1608:R1608"/>
    <mergeCell ref="S1608:T1608"/>
    <mergeCell ref="I1609:J1609"/>
    <mergeCell ref="K1609:L1609"/>
    <mergeCell ref="M1609:N1609"/>
    <mergeCell ref="O1609:P1609"/>
    <mergeCell ref="Q1609:R1609"/>
    <mergeCell ref="S1609:T1609"/>
    <mergeCell ref="I1610:J1610"/>
    <mergeCell ref="K1610:L1610"/>
    <mergeCell ref="M1610:N1610"/>
    <mergeCell ref="O1610:P1610"/>
    <mergeCell ref="Q1610:R1610"/>
    <mergeCell ref="S1610:T1610"/>
    <mergeCell ref="I1611:J1611"/>
    <mergeCell ref="K1611:L1611"/>
    <mergeCell ref="M1611:N1611"/>
    <mergeCell ref="O1611:P1611"/>
    <mergeCell ref="Q1611:R1611"/>
    <mergeCell ref="S1611:T1611"/>
    <mergeCell ref="I1612:J1612"/>
    <mergeCell ref="K1612:L1612"/>
    <mergeCell ref="M1612:N1612"/>
    <mergeCell ref="O1612:P1612"/>
    <mergeCell ref="Q1612:R1612"/>
    <mergeCell ref="S1612:T1612"/>
    <mergeCell ref="I1613:J1613"/>
    <mergeCell ref="K1613:L1613"/>
    <mergeCell ref="M1613:N1613"/>
    <mergeCell ref="O1613:P1613"/>
    <mergeCell ref="Q1613:R1613"/>
    <mergeCell ref="S1613:T1613"/>
    <mergeCell ref="I1614:J1614"/>
    <mergeCell ref="K1614:L1614"/>
    <mergeCell ref="M1614:N1614"/>
    <mergeCell ref="O1614:P1614"/>
    <mergeCell ref="Q1614:R1614"/>
    <mergeCell ref="S1614:T1614"/>
    <mergeCell ref="I1615:J1615"/>
    <mergeCell ref="K1615:L1615"/>
    <mergeCell ref="M1615:N1615"/>
    <mergeCell ref="O1615:P1615"/>
    <mergeCell ref="Q1615:R1615"/>
    <mergeCell ref="S1615:T1615"/>
    <mergeCell ref="I1616:J1616"/>
    <mergeCell ref="K1616:L1616"/>
    <mergeCell ref="M1616:N1616"/>
    <mergeCell ref="O1616:P1616"/>
    <mergeCell ref="Q1616:R1616"/>
    <mergeCell ref="S1616:T1616"/>
    <mergeCell ref="I1617:J1617"/>
    <mergeCell ref="K1617:L1617"/>
    <mergeCell ref="M1617:N1617"/>
    <mergeCell ref="O1617:P1617"/>
    <mergeCell ref="Q1617:R1617"/>
    <mergeCell ref="S1617:T1617"/>
    <mergeCell ref="D1620:H1620"/>
    <mergeCell ref="I1620:T1620"/>
    <mergeCell ref="D1621:E1621"/>
    <mergeCell ref="F1621:H1621"/>
    <mergeCell ref="I1621:J1621"/>
    <mergeCell ref="K1621:L1621"/>
    <mergeCell ref="M1621:N1621"/>
    <mergeCell ref="O1621:P1621"/>
    <mergeCell ref="Q1621:R1621"/>
    <mergeCell ref="S1621:T1621"/>
    <mergeCell ref="I1622:J1622"/>
    <mergeCell ref="K1622:L1622"/>
    <mergeCell ref="M1622:N1622"/>
    <mergeCell ref="O1622:P1622"/>
    <mergeCell ref="Q1622:R1622"/>
    <mergeCell ref="S1622:T1622"/>
    <mergeCell ref="I1623:J1623"/>
    <mergeCell ref="K1623:L1623"/>
    <mergeCell ref="M1623:N1623"/>
    <mergeCell ref="O1623:P1623"/>
    <mergeCell ref="Q1623:R1623"/>
    <mergeCell ref="S1623:T1623"/>
    <mergeCell ref="I1624:J1624"/>
    <mergeCell ref="K1624:L1624"/>
    <mergeCell ref="M1624:N1624"/>
    <mergeCell ref="O1624:P1624"/>
    <mergeCell ref="Q1624:R1624"/>
    <mergeCell ref="S1624:T1624"/>
    <mergeCell ref="I1625:J1625"/>
    <mergeCell ref="K1625:L1625"/>
    <mergeCell ref="M1625:N1625"/>
    <mergeCell ref="O1625:P1625"/>
    <mergeCell ref="Q1625:R1625"/>
    <mergeCell ref="S1625:T1625"/>
    <mergeCell ref="I1626:J1626"/>
    <mergeCell ref="K1626:L1626"/>
    <mergeCell ref="M1626:N1626"/>
    <mergeCell ref="O1626:P1626"/>
    <mergeCell ref="Q1626:R1626"/>
    <mergeCell ref="S1626:T1626"/>
    <mergeCell ref="I1627:J1627"/>
    <mergeCell ref="K1627:L1627"/>
    <mergeCell ref="M1627:N1627"/>
    <mergeCell ref="O1627:P1627"/>
    <mergeCell ref="Q1627:R1627"/>
    <mergeCell ref="S1627:T1627"/>
    <mergeCell ref="I1628:J1628"/>
    <mergeCell ref="K1628:L1628"/>
    <mergeCell ref="M1628:N1628"/>
    <mergeCell ref="O1628:P1628"/>
    <mergeCell ref="Q1628:R1628"/>
    <mergeCell ref="S1628:T1628"/>
    <mergeCell ref="I1629:J1629"/>
    <mergeCell ref="K1629:L1629"/>
    <mergeCell ref="M1629:N1629"/>
    <mergeCell ref="O1629:P1629"/>
    <mergeCell ref="Q1629:R1629"/>
    <mergeCell ref="S1629:T1629"/>
    <mergeCell ref="I1630:J1630"/>
    <mergeCell ref="K1630:L1630"/>
    <mergeCell ref="M1630:N1630"/>
    <mergeCell ref="O1630:P1630"/>
    <mergeCell ref="Q1630:R1630"/>
    <mergeCell ref="S1630:T1630"/>
    <mergeCell ref="I1631:J1631"/>
    <mergeCell ref="K1631:L1631"/>
    <mergeCell ref="M1631:N1631"/>
    <mergeCell ref="O1631:P1631"/>
    <mergeCell ref="Q1631:R1631"/>
    <mergeCell ref="S1631:T1631"/>
    <mergeCell ref="I1632:J1632"/>
    <mergeCell ref="K1632:L1632"/>
    <mergeCell ref="M1632:N1632"/>
    <mergeCell ref="O1632:P1632"/>
    <mergeCell ref="Q1632:R1632"/>
    <mergeCell ref="S1632:T1632"/>
    <mergeCell ref="I1633:J1633"/>
    <mergeCell ref="K1633:L1633"/>
    <mergeCell ref="M1633:N1633"/>
    <mergeCell ref="O1633:P1633"/>
    <mergeCell ref="Q1633:R1633"/>
    <mergeCell ref="S1633:T1633"/>
    <mergeCell ref="I1634:J1634"/>
    <mergeCell ref="K1634:L1634"/>
    <mergeCell ref="M1634:N1634"/>
    <mergeCell ref="O1634:P1634"/>
    <mergeCell ref="Q1634:R1634"/>
    <mergeCell ref="S1634:T1634"/>
    <mergeCell ref="I1635:J1635"/>
    <mergeCell ref="K1635:L1635"/>
    <mergeCell ref="M1635:N1635"/>
    <mergeCell ref="O1635:P1635"/>
    <mergeCell ref="Q1635:R1635"/>
    <mergeCell ref="S1635:T1635"/>
    <mergeCell ref="I1636:J1636"/>
    <mergeCell ref="K1636:L1636"/>
    <mergeCell ref="M1636:N1636"/>
    <mergeCell ref="O1636:P1636"/>
    <mergeCell ref="Q1636:R1636"/>
    <mergeCell ref="S1636:T1636"/>
    <mergeCell ref="I1637:J1637"/>
    <mergeCell ref="K1637:L1637"/>
    <mergeCell ref="M1637:N1637"/>
    <mergeCell ref="O1637:P1637"/>
    <mergeCell ref="Q1637:R1637"/>
    <mergeCell ref="S1637:T1637"/>
    <mergeCell ref="I1638:J1638"/>
    <mergeCell ref="K1638:L1638"/>
    <mergeCell ref="M1638:N1638"/>
    <mergeCell ref="O1638:P1638"/>
    <mergeCell ref="Q1638:R1638"/>
    <mergeCell ref="S1638:T1638"/>
    <mergeCell ref="I1639:J1639"/>
    <mergeCell ref="K1639:L1639"/>
    <mergeCell ref="M1639:N1639"/>
    <mergeCell ref="O1639:P1639"/>
    <mergeCell ref="Q1639:R1639"/>
    <mergeCell ref="S1639:T1639"/>
    <mergeCell ref="I1640:J1640"/>
    <mergeCell ref="K1640:L1640"/>
    <mergeCell ref="M1640:N1640"/>
    <mergeCell ref="O1640:P1640"/>
    <mergeCell ref="Q1640:R1640"/>
    <mergeCell ref="S1640:T1640"/>
    <mergeCell ref="I1641:J1641"/>
    <mergeCell ref="K1641:L1641"/>
    <mergeCell ref="M1641:N1641"/>
    <mergeCell ref="O1641:P1641"/>
    <mergeCell ref="Q1641:R1641"/>
    <mergeCell ref="S1641:T1641"/>
    <mergeCell ref="I1642:J1642"/>
    <mergeCell ref="K1642:L1642"/>
    <mergeCell ref="M1642:N1642"/>
    <mergeCell ref="O1642:P1642"/>
    <mergeCell ref="Q1642:R1642"/>
    <mergeCell ref="S1642:T1642"/>
    <mergeCell ref="I1643:J1643"/>
    <mergeCell ref="K1643:L1643"/>
    <mergeCell ref="M1643:N1643"/>
    <mergeCell ref="O1643:P1643"/>
    <mergeCell ref="Q1643:R1643"/>
    <mergeCell ref="S1643:T1643"/>
    <mergeCell ref="I1644:J1644"/>
    <mergeCell ref="K1644:L1644"/>
    <mergeCell ref="M1644:N1644"/>
    <mergeCell ref="O1644:P1644"/>
    <mergeCell ref="Q1644:R1644"/>
    <mergeCell ref="S1644:T1644"/>
    <mergeCell ref="I1645:J1645"/>
    <mergeCell ref="K1645:L1645"/>
    <mergeCell ref="M1645:N1645"/>
    <mergeCell ref="O1645:P1645"/>
    <mergeCell ref="Q1645:R1645"/>
    <mergeCell ref="S1645:T1645"/>
    <mergeCell ref="I1646:J1646"/>
    <mergeCell ref="K1646:L1646"/>
    <mergeCell ref="M1646:N1646"/>
    <mergeCell ref="O1646:P1646"/>
    <mergeCell ref="Q1646:R1646"/>
    <mergeCell ref="S1646:T1646"/>
    <mergeCell ref="I1647:J1647"/>
    <mergeCell ref="K1647:L1647"/>
    <mergeCell ref="M1647:N1647"/>
    <mergeCell ref="O1647:P1647"/>
    <mergeCell ref="Q1647:R1647"/>
    <mergeCell ref="S1647:T1647"/>
    <mergeCell ref="I1648:J1648"/>
    <mergeCell ref="K1648:L1648"/>
    <mergeCell ref="M1648:N1648"/>
    <mergeCell ref="O1648:P1648"/>
    <mergeCell ref="Q1648:R1648"/>
    <mergeCell ref="S1648:T1648"/>
    <mergeCell ref="I1649:J1649"/>
    <mergeCell ref="K1649:L1649"/>
    <mergeCell ref="M1649:N1649"/>
    <mergeCell ref="O1649:P1649"/>
    <mergeCell ref="Q1649:R1649"/>
    <mergeCell ref="S1649:T1649"/>
    <mergeCell ref="I1650:J1650"/>
    <mergeCell ref="K1650:L1650"/>
    <mergeCell ref="M1650:N1650"/>
    <mergeCell ref="O1650:P1650"/>
    <mergeCell ref="Q1650:R1650"/>
    <mergeCell ref="S1650:T1650"/>
    <mergeCell ref="I1651:J1651"/>
    <mergeCell ref="K1651:L1651"/>
    <mergeCell ref="M1651:N1651"/>
    <mergeCell ref="O1651:P1651"/>
    <mergeCell ref="Q1651:R1651"/>
    <mergeCell ref="S1651:T1651"/>
    <mergeCell ref="I1652:J1652"/>
    <mergeCell ref="K1652:L1652"/>
    <mergeCell ref="M1652:N1652"/>
    <mergeCell ref="O1652:P1652"/>
    <mergeCell ref="Q1652:R1652"/>
    <mergeCell ref="S1652:T1652"/>
    <mergeCell ref="I1653:J1653"/>
    <mergeCell ref="K1653:L1653"/>
    <mergeCell ref="M1653:N1653"/>
    <mergeCell ref="O1653:P1653"/>
    <mergeCell ref="Q1653:R1653"/>
    <mergeCell ref="S1653:T1653"/>
    <mergeCell ref="I1654:J1654"/>
    <mergeCell ref="K1654:L1654"/>
    <mergeCell ref="M1654:N1654"/>
    <mergeCell ref="O1654:P1654"/>
    <mergeCell ref="Q1654:R1654"/>
    <mergeCell ref="S1654:T1654"/>
    <mergeCell ref="I1655:J1655"/>
    <mergeCell ref="K1655:L1655"/>
    <mergeCell ref="M1655:N1655"/>
    <mergeCell ref="O1655:P1655"/>
    <mergeCell ref="Q1655:R1655"/>
    <mergeCell ref="S1655:T1655"/>
    <mergeCell ref="I1656:J1656"/>
    <mergeCell ref="K1656:L1656"/>
    <mergeCell ref="M1656:N1656"/>
    <mergeCell ref="O1656:P1656"/>
    <mergeCell ref="Q1656:R1656"/>
    <mergeCell ref="S1656:T1656"/>
    <mergeCell ref="I1657:J1657"/>
    <mergeCell ref="K1657:L1657"/>
    <mergeCell ref="M1657:N1657"/>
    <mergeCell ref="O1657:P1657"/>
    <mergeCell ref="Q1657:R1657"/>
    <mergeCell ref="S1657:T1657"/>
    <mergeCell ref="I1658:J1658"/>
    <mergeCell ref="K1658:L1658"/>
    <mergeCell ref="M1658:N1658"/>
    <mergeCell ref="O1658:P1658"/>
    <mergeCell ref="Q1658:R1658"/>
    <mergeCell ref="S1658:T1658"/>
    <mergeCell ref="I1659:J1659"/>
    <mergeCell ref="K1659:L1659"/>
    <mergeCell ref="M1659:N1659"/>
    <mergeCell ref="O1659:P1659"/>
    <mergeCell ref="Q1659:R1659"/>
    <mergeCell ref="S1659:T1659"/>
    <mergeCell ref="I1660:J1660"/>
    <mergeCell ref="K1660:L1660"/>
    <mergeCell ref="M1660:N1660"/>
    <mergeCell ref="O1660:P1660"/>
    <mergeCell ref="Q1660:R1660"/>
    <mergeCell ref="S1660:T1660"/>
    <mergeCell ref="I1661:J1661"/>
    <mergeCell ref="K1661:L1661"/>
    <mergeCell ref="M1661:N1661"/>
    <mergeCell ref="O1661:P1661"/>
    <mergeCell ref="Q1661:R1661"/>
    <mergeCell ref="S1661:T1661"/>
    <mergeCell ref="D1665:H1665"/>
    <mergeCell ref="I1665:T1665"/>
    <mergeCell ref="D1666:E1666"/>
    <mergeCell ref="F1666:G1666"/>
    <mergeCell ref="I1666:J1666"/>
    <mergeCell ref="K1666:L1666"/>
    <mergeCell ref="M1666:N1666"/>
    <mergeCell ref="O1666:P1666"/>
    <mergeCell ref="Q1666:R1666"/>
    <mergeCell ref="S1666:T1666"/>
    <mergeCell ref="I1667:J1667"/>
    <mergeCell ref="K1667:L1667"/>
    <mergeCell ref="M1667:N1667"/>
    <mergeCell ref="O1667:P1667"/>
    <mergeCell ref="Q1667:R1667"/>
    <mergeCell ref="S1667:T1667"/>
    <mergeCell ref="I1668:J1668"/>
    <mergeCell ref="K1668:L1668"/>
    <mergeCell ref="M1668:N1668"/>
    <mergeCell ref="O1668:P1668"/>
    <mergeCell ref="Q1668:R1668"/>
    <mergeCell ref="S1668:T1668"/>
    <mergeCell ref="I1669:J1669"/>
    <mergeCell ref="K1669:L1669"/>
    <mergeCell ref="M1669:N1669"/>
    <mergeCell ref="O1669:P1669"/>
    <mergeCell ref="Q1669:R1669"/>
    <mergeCell ref="S1669:T1669"/>
    <mergeCell ref="I1670:J1670"/>
    <mergeCell ref="K1670:L1670"/>
    <mergeCell ref="M1670:N1670"/>
    <mergeCell ref="O1670:P1670"/>
    <mergeCell ref="Q1670:R1670"/>
    <mergeCell ref="S1670:T1670"/>
    <mergeCell ref="I1671:J1671"/>
    <mergeCell ref="K1671:L1671"/>
    <mergeCell ref="M1671:N1671"/>
    <mergeCell ref="O1671:P1671"/>
    <mergeCell ref="Q1671:R1671"/>
    <mergeCell ref="S1671:T1671"/>
    <mergeCell ref="I1672:J1672"/>
    <mergeCell ref="K1672:L1672"/>
    <mergeCell ref="M1672:N1672"/>
    <mergeCell ref="O1672:P1672"/>
    <mergeCell ref="Q1672:R1672"/>
    <mergeCell ref="S1672:T1672"/>
    <mergeCell ref="I1673:J1673"/>
    <mergeCell ref="K1673:L1673"/>
    <mergeCell ref="M1673:N1673"/>
    <mergeCell ref="O1673:P1673"/>
    <mergeCell ref="Q1673:R1673"/>
    <mergeCell ref="S1673:T1673"/>
    <mergeCell ref="I1674:J1674"/>
    <mergeCell ref="K1674:L1674"/>
    <mergeCell ref="M1674:N1674"/>
    <mergeCell ref="O1674:P1674"/>
    <mergeCell ref="Q1674:R1674"/>
    <mergeCell ref="S1674:T1674"/>
    <mergeCell ref="I1675:J1675"/>
    <mergeCell ref="K1675:L1675"/>
    <mergeCell ref="M1675:N1675"/>
    <mergeCell ref="O1675:P1675"/>
    <mergeCell ref="Q1675:R1675"/>
    <mergeCell ref="S1675:T1675"/>
    <mergeCell ref="I1676:J1676"/>
    <mergeCell ref="K1676:L1676"/>
    <mergeCell ref="M1676:N1676"/>
    <mergeCell ref="O1676:P1676"/>
    <mergeCell ref="Q1676:R1676"/>
    <mergeCell ref="S1676:T1676"/>
    <mergeCell ref="I1677:J1677"/>
    <mergeCell ref="K1677:L1677"/>
    <mergeCell ref="M1677:N1677"/>
    <mergeCell ref="O1677:P1677"/>
    <mergeCell ref="Q1677:R1677"/>
    <mergeCell ref="S1677:T1677"/>
    <mergeCell ref="I1678:J1678"/>
    <mergeCell ref="K1678:L1678"/>
    <mergeCell ref="M1678:N1678"/>
    <mergeCell ref="O1678:P1678"/>
    <mergeCell ref="Q1678:R1678"/>
    <mergeCell ref="S1678:T1678"/>
    <mergeCell ref="I1679:J1679"/>
    <mergeCell ref="K1679:L1679"/>
    <mergeCell ref="M1679:N1679"/>
    <mergeCell ref="O1679:P1679"/>
    <mergeCell ref="Q1679:R1679"/>
    <mergeCell ref="S1679:T1679"/>
    <mergeCell ref="I1680:J1680"/>
    <mergeCell ref="K1680:L1680"/>
    <mergeCell ref="M1680:N1680"/>
    <mergeCell ref="O1680:P1680"/>
    <mergeCell ref="Q1680:R1680"/>
    <mergeCell ref="S1680:T1680"/>
    <mergeCell ref="I1681:J1681"/>
    <mergeCell ref="K1681:L1681"/>
    <mergeCell ref="M1681:N1681"/>
    <mergeCell ref="O1681:P1681"/>
    <mergeCell ref="Q1681:R1681"/>
    <mergeCell ref="S1681:T1681"/>
    <mergeCell ref="I1682:J1682"/>
    <mergeCell ref="K1682:L1682"/>
    <mergeCell ref="M1682:N1682"/>
    <mergeCell ref="O1682:P1682"/>
    <mergeCell ref="Q1682:R1682"/>
    <mergeCell ref="S1682:T1682"/>
    <mergeCell ref="I1683:J1683"/>
    <mergeCell ref="K1683:L1683"/>
    <mergeCell ref="M1683:N1683"/>
    <mergeCell ref="O1683:P1683"/>
    <mergeCell ref="Q1683:R1683"/>
    <mergeCell ref="S1683:T1683"/>
    <mergeCell ref="I1684:J1684"/>
    <mergeCell ref="K1684:L1684"/>
    <mergeCell ref="M1684:N1684"/>
    <mergeCell ref="O1684:P1684"/>
    <mergeCell ref="Q1684:R1684"/>
    <mergeCell ref="S1684:T1684"/>
    <mergeCell ref="I1685:J1685"/>
    <mergeCell ref="K1685:L1685"/>
    <mergeCell ref="M1685:N1685"/>
    <mergeCell ref="O1685:P1685"/>
    <mergeCell ref="Q1685:R1685"/>
    <mergeCell ref="S1685:T1685"/>
    <mergeCell ref="I1686:J1686"/>
    <mergeCell ref="K1686:L1686"/>
    <mergeCell ref="M1686:N1686"/>
    <mergeCell ref="O1686:P1686"/>
    <mergeCell ref="Q1686:R1686"/>
    <mergeCell ref="S1686:T1686"/>
    <mergeCell ref="I1687:J1687"/>
    <mergeCell ref="K1687:L1687"/>
    <mergeCell ref="M1687:N1687"/>
    <mergeCell ref="O1687:P1687"/>
    <mergeCell ref="Q1687:R1687"/>
    <mergeCell ref="S1687:T1687"/>
    <mergeCell ref="I1688:J1688"/>
    <mergeCell ref="K1688:L1688"/>
    <mergeCell ref="M1688:N1688"/>
    <mergeCell ref="O1688:P1688"/>
    <mergeCell ref="Q1688:R1688"/>
    <mergeCell ref="S1688:T1688"/>
    <mergeCell ref="I1689:J1689"/>
    <mergeCell ref="K1689:L1689"/>
    <mergeCell ref="M1689:N1689"/>
    <mergeCell ref="O1689:P1689"/>
    <mergeCell ref="Q1689:R1689"/>
    <mergeCell ref="S1689:T1689"/>
    <mergeCell ref="I1690:J1690"/>
    <mergeCell ref="K1690:L1690"/>
    <mergeCell ref="M1690:N1690"/>
    <mergeCell ref="O1690:P1690"/>
    <mergeCell ref="Q1690:R1690"/>
    <mergeCell ref="S1690:T1690"/>
    <mergeCell ref="I1691:J1691"/>
    <mergeCell ref="K1691:L1691"/>
    <mergeCell ref="M1691:N1691"/>
    <mergeCell ref="O1691:P1691"/>
    <mergeCell ref="Q1691:R1691"/>
    <mergeCell ref="S1691:T1691"/>
    <mergeCell ref="I1692:J1692"/>
    <mergeCell ref="K1692:L1692"/>
    <mergeCell ref="M1692:N1692"/>
    <mergeCell ref="O1692:P1692"/>
    <mergeCell ref="Q1692:R1692"/>
    <mergeCell ref="S1692:T1692"/>
    <mergeCell ref="I1693:J1693"/>
    <mergeCell ref="K1693:L1693"/>
    <mergeCell ref="M1693:N1693"/>
    <mergeCell ref="O1693:P1693"/>
    <mergeCell ref="Q1693:R1693"/>
    <mergeCell ref="S1693:T1693"/>
    <mergeCell ref="I1694:J1694"/>
    <mergeCell ref="K1694:L1694"/>
    <mergeCell ref="M1694:N1694"/>
    <mergeCell ref="O1694:P1694"/>
    <mergeCell ref="Q1694:R1694"/>
    <mergeCell ref="S1694:T1694"/>
    <mergeCell ref="I1695:J1695"/>
    <mergeCell ref="K1695:L1695"/>
    <mergeCell ref="M1695:N1695"/>
    <mergeCell ref="O1695:P1695"/>
    <mergeCell ref="Q1695:R1695"/>
    <mergeCell ref="S1695:T1695"/>
    <mergeCell ref="I1696:J1696"/>
    <mergeCell ref="K1696:L1696"/>
    <mergeCell ref="M1696:N1696"/>
    <mergeCell ref="O1696:P1696"/>
    <mergeCell ref="Q1696:R1696"/>
    <mergeCell ref="S1696:T1696"/>
    <mergeCell ref="I1697:J1697"/>
    <mergeCell ref="K1697:L1697"/>
    <mergeCell ref="M1697:N1697"/>
    <mergeCell ref="O1697:P1697"/>
    <mergeCell ref="Q1697:R1697"/>
    <mergeCell ref="S1697:T1697"/>
    <mergeCell ref="I1698:J1698"/>
    <mergeCell ref="K1698:L1698"/>
    <mergeCell ref="M1698:N1698"/>
    <mergeCell ref="O1698:P1698"/>
    <mergeCell ref="Q1698:R1698"/>
    <mergeCell ref="S1698:T1698"/>
    <mergeCell ref="I1699:J1699"/>
    <mergeCell ref="K1699:L1699"/>
    <mergeCell ref="M1699:N1699"/>
    <mergeCell ref="O1699:P1699"/>
    <mergeCell ref="Q1699:R1699"/>
    <mergeCell ref="S1699:T1699"/>
    <mergeCell ref="I1700:J1700"/>
    <mergeCell ref="K1700:L1700"/>
    <mergeCell ref="M1700:N1700"/>
    <mergeCell ref="O1700:P1700"/>
    <mergeCell ref="Q1700:R1700"/>
    <mergeCell ref="S1700:T1700"/>
    <mergeCell ref="I1701:J1701"/>
    <mergeCell ref="K1701:L1701"/>
    <mergeCell ref="M1701:N1701"/>
    <mergeCell ref="O1701:P1701"/>
    <mergeCell ref="Q1701:R1701"/>
    <mergeCell ref="S1701:T1701"/>
    <mergeCell ref="I1702:J1702"/>
    <mergeCell ref="K1702:L1702"/>
    <mergeCell ref="M1702:N1702"/>
    <mergeCell ref="O1702:P1702"/>
    <mergeCell ref="Q1702:R1702"/>
    <mergeCell ref="S1702:T1702"/>
    <mergeCell ref="I1703:J1703"/>
    <mergeCell ref="K1703:L1703"/>
    <mergeCell ref="M1703:N1703"/>
    <mergeCell ref="O1703:P1703"/>
    <mergeCell ref="Q1703:R1703"/>
    <mergeCell ref="S1703:T1703"/>
    <mergeCell ref="I1704:J1704"/>
    <mergeCell ref="K1704:L1704"/>
    <mergeCell ref="M1704:N1704"/>
    <mergeCell ref="O1704:P1704"/>
    <mergeCell ref="Q1704:R1704"/>
    <mergeCell ref="S1704:T1704"/>
    <mergeCell ref="I1705:J1705"/>
    <mergeCell ref="K1705:L1705"/>
    <mergeCell ref="M1705:N1705"/>
    <mergeCell ref="O1705:P1705"/>
    <mergeCell ref="Q1705:R1705"/>
    <mergeCell ref="S1705:T1705"/>
    <mergeCell ref="I1706:J1706"/>
    <mergeCell ref="K1706:L1706"/>
    <mergeCell ref="M1706:N1706"/>
    <mergeCell ref="O1706:P1706"/>
    <mergeCell ref="Q1706:R1706"/>
    <mergeCell ref="S1706:T1706"/>
    <mergeCell ref="D1709:H1709"/>
    <mergeCell ref="I1709:T1709"/>
    <mergeCell ref="D1710:E1710"/>
    <mergeCell ref="F1710:G1710"/>
    <mergeCell ref="I1710:J1710"/>
    <mergeCell ref="K1710:L1710"/>
    <mergeCell ref="M1710:N1710"/>
    <mergeCell ref="O1710:P1710"/>
    <mergeCell ref="Q1710:R1710"/>
    <mergeCell ref="S1710:T1710"/>
    <mergeCell ref="I1711:J1711"/>
    <mergeCell ref="K1711:L1711"/>
    <mergeCell ref="M1711:N1711"/>
    <mergeCell ref="O1711:P1711"/>
    <mergeCell ref="Q1711:R1711"/>
    <mergeCell ref="S1711:T1711"/>
    <mergeCell ref="I1712:J1712"/>
    <mergeCell ref="K1712:L1712"/>
    <mergeCell ref="M1712:N1712"/>
    <mergeCell ref="O1712:P1712"/>
    <mergeCell ref="Q1712:R1712"/>
    <mergeCell ref="S1712:T1712"/>
    <mergeCell ref="I1713:J1713"/>
    <mergeCell ref="K1713:L1713"/>
    <mergeCell ref="M1713:N1713"/>
    <mergeCell ref="O1713:P1713"/>
    <mergeCell ref="Q1713:R1713"/>
    <mergeCell ref="S1713:T1713"/>
    <mergeCell ref="I1714:J1714"/>
    <mergeCell ref="K1714:L1714"/>
    <mergeCell ref="M1714:N1714"/>
    <mergeCell ref="O1714:P1714"/>
    <mergeCell ref="Q1714:R1714"/>
    <mergeCell ref="S1714:T1714"/>
    <mergeCell ref="I1715:J1715"/>
    <mergeCell ref="K1715:L1715"/>
    <mergeCell ref="M1715:N1715"/>
    <mergeCell ref="O1715:P1715"/>
    <mergeCell ref="Q1715:R1715"/>
    <mergeCell ref="S1715:T1715"/>
    <mergeCell ref="I1716:J1716"/>
    <mergeCell ref="K1716:L1716"/>
    <mergeCell ref="M1716:N1716"/>
    <mergeCell ref="O1716:P1716"/>
    <mergeCell ref="Q1716:R1716"/>
    <mergeCell ref="S1716:T1716"/>
    <mergeCell ref="I1717:J1717"/>
    <mergeCell ref="K1717:L1717"/>
    <mergeCell ref="M1717:N1717"/>
    <mergeCell ref="O1717:P1717"/>
    <mergeCell ref="Q1717:R1717"/>
    <mergeCell ref="S1717:T1717"/>
    <mergeCell ref="I1718:J1718"/>
    <mergeCell ref="K1718:L1718"/>
    <mergeCell ref="M1718:N1718"/>
    <mergeCell ref="O1718:P1718"/>
    <mergeCell ref="Q1718:R1718"/>
    <mergeCell ref="S1718:T1718"/>
    <mergeCell ref="I1719:J1719"/>
    <mergeCell ref="K1719:L1719"/>
    <mergeCell ref="M1719:N1719"/>
    <mergeCell ref="O1719:P1719"/>
    <mergeCell ref="Q1719:R1719"/>
    <mergeCell ref="S1719:T1719"/>
    <mergeCell ref="I1720:J1720"/>
    <mergeCell ref="K1720:L1720"/>
    <mergeCell ref="M1720:N1720"/>
    <mergeCell ref="O1720:P1720"/>
    <mergeCell ref="Q1720:R1720"/>
    <mergeCell ref="S1720:T1720"/>
    <mergeCell ref="I1721:J1721"/>
    <mergeCell ref="K1721:L1721"/>
    <mergeCell ref="M1721:N1721"/>
    <mergeCell ref="O1721:P1721"/>
    <mergeCell ref="Q1721:R1721"/>
    <mergeCell ref="S1721:T1721"/>
    <mergeCell ref="I1722:J1722"/>
    <mergeCell ref="K1722:L1722"/>
    <mergeCell ref="M1722:N1722"/>
    <mergeCell ref="O1722:P1722"/>
    <mergeCell ref="Q1722:R1722"/>
    <mergeCell ref="S1722:T1722"/>
    <mergeCell ref="I1723:J1723"/>
    <mergeCell ref="K1723:L1723"/>
    <mergeCell ref="M1723:N1723"/>
    <mergeCell ref="O1723:P1723"/>
    <mergeCell ref="Q1723:R1723"/>
    <mergeCell ref="S1723:T1723"/>
    <mergeCell ref="I1724:J1724"/>
    <mergeCell ref="K1724:L1724"/>
    <mergeCell ref="M1724:N1724"/>
    <mergeCell ref="O1724:P1724"/>
    <mergeCell ref="Q1724:R1724"/>
    <mergeCell ref="S1724:T1724"/>
    <mergeCell ref="I1725:J1725"/>
    <mergeCell ref="K1725:L1725"/>
    <mergeCell ref="M1725:N1725"/>
    <mergeCell ref="O1725:P1725"/>
    <mergeCell ref="Q1725:R1725"/>
    <mergeCell ref="S1725:T1725"/>
    <mergeCell ref="I1726:J1726"/>
    <mergeCell ref="K1726:L1726"/>
    <mergeCell ref="M1726:N1726"/>
    <mergeCell ref="O1726:P1726"/>
    <mergeCell ref="Q1726:R1726"/>
    <mergeCell ref="S1726:T1726"/>
    <mergeCell ref="I1727:J1727"/>
    <mergeCell ref="K1727:L1727"/>
    <mergeCell ref="M1727:N1727"/>
    <mergeCell ref="O1727:P1727"/>
    <mergeCell ref="Q1727:R1727"/>
    <mergeCell ref="S1727:T1727"/>
    <mergeCell ref="I1728:J1728"/>
    <mergeCell ref="K1728:L1728"/>
    <mergeCell ref="M1728:N1728"/>
    <mergeCell ref="O1728:P1728"/>
    <mergeCell ref="Q1728:R1728"/>
    <mergeCell ref="S1728:T1728"/>
    <mergeCell ref="I1729:J1729"/>
    <mergeCell ref="K1729:L1729"/>
    <mergeCell ref="M1729:N1729"/>
    <mergeCell ref="O1729:P1729"/>
    <mergeCell ref="Q1729:R1729"/>
    <mergeCell ref="S1729:T1729"/>
    <mergeCell ref="I1730:J1730"/>
    <mergeCell ref="K1730:L1730"/>
    <mergeCell ref="M1730:N1730"/>
    <mergeCell ref="O1730:P1730"/>
    <mergeCell ref="Q1730:R1730"/>
    <mergeCell ref="S1730:T1730"/>
    <mergeCell ref="I1731:J1731"/>
    <mergeCell ref="K1731:L1731"/>
    <mergeCell ref="M1731:N1731"/>
    <mergeCell ref="O1731:P1731"/>
    <mergeCell ref="Q1731:R1731"/>
    <mergeCell ref="S1731:T1731"/>
    <mergeCell ref="I1732:J1732"/>
    <mergeCell ref="K1732:L1732"/>
    <mergeCell ref="M1732:N1732"/>
    <mergeCell ref="O1732:P1732"/>
    <mergeCell ref="Q1732:R1732"/>
    <mergeCell ref="S1732:T1732"/>
    <mergeCell ref="I1733:J1733"/>
    <mergeCell ref="K1733:L1733"/>
    <mergeCell ref="M1733:N1733"/>
    <mergeCell ref="O1733:P1733"/>
    <mergeCell ref="Q1733:R1733"/>
    <mergeCell ref="S1733:T1733"/>
    <mergeCell ref="I1734:J1734"/>
    <mergeCell ref="K1734:L1734"/>
    <mergeCell ref="M1734:N1734"/>
    <mergeCell ref="O1734:P1734"/>
    <mergeCell ref="Q1734:R1734"/>
    <mergeCell ref="S1734:T1734"/>
    <mergeCell ref="I1735:J1735"/>
    <mergeCell ref="K1735:L1735"/>
    <mergeCell ref="M1735:N1735"/>
    <mergeCell ref="O1735:P1735"/>
    <mergeCell ref="Q1735:R1735"/>
    <mergeCell ref="S1735:T1735"/>
    <mergeCell ref="I1736:J1736"/>
    <mergeCell ref="K1736:L1736"/>
    <mergeCell ref="M1736:N1736"/>
    <mergeCell ref="O1736:P1736"/>
    <mergeCell ref="Q1736:R1736"/>
    <mergeCell ref="S1736:T1736"/>
    <mergeCell ref="I1737:J1737"/>
    <mergeCell ref="K1737:L1737"/>
    <mergeCell ref="M1737:N1737"/>
    <mergeCell ref="O1737:P1737"/>
    <mergeCell ref="Q1737:R1737"/>
    <mergeCell ref="S1737:T1737"/>
    <mergeCell ref="I1738:J1738"/>
    <mergeCell ref="K1738:L1738"/>
    <mergeCell ref="M1738:N1738"/>
    <mergeCell ref="O1738:P1738"/>
    <mergeCell ref="Q1738:R1738"/>
    <mergeCell ref="S1738:T1738"/>
    <mergeCell ref="I1739:J1739"/>
    <mergeCell ref="K1739:L1739"/>
    <mergeCell ref="M1739:N1739"/>
    <mergeCell ref="O1739:P1739"/>
    <mergeCell ref="Q1739:R1739"/>
    <mergeCell ref="S1739:T1739"/>
    <mergeCell ref="I1740:J1740"/>
    <mergeCell ref="K1740:L1740"/>
    <mergeCell ref="M1740:N1740"/>
    <mergeCell ref="O1740:P1740"/>
    <mergeCell ref="Q1740:R1740"/>
    <mergeCell ref="S1740:T1740"/>
    <mergeCell ref="I1741:J1741"/>
    <mergeCell ref="K1741:L1741"/>
    <mergeCell ref="M1741:N1741"/>
    <mergeCell ref="O1741:P1741"/>
    <mergeCell ref="Q1741:R1741"/>
    <mergeCell ref="S1741:T1741"/>
    <mergeCell ref="I1742:J1742"/>
    <mergeCell ref="K1742:L1742"/>
    <mergeCell ref="M1742:N1742"/>
    <mergeCell ref="O1742:P1742"/>
    <mergeCell ref="Q1742:R1742"/>
    <mergeCell ref="S1742:T1742"/>
    <mergeCell ref="I1743:J1743"/>
    <mergeCell ref="K1743:L1743"/>
    <mergeCell ref="M1743:N1743"/>
    <mergeCell ref="O1743:P1743"/>
    <mergeCell ref="Q1743:R1743"/>
    <mergeCell ref="S1743:T1743"/>
    <mergeCell ref="I1744:J1744"/>
    <mergeCell ref="K1744:L1744"/>
    <mergeCell ref="M1744:N1744"/>
    <mergeCell ref="O1744:P1744"/>
    <mergeCell ref="Q1744:R1744"/>
    <mergeCell ref="S1744:T1744"/>
    <mergeCell ref="I1745:J1745"/>
    <mergeCell ref="K1745:L1745"/>
    <mergeCell ref="M1745:N1745"/>
    <mergeCell ref="O1745:P1745"/>
    <mergeCell ref="Q1745:R1745"/>
    <mergeCell ref="S1745:T1745"/>
    <mergeCell ref="I1746:J1746"/>
    <mergeCell ref="K1746:L1746"/>
    <mergeCell ref="M1746:N1746"/>
    <mergeCell ref="O1746:P1746"/>
    <mergeCell ref="Q1746:R1746"/>
    <mergeCell ref="S1746:T1746"/>
    <mergeCell ref="I1747:J1747"/>
    <mergeCell ref="K1747:L1747"/>
    <mergeCell ref="M1747:N1747"/>
    <mergeCell ref="O1747:P1747"/>
    <mergeCell ref="Q1747:R1747"/>
    <mergeCell ref="S1747:T1747"/>
    <mergeCell ref="I1748:J1748"/>
    <mergeCell ref="K1748:L1748"/>
    <mergeCell ref="M1748:N1748"/>
    <mergeCell ref="O1748:P1748"/>
    <mergeCell ref="Q1748:R1748"/>
    <mergeCell ref="S1748:T1748"/>
    <mergeCell ref="I1749:J1749"/>
    <mergeCell ref="K1749:L1749"/>
    <mergeCell ref="M1749:N1749"/>
    <mergeCell ref="O1749:P1749"/>
    <mergeCell ref="Q1749:R1749"/>
    <mergeCell ref="S1749:T1749"/>
    <mergeCell ref="I1750:J1750"/>
    <mergeCell ref="K1750:L1750"/>
    <mergeCell ref="M1750:N1750"/>
    <mergeCell ref="O1750:P1750"/>
    <mergeCell ref="Q1750:R1750"/>
    <mergeCell ref="S1750:T1750"/>
    <mergeCell ref="D1754:H1754"/>
    <mergeCell ref="I1754:T1754"/>
    <mergeCell ref="D1755:E1755"/>
    <mergeCell ref="F1755:G1755"/>
    <mergeCell ref="I1755:J1755"/>
    <mergeCell ref="K1755:L1755"/>
    <mergeCell ref="M1755:N1755"/>
    <mergeCell ref="O1755:P1755"/>
    <mergeCell ref="Q1755:R1755"/>
    <mergeCell ref="S1755:T1755"/>
    <mergeCell ref="I1756:J1756"/>
    <mergeCell ref="K1756:L1756"/>
    <mergeCell ref="M1756:N1756"/>
    <mergeCell ref="O1756:P1756"/>
    <mergeCell ref="Q1756:R1756"/>
    <mergeCell ref="S1756:T1756"/>
    <mergeCell ref="I1757:J1757"/>
    <mergeCell ref="K1757:L1757"/>
    <mergeCell ref="M1757:N1757"/>
    <mergeCell ref="O1757:P1757"/>
    <mergeCell ref="Q1757:R1757"/>
    <mergeCell ref="S1757:T1757"/>
    <mergeCell ref="I1758:J1758"/>
    <mergeCell ref="K1758:L1758"/>
    <mergeCell ref="M1758:N1758"/>
    <mergeCell ref="O1758:P1758"/>
    <mergeCell ref="Q1758:R1758"/>
    <mergeCell ref="S1758:T1758"/>
    <mergeCell ref="I1759:J1759"/>
    <mergeCell ref="K1759:L1759"/>
    <mergeCell ref="M1759:N1759"/>
    <mergeCell ref="O1759:P1759"/>
    <mergeCell ref="Q1759:R1759"/>
    <mergeCell ref="S1759:T1759"/>
    <mergeCell ref="I1760:J1760"/>
    <mergeCell ref="K1760:L1760"/>
    <mergeCell ref="M1760:N1760"/>
    <mergeCell ref="O1760:P1760"/>
    <mergeCell ref="Q1760:R1760"/>
    <mergeCell ref="S1760:T1760"/>
    <mergeCell ref="I1761:J1761"/>
    <mergeCell ref="K1761:L1761"/>
    <mergeCell ref="M1761:N1761"/>
    <mergeCell ref="O1761:P1761"/>
    <mergeCell ref="Q1761:R1761"/>
    <mergeCell ref="S1761:T1761"/>
    <mergeCell ref="I1762:J1762"/>
    <mergeCell ref="K1762:L1762"/>
    <mergeCell ref="M1762:N1762"/>
    <mergeCell ref="O1762:P1762"/>
    <mergeCell ref="Q1762:R1762"/>
    <mergeCell ref="S1762:T1762"/>
    <mergeCell ref="I1763:J1763"/>
    <mergeCell ref="K1763:L1763"/>
    <mergeCell ref="M1763:N1763"/>
    <mergeCell ref="O1763:P1763"/>
    <mergeCell ref="Q1763:R1763"/>
    <mergeCell ref="S1763:T1763"/>
    <mergeCell ref="I1764:J1764"/>
    <mergeCell ref="K1764:L1764"/>
    <mergeCell ref="M1764:N1764"/>
    <mergeCell ref="O1764:P1764"/>
    <mergeCell ref="Q1764:R1764"/>
    <mergeCell ref="S1764:T1764"/>
    <mergeCell ref="I1765:J1765"/>
    <mergeCell ref="K1765:L1765"/>
    <mergeCell ref="M1765:N1765"/>
    <mergeCell ref="O1765:P1765"/>
    <mergeCell ref="Q1765:R1765"/>
    <mergeCell ref="S1765:T1765"/>
    <mergeCell ref="I1766:J1766"/>
    <mergeCell ref="K1766:L1766"/>
    <mergeCell ref="M1766:N1766"/>
    <mergeCell ref="O1766:P1766"/>
    <mergeCell ref="Q1766:R1766"/>
    <mergeCell ref="S1766:T1766"/>
    <mergeCell ref="I1767:J1767"/>
    <mergeCell ref="K1767:L1767"/>
    <mergeCell ref="M1767:N1767"/>
    <mergeCell ref="O1767:P1767"/>
    <mergeCell ref="Q1767:R1767"/>
    <mergeCell ref="S1767:T1767"/>
    <mergeCell ref="I1768:J1768"/>
    <mergeCell ref="K1768:L1768"/>
    <mergeCell ref="M1768:N1768"/>
    <mergeCell ref="O1768:P1768"/>
    <mergeCell ref="Q1768:R1768"/>
    <mergeCell ref="S1768:T1768"/>
    <mergeCell ref="I1769:J1769"/>
    <mergeCell ref="K1769:L1769"/>
    <mergeCell ref="M1769:N1769"/>
    <mergeCell ref="O1769:P1769"/>
    <mergeCell ref="Q1769:R1769"/>
    <mergeCell ref="S1769:T1769"/>
    <mergeCell ref="I1770:J1770"/>
    <mergeCell ref="K1770:L1770"/>
    <mergeCell ref="M1770:N1770"/>
    <mergeCell ref="O1770:P1770"/>
    <mergeCell ref="Q1770:R1770"/>
    <mergeCell ref="S1770:T1770"/>
    <mergeCell ref="I1771:J1771"/>
    <mergeCell ref="K1771:L1771"/>
    <mergeCell ref="M1771:N1771"/>
    <mergeCell ref="O1771:P1771"/>
    <mergeCell ref="Q1771:R1771"/>
    <mergeCell ref="S1771:T1771"/>
    <mergeCell ref="I1772:J1772"/>
    <mergeCell ref="K1772:L1772"/>
    <mergeCell ref="M1772:N1772"/>
    <mergeCell ref="O1772:P1772"/>
    <mergeCell ref="Q1772:R1772"/>
    <mergeCell ref="S1772:T1772"/>
    <mergeCell ref="I1773:J1773"/>
    <mergeCell ref="K1773:L1773"/>
    <mergeCell ref="M1773:N1773"/>
    <mergeCell ref="O1773:P1773"/>
    <mergeCell ref="Q1773:R1773"/>
    <mergeCell ref="S1773:T1773"/>
    <mergeCell ref="I1774:J1774"/>
    <mergeCell ref="K1774:L1774"/>
    <mergeCell ref="M1774:N1774"/>
    <mergeCell ref="O1774:P1774"/>
    <mergeCell ref="Q1774:R1774"/>
    <mergeCell ref="S1774:T1774"/>
    <mergeCell ref="I1775:J1775"/>
    <mergeCell ref="K1775:L1775"/>
    <mergeCell ref="M1775:N1775"/>
    <mergeCell ref="O1775:P1775"/>
    <mergeCell ref="Q1775:R1775"/>
    <mergeCell ref="S1775:T1775"/>
    <mergeCell ref="I1776:J1776"/>
    <mergeCell ref="K1776:L1776"/>
    <mergeCell ref="M1776:N1776"/>
    <mergeCell ref="O1776:P1776"/>
    <mergeCell ref="Q1776:R1776"/>
    <mergeCell ref="S1776:T1776"/>
    <mergeCell ref="I1777:J1777"/>
    <mergeCell ref="K1777:L1777"/>
    <mergeCell ref="M1777:N1777"/>
    <mergeCell ref="O1777:P1777"/>
    <mergeCell ref="Q1777:R1777"/>
    <mergeCell ref="S1777:T1777"/>
    <mergeCell ref="I1778:J1778"/>
    <mergeCell ref="K1778:L1778"/>
    <mergeCell ref="M1778:N1778"/>
    <mergeCell ref="O1778:P1778"/>
    <mergeCell ref="Q1778:R1778"/>
    <mergeCell ref="S1778:T1778"/>
    <mergeCell ref="I1779:J1779"/>
    <mergeCell ref="K1779:L1779"/>
    <mergeCell ref="M1779:N1779"/>
    <mergeCell ref="O1779:P1779"/>
    <mergeCell ref="Q1779:R1779"/>
    <mergeCell ref="S1779:T1779"/>
    <mergeCell ref="I1780:J1780"/>
    <mergeCell ref="K1780:L1780"/>
    <mergeCell ref="M1780:N1780"/>
    <mergeCell ref="O1780:P1780"/>
    <mergeCell ref="Q1780:R1780"/>
    <mergeCell ref="S1780:T1780"/>
    <mergeCell ref="I1781:J1781"/>
    <mergeCell ref="K1781:L1781"/>
    <mergeCell ref="M1781:N1781"/>
    <mergeCell ref="O1781:P1781"/>
    <mergeCell ref="Q1781:R1781"/>
    <mergeCell ref="S1781:T1781"/>
    <mergeCell ref="I1782:J1782"/>
    <mergeCell ref="K1782:L1782"/>
    <mergeCell ref="M1782:N1782"/>
    <mergeCell ref="O1782:P1782"/>
    <mergeCell ref="Q1782:R1782"/>
    <mergeCell ref="S1782:T1782"/>
    <mergeCell ref="I1783:J1783"/>
    <mergeCell ref="K1783:L1783"/>
    <mergeCell ref="M1783:N1783"/>
    <mergeCell ref="O1783:P1783"/>
    <mergeCell ref="Q1783:R1783"/>
    <mergeCell ref="S1783:T1783"/>
    <mergeCell ref="I1784:J1784"/>
    <mergeCell ref="K1784:L1784"/>
    <mergeCell ref="M1784:N1784"/>
    <mergeCell ref="O1784:P1784"/>
    <mergeCell ref="Q1784:R1784"/>
    <mergeCell ref="S1784:T1784"/>
    <mergeCell ref="I1785:J1785"/>
    <mergeCell ref="K1785:L1785"/>
    <mergeCell ref="M1785:N1785"/>
    <mergeCell ref="O1785:P1785"/>
    <mergeCell ref="Q1785:R1785"/>
    <mergeCell ref="S1785:T1785"/>
    <mergeCell ref="I1786:J1786"/>
    <mergeCell ref="K1786:L1786"/>
    <mergeCell ref="M1786:N1786"/>
    <mergeCell ref="O1786:P1786"/>
    <mergeCell ref="Q1786:R1786"/>
    <mergeCell ref="S1786:T1786"/>
    <mergeCell ref="I1787:J1787"/>
    <mergeCell ref="K1787:L1787"/>
    <mergeCell ref="M1787:N1787"/>
    <mergeCell ref="O1787:P1787"/>
    <mergeCell ref="Q1787:R1787"/>
    <mergeCell ref="S1787:T1787"/>
    <mergeCell ref="I1788:J1788"/>
    <mergeCell ref="K1788:L1788"/>
    <mergeCell ref="M1788:N1788"/>
    <mergeCell ref="O1788:P1788"/>
    <mergeCell ref="Q1788:R1788"/>
    <mergeCell ref="S1788:T1788"/>
    <mergeCell ref="I1789:J1789"/>
    <mergeCell ref="K1789:L1789"/>
    <mergeCell ref="M1789:N1789"/>
    <mergeCell ref="O1789:P1789"/>
    <mergeCell ref="Q1789:R1789"/>
    <mergeCell ref="S1789:T1789"/>
    <mergeCell ref="I1790:J1790"/>
    <mergeCell ref="K1790:L1790"/>
    <mergeCell ref="M1790:N1790"/>
    <mergeCell ref="O1790:P1790"/>
    <mergeCell ref="Q1790:R1790"/>
    <mergeCell ref="S1790:T1790"/>
    <mergeCell ref="I1791:J1791"/>
    <mergeCell ref="K1791:L1791"/>
    <mergeCell ref="M1791:N1791"/>
    <mergeCell ref="O1791:P1791"/>
    <mergeCell ref="Q1791:R1791"/>
    <mergeCell ref="S1791:T1791"/>
    <mergeCell ref="I1792:J1792"/>
    <mergeCell ref="K1792:L1792"/>
    <mergeCell ref="M1792:N1792"/>
    <mergeCell ref="O1792:P1792"/>
    <mergeCell ref="Q1792:R1792"/>
    <mergeCell ref="S1792:T1792"/>
    <mergeCell ref="I1793:J1793"/>
    <mergeCell ref="K1793:L1793"/>
    <mergeCell ref="M1793:N1793"/>
    <mergeCell ref="O1793:P1793"/>
    <mergeCell ref="Q1793:R1793"/>
    <mergeCell ref="S1793:T1793"/>
    <mergeCell ref="I1794:J1794"/>
    <mergeCell ref="K1794:L1794"/>
    <mergeCell ref="M1794:N1794"/>
    <mergeCell ref="O1794:P1794"/>
    <mergeCell ref="Q1794:R1794"/>
    <mergeCell ref="S1794:T1794"/>
    <mergeCell ref="I1795:J1795"/>
    <mergeCell ref="K1795:L1795"/>
    <mergeCell ref="M1795:N1795"/>
    <mergeCell ref="O1795:P1795"/>
    <mergeCell ref="Q1795:R1795"/>
    <mergeCell ref="S1795:T1795"/>
    <mergeCell ref="I1796:J1796"/>
    <mergeCell ref="K1796:L1796"/>
    <mergeCell ref="M1796:N1796"/>
    <mergeCell ref="O1796:P1796"/>
    <mergeCell ref="Q1796:R1796"/>
    <mergeCell ref="S1796:T1796"/>
    <mergeCell ref="I1797:J1797"/>
    <mergeCell ref="K1797:L1797"/>
    <mergeCell ref="M1797:N1797"/>
    <mergeCell ref="O1797:P1797"/>
    <mergeCell ref="Q1797:R1797"/>
    <mergeCell ref="S1797:T1797"/>
    <mergeCell ref="I1798:J1798"/>
    <mergeCell ref="K1798:L1798"/>
    <mergeCell ref="M1798:N1798"/>
    <mergeCell ref="O1798:P1798"/>
    <mergeCell ref="Q1798:R1798"/>
    <mergeCell ref="S1798:T1798"/>
    <mergeCell ref="I1799:J1799"/>
    <mergeCell ref="K1799:L1799"/>
    <mergeCell ref="M1799:N1799"/>
    <mergeCell ref="O1799:P1799"/>
    <mergeCell ref="Q1799:R1799"/>
    <mergeCell ref="S1799:T1799"/>
    <mergeCell ref="I1800:J1800"/>
    <mergeCell ref="K1800:L1800"/>
    <mergeCell ref="M1800:N1800"/>
    <mergeCell ref="O1800:P1800"/>
    <mergeCell ref="Q1800:R1800"/>
    <mergeCell ref="S1800:T1800"/>
    <mergeCell ref="I1801:J1801"/>
    <mergeCell ref="K1801:L1801"/>
    <mergeCell ref="M1801:N1801"/>
    <mergeCell ref="O1801:P1801"/>
    <mergeCell ref="Q1801:R1801"/>
    <mergeCell ref="S1801:T1801"/>
    <mergeCell ref="I1802:J1802"/>
    <mergeCell ref="K1802:L1802"/>
    <mergeCell ref="M1802:N1802"/>
    <mergeCell ref="O1802:P1802"/>
    <mergeCell ref="Q1802:R1802"/>
    <mergeCell ref="S1802:T1802"/>
    <mergeCell ref="I1803:J1803"/>
    <mergeCell ref="K1803:L1803"/>
    <mergeCell ref="M1803:N1803"/>
    <mergeCell ref="O1803:P1803"/>
    <mergeCell ref="Q1803:R1803"/>
    <mergeCell ref="S1803:T1803"/>
    <mergeCell ref="I1804:J1804"/>
    <mergeCell ref="K1804:L1804"/>
    <mergeCell ref="M1804:N1804"/>
    <mergeCell ref="O1804:P1804"/>
    <mergeCell ref="Q1804:R1804"/>
    <mergeCell ref="S1804:T1804"/>
    <mergeCell ref="I1805:J1805"/>
    <mergeCell ref="K1805:L1805"/>
    <mergeCell ref="M1805:N1805"/>
    <mergeCell ref="O1805:P1805"/>
    <mergeCell ref="Q1805:R1805"/>
    <mergeCell ref="S1805:T1805"/>
    <mergeCell ref="I1806:J1806"/>
    <mergeCell ref="K1806:L1806"/>
    <mergeCell ref="M1806:N1806"/>
    <mergeCell ref="O1806:P1806"/>
    <mergeCell ref="Q1806:R1806"/>
    <mergeCell ref="S1806:T1806"/>
    <mergeCell ref="I1807:J1807"/>
    <mergeCell ref="K1807:L1807"/>
    <mergeCell ref="M1807:N1807"/>
    <mergeCell ref="O1807:P1807"/>
    <mergeCell ref="Q1807:R1807"/>
    <mergeCell ref="S1807:T1807"/>
    <mergeCell ref="I1808:J1808"/>
    <mergeCell ref="K1808:L1808"/>
    <mergeCell ref="M1808:N1808"/>
    <mergeCell ref="O1808:P1808"/>
    <mergeCell ref="Q1808:R1808"/>
    <mergeCell ref="S1808:T1808"/>
    <mergeCell ref="I1809:J1809"/>
    <mergeCell ref="K1809:L1809"/>
    <mergeCell ref="M1809:N1809"/>
    <mergeCell ref="O1809:P1809"/>
    <mergeCell ref="Q1809:R1809"/>
    <mergeCell ref="S1809:T1809"/>
    <mergeCell ref="I1810:J1810"/>
    <mergeCell ref="K1810:L1810"/>
    <mergeCell ref="M1810:N1810"/>
    <mergeCell ref="O1810:P1810"/>
    <mergeCell ref="Q1810:R1810"/>
    <mergeCell ref="S1810:T1810"/>
    <mergeCell ref="I1811:J1811"/>
    <mergeCell ref="K1811:L1811"/>
    <mergeCell ref="M1811:N1811"/>
    <mergeCell ref="O1811:P1811"/>
    <mergeCell ref="Q1811:R1811"/>
    <mergeCell ref="S1811:T1811"/>
    <mergeCell ref="I1812:J1812"/>
    <mergeCell ref="K1812:L1812"/>
    <mergeCell ref="M1812:N1812"/>
    <mergeCell ref="O1812:P1812"/>
    <mergeCell ref="Q1812:R1812"/>
    <mergeCell ref="S1812:T1812"/>
    <mergeCell ref="I1813:J1813"/>
    <mergeCell ref="K1813:L1813"/>
    <mergeCell ref="M1813:N1813"/>
    <mergeCell ref="O1813:P1813"/>
    <mergeCell ref="Q1813:R1813"/>
    <mergeCell ref="S1813:T1813"/>
    <mergeCell ref="I1814:J1814"/>
    <mergeCell ref="K1814:L1814"/>
    <mergeCell ref="M1814:N1814"/>
    <mergeCell ref="O1814:P1814"/>
    <mergeCell ref="Q1814:R1814"/>
    <mergeCell ref="S1814:T1814"/>
    <mergeCell ref="I1815:J1815"/>
    <mergeCell ref="K1815:L1815"/>
    <mergeCell ref="M1815:N1815"/>
    <mergeCell ref="O1815:P1815"/>
    <mergeCell ref="Q1815:R1815"/>
    <mergeCell ref="S1815:T1815"/>
    <mergeCell ref="D1818:H1818"/>
    <mergeCell ref="I1818:T1818"/>
    <mergeCell ref="D1819:E1819"/>
    <mergeCell ref="F1819:H1819"/>
    <mergeCell ref="I1819:J1819"/>
    <mergeCell ref="K1819:L1819"/>
    <mergeCell ref="M1819:N1819"/>
    <mergeCell ref="O1819:P1819"/>
    <mergeCell ref="Q1819:R1819"/>
    <mergeCell ref="S1819:T1819"/>
    <mergeCell ref="I1820:J1820"/>
    <mergeCell ref="K1820:L1820"/>
    <mergeCell ref="M1820:N1820"/>
    <mergeCell ref="O1820:P1820"/>
    <mergeCell ref="Q1820:R1820"/>
    <mergeCell ref="S1820:T1820"/>
    <mergeCell ref="I1821:J1821"/>
    <mergeCell ref="K1821:L1821"/>
    <mergeCell ref="M1821:N1821"/>
    <mergeCell ref="O1821:P1821"/>
    <mergeCell ref="Q1821:R1821"/>
    <mergeCell ref="S1821:T1821"/>
    <mergeCell ref="I1822:J1822"/>
    <mergeCell ref="K1822:L1822"/>
    <mergeCell ref="M1822:N1822"/>
    <mergeCell ref="O1822:P1822"/>
    <mergeCell ref="Q1822:R1822"/>
    <mergeCell ref="S1822:T1822"/>
    <mergeCell ref="I1823:J1823"/>
    <mergeCell ref="K1823:L1823"/>
    <mergeCell ref="M1823:N1823"/>
    <mergeCell ref="O1823:P1823"/>
    <mergeCell ref="Q1823:R1823"/>
    <mergeCell ref="S1823:T1823"/>
    <mergeCell ref="I1824:J1824"/>
    <mergeCell ref="K1824:L1824"/>
    <mergeCell ref="M1824:N1824"/>
    <mergeCell ref="O1824:P1824"/>
    <mergeCell ref="Q1824:R1824"/>
    <mergeCell ref="S1824:T1824"/>
    <mergeCell ref="I1825:J1825"/>
    <mergeCell ref="K1825:L1825"/>
    <mergeCell ref="M1825:N1825"/>
    <mergeCell ref="O1825:P1825"/>
    <mergeCell ref="Q1825:R1825"/>
    <mergeCell ref="S1825:T1825"/>
    <mergeCell ref="I1826:J1826"/>
    <mergeCell ref="K1826:L1826"/>
    <mergeCell ref="M1826:N1826"/>
    <mergeCell ref="O1826:P1826"/>
    <mergeCell ref="Q1826:R1826"/>
    <mergeCell ref="S1826:T1826"/>
    <mergeCell ref="I1827:J1827"/>
    <mergeCell ref="K1827:L1827"/>
    <mergeCell ref="M1827:N1827"/>
    <mergeCell ref="O1827:P1827"/>
    <mergeCell ref="Q1827:R1827"/>
    <mergeCell ref="S1827:T1827"/>
    <mergeCell ref="I1828:J1828"/>
    <mergeCell ref="K1828:L1828"/>
    <mergeCell ref="M1828:N1828"/>
    <mergeCell ref="O1828:P1828"/>
    <mergeCell ref="Q1828:R1828"/>
    <mergeCell ref="S1828:T1828"/>
    <mergeCell ref="I1829:J1829"/>
    <mergeCell ref="K1829:L1829"/>
    <mergeCell ref="M1829:N1829"/>
    <mergeCell ref="O1829:P1829"/>
    <mergeCell ref="Q1829:R1829"/>
    <mergeCell ref="S1829:T1829"/>
    <mergeCell ref="I1830:J1830"/>
    <mergeCell ref="K1830:L1830"/>
    <mergeCell ref="M1830:N1830"/>
    <mergeCell ref="O1830:P1830"/>
    <mergeCell ref="Q1830:R1830"/>
    <mergeCell ref="S1830:T1830"/>
    <mergeCell ref="I1831:J1831"/>
    <mergeCell ref="K1831:L1831"/>
    <mergeCell ref="M1831:N1831"/>
    <mergeCell ref="O1831:P1831"/>
    <mergeCell ref="Q1831:R1831"/>
    <mergeCell ref="S1831:T1831"/>
    <mergeCell ref="I1832:J1832"/>
    <mergeCell ref="K1832:L1832"/>
    <mergeCell ref="M1832:N1832"/>
    <mergeCell ref="O1832:P1832"/>
    <mergeCell ref="Q1832:R1832"/>
    <mergeCell ref="S1832:T1832"/>
    <mergeCell ref="I1833:J1833"/>
    <mergeCell ref="K1833:L1833"/>
    <mergeCell ref="M1833:N1833"/>
    <mergeCell ref="O1833:P1833"/>
    <mergeCell ref="Q1833:R1833"/>
    <mergeCell ref="S1833:T1833"/>
    <mergeCell ref="I1834:J1834"/>
    <mergeCell ref="K1834:L1834"/>
    <mergeCell ref="M1834:N1834"/>
    <mergeCell ref="O1834:P1834"/>
    <mergeCell ref="Q1834:R1834"/>
    <mergeCell ref="S1834:T1834"/>
    <mergeCell ref="I1835:J1835"/>
    <mergeCell ref="K1835:L1835"/>
    <mergeCell ref="M1835:N1835"/>
    <mergeCell ref="O1835:P1835"/>
    <mergeCell ref="Q1835:R1835"/>
    <mergeCell ref="S1835:T1835"/>
    <mergeCell ref="I1836:J1836"/>
    <mergeCell ref="K1836:L1836"/>
    <mergeCell ref="M1836:N1836"/>
    <mergeCell ref="O1836:P1836"/>
    <mergeCell ref="Q1836:R1836"/>
    <mergeCell ref="S1836:T1836"/>
    <mergeCell ref="I1837:J1837"/>
    <mergeCell ref="K1837:L1837"/>
    <mergeCell ref="M1837:N1837"/>
    <mergeCell ref="O1837:P1837"/>
    <mergeCell ref="Q1837:R1837"/>
    <mergeCell ref="S1837:T1837"/>
    <mergeCell ref="I1838:J1838"/>
    <mergeCell ref="K1838:L1838"/>
    <mergeCell ref="M1838:N1838"/>
    <mergeCell ref="O1838:P1838"/>
    <mergeCell ref="Q1838:R1838"/>
    <mergeCell ref="S1838:T1838"/>
    <mergeCell ref="I1839:J1839"/>
    <mergeCell ref="K1839:L1839"/>
    <mergeCell ref="M1839:N1839"/>
    <mergeCell ref="O1839:P1839"/>
    <mergeCell ref="Q1839:R1839"/>
    <mergeCell ref="S1839:T1839"/>
    <mergeCell ref="I1840:J1840"/>
    <mergeCell ref="K1840:L1840"/>
    <mergeCell ref="M1840:N1840"/>
    <mergeCell ref="O1840:P1840"/>
    <mergeCell ref="Q1840:R1840"/>
    <mergeCell ref="S1840:T1840"/>
    <mergeCell ref="I1841:J1841"/>
    <mergeCell ref="K1841:L1841"/>
    <mergeCell ref="M1841:N1841"/>
    <mergeCell ref="O1841:P1841"/>
    <mergeCell ref="Q1841:R1841"/>
    <mergeCell ref="S1841:T1841"/>
    <mergeCell ref="I1842:J1842"/>
    <mergeCell ref="K1842:L1842"/>
    <mergeCell ref="M1842:N1842"/>
    <mergeCell ref="O1842:P1842"/>
    <mergeCell ref="Q1842:R1842"/>
    <mergeCell ref="S1842:T1842"/>
    <mergeCell ref="I1843:J1843"/>
    <mergeCell ref="K1843:L1843"/>
    <mergeCell ref="M1843:N1843"/>
    <mergeCell ref="O1843:P1843"/>
    <mergeCell ref="Q1843:R1843"/>
    <mergeCell ref="S1843:T1843"/>
    <mergeCell ref="I1844:J1844"/>
    <mergeCell ref="K1844:L1844"/>
    <mergeCell ref="M1844:N1844"/>
    <mergeCell ref="O1844:P1844"/>
    <mergeCell ref="Q1844:R1844"/>
    <mergeCell ref="S1844:T1844"/>
    <mergeCell ref="I1845:J1845"/>
    <mergeCell ref="K1845:L1845"/>
    <mergeCell ref="M1845:N1845"/>
    <mergeCell ref="O1845:P1845"/>
    <mergeCell ref="Q1845:R1845"/>
    <mergeCell ref="S1845:T1845"/>
    <mergeCell ref="I1846:J1846"/>
    <mergeCell ref="K1846:L1846"/>
    <mergeCell ref="M1846:N1846"/>
    <mergeCell ref="O1846:P1846"/>
    <mergeCell ref="Q1846:R1846"/>
    <mergeCell ref="S1846:T1846"/>
    <mergeCell ref="I1847:J1847"/>
    <mergeCell ref="K1847:L1847"/>
    <mergeCell ref="M1847:N1847"/>
    <mergeCell ref="O1847:P1847"/>
    <mergeCell ref="Q1847:R1847"/>
    <mergeCell ref="S1847:T1847"/>
    <mergeCell ref="I1848:J1848"/>
    <mergeCell ref="K1848:L1848"/>
    <mergeCell ref="M1848:N1848"/>
    <mergeCell ref="O1848:P1848"/>
    <mergeCell ref="Q1848:R1848"/>
    <mergeCell ref="S1848:T1848"/>
    <mergeCell ref="I1849:J1849"/>
    <mergeCell ref="K1849:L1849"/>
    <mergeCell ref="M1849:N1849"/>
    <mergeCell ref="O1849:P1849"/>
    <mergeCell ref="Q1849:R1849"/>
    <mergeCell ref="S1849:T1849"/>
    <mergeCell ref="I1850:J1850"/>
    <mergeCell ref="K1850:L1850"/>
    <mergeCell ref="M1850:N1850"/>
    <mergeCell ref="O1850:P1850"/>
    <mergeCell ref="Q1850:R1850"/>
    <mergeCell ref="S1850:T1850"/>
    <mergeCell ref="I1851:J1851"/>
    <mergeCell ref="K1851:L1851"/>
    <mergeCell ref="M1851:N1851"/>
    <mergeCell ref="O1851:P1851"/>
    <mergeCell ref="Q1851:R1851"/>
    <mergeCell ref="S1851:T1851"/>
    <mergeCell ref="I1852:J1852"/>
    <mergeCell ref="K1852:L1852"/>
    <mergeCell ref="M1852:N1852"/>
    <mergeCell ref="O1852:P1852"/>
    <mergeCell ref="Q1852:R1852"/>
    <mergeCell ref="S1852:T1852"/>
    <mergeCell ref="I1853:J1853"/>
    <mergeCell ref="K1853:L1853"/>
    <mergeCell ref="M1853:N1853"/>
    <mergeCell ref="O1853:P1853"/>
    <mergeCell ref="Q1853:R1853"/>
    <mergeCell ref="S1853:T1853"/>
    <mergeCell ref="I1854:J1854"/>
    <mergeCell ref="K1854:L1854"/>
    <mergeCell ref="M1854:N1854"/>
    <mergeCell ref="O1854:P1854"/>
    <mergeCell ref="Q1854:R1854"/>
    <mergeCell ref="S1854:T1854"/>
    <mergeCell ref="I1855:J1855"/>
    <mergeCell ref="K1855:L1855"/>
    <mergeCell ref="M1855:N1855"/>
    <mergeCell ref="O1855:P1855"/>
    <mergeCell ref="Q1855:R1855"/>
    <mergeCell ref="S1855:T1855"/>
    <mergeCell ref="I1856:J1856"/>
    <mergeCell ref="K1856:L1856"/>
    <mergeCell ref="M1856:N1856"/>
    <mergeCell ref="O1856:P1856"/>
    <mergeCell ref="Q1856:R1856"/>
    <mergeCell ref="S1856:T1856"/>
    <mergeCell ref="I1857:J1857"/>
    <mergeCell ref="K1857:L1857"/>
    <mergeCell ref="M1857:N1857"/>
    <mergeCell ref="O1857:P1857"/>
    <mergeCell ref="Q1857:R1857"/>
    <mergeCell ref="S1857:T1857"/>
    <mergeCell ref="I1858:J1858"/>
    <mergeCell ref="K1858:L1858"/>
    <mergeCell ref="M1858:N1858"/>
    <mergeCell ref="O1858:P1858"/>
    <mergeCell ref="Q1858:R1858"/>
    <mergeCell ref="S1858:T1858"/>
    <mergeCell ref="I1859:J1859"/>
    <mergeCell ref="K1859:L1859"/>
    <mergeCell ref="M1859:N1859"/>
    <mergeCell ref="O1859:P1859"/>
    <mergeCell ref="Q1859:R1859"/>
    <mergeCell ref="S1859:T1859"/>
    <mergeCell ref="I1860:J1860"/>
    <mergeCell ref="K1860:L1860"/>
    <mergeCell ref="M1860:N1860"/>
    <mergeCell ref="O1860:P1860"/>
    <mergeCell ref="Q1860:R1860"/>
    <mergeCell ref="S1860:T1860"/>
    <mergeCell ref="I1861:J1861"/>
    <mergeCell ref="K1861:L1861"/>
    <mergeCell ref="M1861:N1861"/>
    <mergeCell ref="O1861:P1861"/>
    <mergeCell ref="Q1861:R1861"/>
    <mergeCell ref="S1861:T1861"/>
    <mergeCell ref="I1862:J1862"/>
    <mergeCell ref="K1862:L1862"/>
    <mergeCell ref="M1862:N1862"/>
    <mergeCell ref="O1862:P1862"/>
    <mergeCell ref="Q1862:R1862"/>
    <mergeCell ref="S1862:T1862"/>
    <mergeCell ref="I1863:J1863"/>
    <mergeCell ref="K1863:L1863"/>
    <mergeCell ref="M1863:N1863"/>
    <mergeCell ref="O1863:P1863"/>
    <mergeCell ref="Q1863:R1863"/>
    <mergeCell ref="S1863:T1863"/>
    <mergeCell ref="I1864:J1864"/>
    <mergeCell ref="K1864:L1864"/>
    <mergeCell ref="M1864:N1864"/>
    <mergeCell ref="O1864:P1864"/>
    <mergeCell ref="Q1864:R1864"/>
    <mergeCell ref="S1864:T1864"/>
    <mergeCell ref="I1865:J1865"/>
    <mergeCell ref="K1865:L1865"/>
    <mergeCell ref="M1865:N1865"/>
    <mergeCell ref="O1865:P1865"/>
    <mergeCell ref="Q1865:R1865"/>
    <mergeCell ref="S1865:T1865"/>
    <mergeCell ref="I1866:J1866"/>
    <mergeCell ref="K1866:L1866"/>
    <mergeCell ref="M1866:N1866"/>
    <mergeCell ref="O1866:P1866"/>
    <mergeCell ref="Q1866:R1866"/>
    <mergeCell ref="S1866:T1866"/>
    <mergeCell ref="I1867:J1867"/>
    <mergeCell ref="K1867:L1867"/>
    <mergeCell ref="M1867:N1867"/>
    <mergeCell ref="O1867:P1867"/>
    <mergeCell ref="Q1867:R1867"/>
    <mergeCell ref="S1867:T1867"/>
    <mergeCell ref="I1868:J1868"/>
    <mergeCell ref="K1868:L1868"/>
    <mergeCell ref="M1868:N1868"/>
    <mergeCell ref="O1868:P1868"/>
    <mergeCell ref="Q1868:R1868"/>
    <mergeCell ref="S1868:T1868"/>
    <mergeCell ref="I1869:J1869"/>
    <mergeCell ref="K1869:L1869"/>
    <mergeCell ref="M1869:N1869"/>
    <mergeCell ref="O1869:P1869"/>
    <mergeCell ref="Q1869:R1869"/>
    <mergeCell ref="S1869:T1869"/>
    <mergeCell ref="I1870:J1870"/>
    <mergeCell ref="K1870:L1870"/>
    <mergeCell ref="M1870:N1870"/>
    <mergeCell ref="O1870:P1870"/>
    <mergeCell ref="Q1870:R1870"/>
    <mergeCell ref="S1870:T1870"/>
    <mergeCell ref="I1871:J1871"/>
    <mergeCell ref="K1871:L1871"/>
    <mergeCell ref="M1871:N1871"/>
    <mergeCell ref="O1871:P1871"/>
    <mergeCell ref="Q1871:R1871"/>
    <mergeCell ref="S1871:T1871"/>
    <mergeCell ref="I1872:J1872"/>
    <mergeCell ref="K1872:L1872"/>
    <mergeCell ref="M1872:N1872"/>
    <mergeCell ref="O1872:P1872"/>
    <mergeCell ref="Q1872:R1872"/>
    <mergeCell ref="S1872:T1872"/>
    <mergeCell ref="I1873:J1873"/>
    <mergeCell ref="K1873:L1873"/>
    <mergeCell ref="M1873:N1873"/>
    <mergeCell ref="O1873:P1873"/>
    <mergeCell ref="Q1873:R1873"/>
    <mergeCell ref="S1873:T1873"/>
    <mergeCell ref="I1874:J1874"/>
    <mergeCell ref="K1874:L1874"/>
    <mergeCell ref="M1874:N1874"/>
    <mergeCell ref="O1874:P1874"/>
    <mergeCell ref="Q1874:R1874"/>
    <mergeCell ref="S1874:T1874"/>
    <mergeCell ref="I1875:J1875"/>
    <mergeCell ref="K1875:L1875"/>
    <mergeCell ref="M1875:N1875"/>
    <mergeCell ref="O1875:P1875"/>
    <mergeCell ref="Q1875:R1875"/>
    <mergeCell ref="S1875:T1875"/>
    <mergeCell ref="I1876:J1876"/>
    <mergeCell ref="K1876:L1876"/>
    <mergeCell ref="M1876:N1876"/>
    <mergeCell ref="O1876:P1876"/>
    <mergeCell ref="Q1876:R1876"/>
    <mergeCell ref="S1876:T1876"/>
    <mergeCell ref="I1877:J1877"/>
    <mergeCell ref="K1877:L1877"/>
    <mergeCell ref="M1877:N1877"/>
    <mergeCell ref="O1877:P1877"/>
    <mergeCell ref="Q1877:R1877"/>
    <mergeCell ref="S1877:T1877"/>
    <mergeCell ref="I1878:J1878"/>
    <mergeCell ref="K1878:L1878"/>
    <mergeCell ref="M1878:N1878"/>
    <mergeCell ref="O1878:P1878"/>
    <mergeCell ref="Q1878:R1878"/>
    <mergeCell ref="S1878:T1878"/>
    <mergeCell ref="I1879:J1879"/>
    <mergeCell ref="K1879:L1879"/>
    <mergeCell ref="M1879:N1879"/>
    <mergeCell ref="O1879:P1879"/>
    <mergeCell ref="Q1879:R1879"/>
    <mergeCell ref="S1879:T1879"/>
    <mergeCell ref="I1880:J1880"/>
    <mergeCell ref="K1880:L1880"/>
    <mergeCell ref="M1880:N1880"/>
    <mergeCell ref="O1880:P1880"/>
    <mergeCell ref="Q1880:R1880"/>
    <mergeCell ref="S1880:T1880"/>
    <mergeCell ref="I1881:J1881"/>
    <mergeCell ref="K1881:L1881"/>
    <mergeCell ref="M1881:N1881"/>
    <mergeCell ref="O1881:P1881"/>
    <mergeCell ref="Q1881:R1881"/>
    <mergeCell ref="S1881:T1881"/>
    <mergeCell ref="I1882:J1882"/>
    <mergeCell ref="K1882:L1882"/>
    <mergeCell ref="M1882:N1882"/>
    <mergeCell ref="O1882:P1882"/>
    <mergeCell ref="Q1882:R1882"/>
    <mergeCell ref="S1882:T1882"/>
    <mergeCell ref="I1883:J1883"/>
    <mergeCell ref="K1883:L1883"/>
    <mergeCell ref="M1883:N1883"/>
    <mergeCell ref="O1883:P1883"/>
    <mergeCell ref="Q1883:R1883"/>
    <mergeCell ref="S1883:T1883"/>
    <mergeCell ref="I1884:J1884"/>
    <mergeCell ref="K1884:L1884"/>
    <mergeCell ref="M1884:N1884"/>
    <mergeCell ref="O1884:P1884"/>
    <mergeCell ref="Q1884:R1884"/>
    <mergeCell ref="S1884:T1884"/>
    <mergeCell ref="I1885:J1885"/>
    <mergeCell ref="K1885:L1885"/>
    <mergeCell ref="M1885:N1885"/>
    <mergeCell ref="O1885:P1885"/>
    <mergeCell ref="Q1885:R1885"/>
    <mergeCell ref="S1885:T1885"/>
    <mergeCell ref="I1886:J1886"/>
    <mergeCell ref="K1886:L1886"/>
    <mergeCell ref="M1886:N1886"/>
    <mergeCell ref="O1886:P1886"/>
    <mergeCell ref="Q1886:R1886"/>
    <mergeCell ref="S1886:T1886"/>
    <mergeCell ref="I1887:J1887"/>
    <mergeCell ref="K1887:L1887"/>
    <mergeCell ref="M1887:N1887"/>
    <mergeCell ref="O1887:P1887"/>
    <mergeCell ref="Q1887:R1887"/>
    <mergeCell ref="S1887:T1887"/>
    <mergeCell ref="I1888:J1888"/>
    <mergeCell ref="K1888:L1888"/>
    <mergeCell ref="M1888:N1888"/>
    <mergeCell ref="O1888:P1888"/>
    <mergeCell ref="Q1888:R1888"/>
    <mergeCell ref="S1888:T1888"/>
    <mergeCell ref="I1889:J1889"/>
    <mergeCell ref="K1889:L1889"/>
    <mergeCell ref="M1889:N1889"/>
    <mergeCell ref="O1889:P1889"/>
    <mergeCell ref="Q1889:R1889"/>
    <mergeCell ref="S1889:T1889"/>
    <mergeCell ref="I1890:J1890"/>
    <mergeCell ref="K1890:L1890"/>
    <mergeCell ref="M1890:N1890"/>
    <mergeCell ref="O1890:P1890"/>
    <mergeCell ref="Q1890:R1890"/>
    <mergeCell ref="S1890:T1890"/>
    <mergeCell ref="I1891:J1891"/>
    <mergeCell ref="K1891:L1891"/>
    <mergeCell ref="M1891:N1891"/>
    <mergeCell ref="O1891:P1891"/>
    <mergeCell ref="Q1891:R1891"/>
    <mergeCell ref="S1891:T1891"/>
    <mergeCell ref="I1892:J1892"/>
    <mergeCell ref="K1892:L1892"/>
    <mergeCell ref="M1892:N1892"/>
    <mergeCell ref="O1892:P1892"/>
    <mergeCell ref="Q1892:R1892"/>
    <mergeCell ref="S1892:T1892"/>
    <mergeCell ref="I1893:J1893"/>
    <mergeCell ref="K1893:L1893"/>
    <mergeCell ref="M1893:N1893"/>
    <mergeCell ref="O1893:P1893"/>
    <mergeCell ref="Q1893:R1893"/>
    <mergeCell ref="S1893:T1893"/>
    <mergeCell ref="I1894:J1894"/>
    <mergeCell ref="K1894:L1894"/>
    <mergeCell ref="M1894:N1894"/>
    <mergeCell ref="O1894:P1894"/>
    <mergeCell ref="Q1894:R1894"/>
    <mergeCell ref="S1894:T1894"/>
    <mergeCell ref="I1895:J1895"/>
    <mergeCell ref="K1895:L1895"/>
    <mergeCell ref="M1895:N1895"/>
    <mergeCell ref="O1895:P1895"/>
    <mergeCell ref="Q1895:R1895"/>
    <mergeCell ref="S1895:T1895"/>
    <mergeCell ref="I1896:J1896"/>
    <mergeCell ref="K1896:L1896"/>
    <mergeCell ref="M1896:N1896"/>
    <mergeCell ref="O1896:P1896"/>
    <mergeCell ref="Q1896:R1896"/>
    <mergeCell ref="S1896:T1896"/>
    <mergeCell ref="I1897:J1897"/>
    <mergeCell ref="K1897:L1897"/>
    <mergeCell ref="M1897:N1897"/>
    <mergeCell ref="O1897:P1897"/>
    <mergeCell ref="Q1897:R1897"/>
    <mergeCell ref="S1897:T1897"/>
    <mergeCell ref="I1898:J1898"/>
    <mergeCell ref="K1898:L1898"/>
    <mergeCell ref="M1898:N1898"/>
    <mergeCell ref="O1898:P1898"/>
    <mergeCell ref="Q1898:R1898"/>
    <mergeCell ref="S1898:T1898"/>
    <mergeCell ref="I1899:J1899"/>
    <mergeCell ref="K1899:L1899"/>
    <mergeCell ref="M1899:N1899"/>
    <mergeCell ref="O1899:P1899"/>
    <mergeCell ref="Q1899:R1899"/>
    <mergeCell ref="S1899:T1899"/>
    <mergeCell ref="D1902:H1902"/>
    <mergeCell ref="I1902:T1902"/>
    <mergeCell ref="D1903:E1903"/>
    <mergeCell ref="F1903:H1903"/>
    <mergeCell ref="I1903:J1903"/>
    <mergeCell ref="K1903:L1903"/>
    <mergeCell ref="M1903:N1903"/>
    <mergeCell ref="O1903:P1903"/>
    <mergeCell ref="Q1903:R1903"/>
    <mergeCell ref="S1903:T1903"/>
    <mergeCell ref="I1904:J1904"/>
    <mergeCell ref="K1904:L1904"/>
    <mergeCell ref="M1904:N1904"/>
    <mergeCell ref="O1904:P1904"/>
    <mergeCell ref="Q1904:R1904"/>
    <mergeCell ref="S1904:T1904"/>
    <mergeCell ref="I1905:J1905"/>
    <mergeCell ref="K1905:L1905"/>
    <mergeCell ref="M1905:N1905"/>
    <mergeCell ref="O1905:P1905"/>
    <mergeCell ref="Q1905:R1905"/>
    <mergeCell ref="S1905:T1905"/>
    <mergeCell ref="I1906:J1906"/>
    <mergeCell ref="K1906:L1906"/>
    <mergeCell ref="M1906:N1906"/>
    <mergeCell ref="O1906:P1906"/>
    <mergeCell ref="Q1906:R1906"/>
    <mergeCell ref="S1906:T1906"/>
    <mergeCell ref="I1907:J1907"/>
    <mergeCell ref="K1907:L1907"/>
    <mergeCell ref="M1907:N1907"/>
    <mergeCell ref="O1907:P1907"/>
    <mergeCell ref="Q1907:R1907"/>
    <mergeCell ref="S1907:T1907"/>
    <mergeCell ref="I1908:J1908"/>
    <mergeCell ref="K1908:L1908"/>
    <mergeCell ref="M1908:N1908"/>
    <mergeCell ref="O1908:P1908"/>
    <mergeCell ref="Q1908:R1908"/>
    <mergeCell ref="S1908:T1908"/>
    <mergeCell ref="I1909:J1909"/>
    <mergeCell ref="K1909:L1909"/>
    <mergeCell ref="M1909:N1909"/>
    <mergeCell ref="O1909:P1909"/>
    <mergeCell ref="Q1909:R1909"/>
    <mergeCell ref="S1909:T1909"/>
    <mergeCell ref="I1910:J1910"/>
    <mergeCell ref="K1910:L1910"/>
    <mergeCell ref="M1910:N1910"/>
    <mergeCell ref="O1910:P1910"/>
    <mergeCell ref="Q1910:R1910"/>
    <mergeCell ref="S1910:T1910"/>
    <mergeCell ref="I1911:J1911"/>
    <mergeCell ref="K1911:L1911"/>
    <mergeCell ref="M1911:N1911"/>
    <mergeCell ref="O1911:P1911"/>
    <mergeCell ref="Q1911:R1911"/>
    <mergeCell ref="S1911:T1911"/>
    <mergeCell ref="I1912:J1912"/>
    <mergeCell ref="K1912:L1912"/>
    <mergeCell ref="M1912:N1912"/>
    <mergeCell ref="O1912:P1912"/>
    <mergeCell ref="Q1912:R1912"/>
    <mergeCell ref="S1912:T1912"/>
    <mergeCell ref="I1913:J1913"/>
    <mergeCell ref="K1913:L1913"/>
    <mergeCell ref="M1913:N1913"/>
    <mergeCell ref="O1913:P1913"/>
    <mergeCell ref="Q1913:R1913"/>
    <mergeCell ref="S1913:T1913"/>
    <mergeCell ref="I1914:J1914"/>
    <mergeCell ref="K1914:L1914"/>
    <mergeCell ref="M1914:N1914"/>
    <mergeCell ref="O1914:P1914"/>
    <mergeCell ref="Q1914:R1914"/>
    <mergeCell ref="S1914:T1914"/>
    <mergeCell ref="I1915:J1915"/>
    <mergeCell ref="K1915:L1915"/>
    <mergeCell ref="M1915:N1915"/>
    <mergeCell ref="O1915:P1915"/>
    <mergeCell ref="Q1915:R1915"/>
    <mergeCell ref="S1915:T1915"/>
    <mergeCell ref="I1916:J1916"/>
    <mergeCell ref="K1916:L1916"/>
    <mergeCell ref="M1916:N1916"/>
    <mergeCell ref="O1916:P1916"/>
    <mergeCell ref="Q1916:R1916"/>
    <mergeCell ref="S1916:T1916"/>
    <mergeCell ref="I1917:J1917"/>
    <mergeCell ref="K1917:L1917"/>
    <mergeCell ref="M1917:N1917"/>
    <mergeCell ref="O1917:P1917"/>
    <mergeCell ref="Q1917:R1917"/>
    <mergeCell ref="S1917:T1917"/>
    <mergeCell ref="I1918:J1918"/>
    <mergeCell ref="K1918:L1918"/>
    <mergeCell ref="M1918:N1918"/>
    <mergeCell ref="O1918:P1918"/>
    <mergeCell ref="Q1918:R1918"/>
    <mergeCell ref="S1918:T1918"/>
    <mergeCell ref="I1919:J1919"/>
    <mergeCell ref="K1919:L1919"/>
    <mergeCell ref="M1919:N1919"/>
    <mergeCell ref="O1919:P1919"/>
    <mergeCell ref="Q1919:R1919"/>
    <mergeCell ref="S1919:T1919"/>
    <mergeCell ref="I1920:J1920"/>
    <mergeCell ref="K1920:L1920"/>
    <mergeCell ref="M1920:N1920"/>
    <mergeCell ref="O1920:P1920"/>
    <mergeCell ref="Q1920:R1920"/>
    <mergeCell ref="S1920:T1920"/>
    <mergeCell ref="I1921:J1921"/>
    <mergeCell ref="K1921:L1921"/>
    <mergeCell ref="M1921:N1921"/>
    <mergeCell ref="O1921:P1921"/>
    <mergeCell ref="Q1921:R1921"/>
    <mergeCell ref="S1921:T1921"/>
    <mergeCell ref="I1922:J1922"/>
    <mergeCell ref="K1922:L1922"/>
    <mergeCell ref="M1922:N1922"/>
    <mergeCell ref="O1922:P1922"/>
    <mergeCell ref="Q1922:R1922"/>
    <mergeCell ref="S1922:T1922"/>
    <mergeCell ref="I1923:J1923"/>
    <mergeCell ref="K1923:L1923"/>
    <mergeCell ref="M1923:N1923"/>
    <mergeCell ref="O1923:P1923"/>
    <mergeCell ref="Q1923:R1923"/>
    <mergeCell ref="S1923:T1923"/>
    <mergeCell ref="I1924:J1924"/>
    <mergeCell ref="K1924:L1924"/>
    <mergeCell ref="M1924:N1924"/>
    <mergeCell ref="O1924:P1924"/>
    <mergeCell ref="Q1924:R1924"/>
    <mergeCell ref="S1924:T1924"/>
    <mergeCell ref="I1925:J1925"/>
    <mergeCell ref="K1925:L1925"/>
    <mergeCell ref="M1925:N1925"/>
    <mergeCell ref="O1925:P1925"/>
    <mergeCell ref="Q1925:R1925"/>
    <mergeCell ref="S1925:T1925"/>
    <mergeCell ref="I1926:J1926"/>
    <mergeCell ref="K1926:L1926"/>
    <mergeCell ref="M1926:N1926"/>
    <mergeCell ref="O1926:P1926"/>
    <mergeCell ref="Q1926:R1926"/>
    <mergeCell ref="S1926:T1926"/>
    <mergeCell ref="I1927:J1927"/>
    <mergeCell ref="K1927:L1927"/>
    <mergeCell ref="M1927:N1927"/>
    <mergeCell ref="O1927:P1927"/>
    <mergeCell ref="Q1927:R1927"/>
    <mergeCell ref="S1927:T1927"/>
    <mergeCell ref="I1928:J1928"/>
    <mergeCell ref="K1928:L1928"/>
    <mergeCell ref="M1928:N1928"/>
    <mergeCell ref="O1928:P1928"/>
    <mergeCell ref="Q1928:R1928"/>
    <mergeCell ref="S1928:T1928"/>
    <mergeCell ref="I1929:J1929"/>
    <mergeCell ref="K1929:L1929"/>
    <mergeCell ref="M1929:N1929"/>
    <mergeCell ref="O1929:P1929"/>
    <mergeCell ref="Q1929:R1929"/>
    <mergeCell ref="S1929:T1929"/>
    <mergeCell ref="I1930:J1930"/>
    <mergeCell ref="K1930:L1930"/>
    <mergeCell ref="M1930:N1930"/>
    <mergeCell ref="O1930:P1930"/>
    <mergeCell ref="Q1930:R1930"/>
    <mergeCell ref="S1930:T1930"/>
    <mergeCell ref="I1931:J1931"/>
    <mergeCell ref="K1931:L1931"/>
    <mergeCell ref="M1931:N1931"/>
    <mergeCell ref="O1931:P1931"/>
    <mergeCell ref="Q1931:R1931"/>
    <mergeCell ref="S1931:T1931"/>
    <mergeCell ref="I1932:J1932"/>
    <mergeCell ref="K1932:L1932"/>
    <mergeCell ref="M1932:N1932"/>
    <mergeCell ref="O1932:P1932"/>
    <mergeCell ref="Q1932:R1932"/>
    <mergeCell ref="S1932:T1932"/>
    <mergeCell ref="I1933:J1933"/>
    <mergeCell ref="K1933:L1933"/>
    <mergeCell ref="M1933:N1933"/>
    <mergeCell ref="O1933:P1933"/>
    <mergeCell ref="Q1933:R1933"/>
    <mergeCell ref="S1933:T1933"/>
    <mergeCell ref="I1934:J1934"/>
    <mergeCell ref="K1934:L1934"/>
    <mergeCell ref="M1934:N1934"/>
    <mergeCell ref="O1934:P1934"/>
    <mergeCell ref="Q1934:R1934"/>
    <mergeCell ref="S1934:T1934"/>
    <mergeCell ref="I1935:J1935"/>
    <mergeCell ref="K1935:L1935"/>
    <mergeCell ref="M1935:N1935"/>
    <mergeCell ref="O1935:P1935"/>
    <mergeCell ref="Q1935:R1935"/>
    <mergeCell ref="S1935:T1935"/>
    <mergeCell ref="I1936:J1936"/>
    <mergeCell ref="K1936:L1936"/>
    <mergeCell ref="M1936:N1936"/>
    <mergeCell ref="O1936:P1936"/>
    <mergeCell ref="Q1936:R1936"/>
    <mergeCell ref="S1936:T1936"/>
    <mergeCell ref="I1937:J1937"/>
    <mergeCell ref="K1937:L1937"/>
    <mergeCell ref="M1937:N1937"/>
    <mergeCell ref="O1937:P1937"/>
    <mergeCell ref="Q1937:R1937"/>
    <mergeCell ref="S1937:T1937"/>
    <mergeCell ref="I1938:J1938"/>
    <mergeCell ref="K1938:L1938"/>
    <mergeCell ref="M1938:N1938"/>
    <mergeCell ref="O1938:P1938"/>
    <mergeCell ref="Q1938:R1938"/>
    <mergeCell ref="S1938:T1938"/>
    <mergeCell ref="I1939:J1939"/>
    <mergeCell ref="K1939:L1939"/>
    <mergeCell ref="M1939:N1939"/>
    <mergeCell ref="O1939:P1939"/>
    <mergeCell ref="Q1939:R1939"/>
    <mergeCell ref="S1939:T1939"/>
    <mergeCell ref="I1940:J1940"/>
    <mergeCell ref="K1940:L1940"/>
    <mergeCell ref="M1940:N1940"/>
    <mergeCell ref="O1940:P1940"/>
    <mergeCell ref="Q1940:R1940"/>
    <mergeCell ref="S1940:T1940"/>
    <mergeCell ref="I1941:J1941"/>
    <mergeCell ref="K1941:L1941"/>
    <mergeCell ref="M1941:N1941"/>
    <mergeCell ref="O1941:P1941"/>
    <mergeCell ref="Q1941:R1941"/>
    <mergeCell ref="S1941:T1941"/>
    <mergeCell ref="I1942:J1942"/>
    <mergeCell ref="K1942:L1942"/>
    <mergeCell ref="M1942:N1942"/>
    <mergeCell ref="O1942:P1942"/>
    <mergeCell ref="Q1942:R1942"/>
    <mergeCell ref="S1942:T1942"/>
    <mergeCell ref="I1943:J1943"/>
    <mergeCell ref="K1943:L1943"/>
    <mergeCell ref="M1943:N1943"/>
    <mergeCell ref="O1943:P1943"/>
    <mergeCell ref="Q1943:R1943"/>
    <mergeCell ref="S1943:T1943"/>
    <mergeCell ref="D1946:H1946"/>
    <mergeCell ref="I1946:T1946"/>
    <mergeCell ref="D1947:E1947"/>
    <mergeCell ref="F1947:G1947"/>
    <mergeCell ref="I1947:J1947"/>
    <mergeCell ref="K1947:L1947"/>
    <mergeCell ref="M1947:N1947"/>
    <mergeCell ref="O1947:P1947"/>
    <mergeCell ref="Q1947:R1947"/>
    <mergeCell ref="S1947:T1947"/>
    <mergeCell ref="I1948:J1948"/>
    <mergeCell ref="K1948:L1948"/>
    <mergeCell ref="M1948:N1948"/>
    <mergeCell ref="O1948:P1948"/>
    <mergeCell ref="Q1948:R1948"/>
    <mergeCell ref="S1948:T1948"/>
    <mergeCell ref="I1949:J1949"/>
    <mergeCell ref="K1949:L1949"/>
    <mergeCell ref="M1949:N1949"/>
    <mergeCell ref="O1949:P1949"/>
    <mergeCell ref="Q1949:R1949"/>
    <mergeCell ref="S1949:T1949"/>
    <mergeCell ref="I1950:J1950"/>
    <mergeCell ref="K1950:L1950"/>
    <mergeCell ref="M1950:N1950"/>
    <mergeCell ref="O1950:P1950"/>
    <mergeCell ref="Q1950:R1950"/>
    <mergeCell ref="S1950:T1950"/>
    <mergeCell ref="I1951:J1951"/>
    <mergeCell ref="K1951:L1951"/>
    <mergeCell ref="M1951:N1951"/>
    <mergeCell ref="O1951:P1951"/>
    <mergeCell ref="Q1951:R1951"/>
    <mergeCell ref="S1951:T1951"/>
    <mergeCell ref="I1952:J1952"/>
    <mergeCell ref="K1952:L1952"/>
    <mergeCell ref="M1952:N1952"/>
    <mergeCell ref="O1952:P1952"/>
    <mergeCell ref="Q1952:R1952"/>
    <mergeCell ref="S1952:T1952"/>
    <mergeCell ref="I1953:J1953"/>
    <mergeCell ref="K1953:L1953"/>
    <mergeCell ref="M1953:N1953"/>
    <mergeCell ref="O1953:P1953"/>
    <mergeCell ref="Q1953:R1953"/>
    <mergeCell ref="S1953:T1953"/>
    <mergeCell ref="I1954:J1954"/>
    <mergeCell ref="K1954:L1954"/>
    <mergeCell ref="M1954:N1954"/>
    <mergeCell ref="O1954:P1954"/>
    <mergeCell ref="Q1954:R1954"/>
    <mergeCell ref="S1954:T1954"/>
    <mergeCell ref="I1955:J1955"/>
    <mergeCell ref="K1955:L1955"/>
    <mergeCell ref="M1955:N1955"/>
    <mergeCell ref="O1955:P1955"/>
    <mergeCell ref="Q1955:R1955"/>
    <mergeCell ref="S1955:T1955"/>
    <mergeCell ref="I1956:J1956"/>
    <mergeCell ref="K1956:L1956"/>
    <mergeCell ref="M1956:N1956"/>
    <mergeCell ref="O1956:P1956"/>
    <mergeCell ref="Q1956:R1956"/>
    <mergeCell ref="S1956:T1956"/>
    <mergeCell ref="I1957:J1957"/>
    <mergeCell ref="K1957:L1957"/>
    <mergeCell ref="M1957:N1957"/>
    <mergeCell ref="O1957:P1957"/>
    <mergeCell ref="Q1957:R1957"/>
    <mergeCell ref="S1957:T1957"/>
    <mergeCell ref="I1958:J1958"/>
    <mergeCell ref="K1958:L1958"/>
    <mergeCell ref="M1958:N1958"/>
    <mergeCell ref="O1958:P1958"/>
    <mergeCell ref="Q1958:R1958"/>
    <mergeCell ref="S1958:T1958"/>
    <mergeCell ref="I1959:J1959"/>
    <mergeCell ref="K1959:L1959"/>
    <mergeCell ref="M1959:N1959"/>
    <mergeCell ref="O1959:P1959"/>
    <mergeCell ref="Q1959:R1959"/>
    <mergeCell ref="S1959:T1959"/>
    <mergeCell ref="I1960:J1960"/>
    <mergeCell ref="K1960:L1960"/>
    <mergeCell ref="M1960:N1960"/>
    <mergeCell ref="O1960:P1960"/>
    <mergeCell ref="Q1960:R1960"/>
    <mergeCell ref="S1960:T1960"/>
    <mergeCell ref="I1961:J1961"/>
    <mergeCell ref="K1961:L1961"/>
    <mergeCell ref="M1961:N1961"/>
    <mergeCell ref="O1961:P1961"/>
    <mergeCell ref="Q1961:R1961"/>
    <mergeCell ref="S1961:T1961"/>
    <mergeCell ref="I1962:J1962"/>
    <mergeCell ref="K1962:L1962"/>
    <mergeCell ref="M1962:N1962"/>
    <mergeCell ref="O1962:P1962"/>
    <mergeCell ref="Q1962:R1962"/>
    <mergeCell ref="S1962:T1962"/>
    <mergeCell ref="I1963:J1963"/>
    <mergeCell ref="K1963:L1963"/>
    <mergeCell ref="M1963:N1963"/>
    <mergeCell ref="O1963:P1963"/>
    <mergeCell ref="Q1963:R1963"/>
    <mergeCell ref="S1963:T1963"/>
    <mergeCell ref="I1964:J1964"/>
    <mergeCell ref="K1964:L1964"/>
    <mergeCell ref="M1964:N1964"/>
    <mergeCell ref="O1964:P1964"/>
    <mergeCell ref="Q1964:R1964"/>
    <mergeCell ref="S1964:T1964"/>
    <mergeCell ref="I1965:J1965"/>
    <mergeCell ref="K1965:L1965"/>
    <mergeCell ref="M1965:N1965"/>
    <mergeCell ref="O1965:P1965"/>
    <mergeCell ref="Q1965:R1965"/>
    <mergeCell ref="S1965:T1965"/>
    <mergeCell ref="I1966:J1966"/>
    <mergeCell ref="K1966:L1966"/>
    <mergeCell ref="M1966:N1966"/>
    <mergeCell ref="O1966:P1966"/>
    <mergeCell ref="Q1966:R1966"/>
    <mergeCell ref="S1966:T1966"/>
    <mergeCell ref="I1967:J1967"/>
    <mergeCell ref="K1967:L1967"/>
    <mergeCell ref="M1967:N1967"/>
    <mergeCell ref="O1967:P1967"/>
    <mergeCell ref="Q1967:R1967"/>
    <mergeCell ref="S1967:T1967"/>
    <mergeCell ref="I1968:J1968"/>
    <mergeCell ref="K1968:L1968"/>
    <mergeCell ref="M1968:N1968"/>
    <mergeCell ref="O1968:P1968"/>
    <mergeCell ref="Q1968:R1968"/>
    <mergeCell ref="S1968:T1968"/>
    <mergeCell ref="I1969:J1969"/>
    <mergeCell ref="K1969:L1969"/>
    <mergeCell ref="M1969:N1969"/>
    <mergeCell ref="O1969:P1969"/>
    <mergeCell ref="Q1969:R1969"/>
    <mergeCell ref="S1969:T1969"/>
    <mergeCell ref="I1970:J1970"/>
    <mergeCell ref="K1970:L1970"/>
    <mergeCell ref="M1970:N1970"/>
    <mergeCell ref="O1970:P1970"/>
    <mergeCell ref="Q1970:R1970"/>
    <mergeCell ref="S1970:T1970"/>
    <mergeCell ref="I1971:J1971"/>
    <mergeCell ref="K1971:L1971"/>
    <mergeCell ref="M1971:N1971"/>
    <mergeCell ref="O1971:P1971"/>
    <mergeCell ref="Q1971:R1971"/>
    <mergeCell ref="S1971:T1971"/>
    <mergeCell ref="I1972:J1972"/>
    <mergeCell ref="K1972:L1972"/>
    <mergeCell ref="M1972:N1972"/>
    <mergeCell ref="O1972:P1972"/>
    <mergeCell ref="Q1972:R1972"/>
    <mergeCell ref="S1972:T1972"/>
    <mergeCell ref="I1973:J1973"/>
    <mergeCell ref="K1973:L1973"/>
    <mergeCell ref="M1973:N1973"/>
    <mergeCell ref="O1973:P1973"/>
    <mergeCell ref="Q1973:R1973"/>
    <mergeCell ref="S1973:T1973"/>
    <mergeCell ref="I1974:J1974"/>
    <mergeCell ref="K1974:L1974"/>
    <mergeCell ref="M1974:N1974"/>
    <mergeCell ref="O1974:P1974"/>
    <mergeCell ref="Q1974:R1974"/>
    <mergeCell ref="S1974:T1974"/>
    <mergeCell ref="I1975:J1975"/>
    <mergeCell ref="K1975:L1975"/>
    <mergeCell ref="M1975:N1975"/>
    <mergeCell ref="O1975:P1975"/>
    <mergeCell ref="Q1975:R1975"/>
    <mergeCell ref="S1975:T1975"/>
    <mergeCell ref="I1976:J1976"/>
    <mergeCell ref="K1976:L1976"/>
    <mergeCell ref="M1976:N1976"/>
    <mergeCell ref="O1976:P1976"/>
    <mergeCell ref="Q1976:R1976"/>
    <mergeCell ref="S1976:T1976"/>
    <mergeCell ref="I1977:J1977"/>
    <mergeCell ref="K1977:L1977"/>
    <mergeCell ref="M1977:N1977"/>
    <mergeCell ref="O1977:P1977"/>
    <mergeCell ref="Q1977:R1977"/>
    <mergeCell ref="S1977:T1977"/>
    <mergeCell ref="I1978:J1978"/>
    <mergeCell ref="K1978:L1978"/>
    <mergeCell ref="M1978:N1978"/>
    <mergeCell ref="O1978:P1978"/>
    <mergeCell ref="Q1978:R1978"/>
    <mergeCell ref="S1978:T1978"/>
    <mergeCell ref="I1979:J1979"/>
    <mergeCell ref="K1979:L1979"/>
    <mergeCell ref="M1979:N1979"/>
    <mergeCell ref="O1979:P1979"/>
    <mergeCell ref="Q1979:R1979"/>
    <mergeCell ref="S1979:T1979"/>
    <mergeCell ref="I1980:J1980"/>
    <mergeCell ref="K1980:L1980"/>
    <mergeCell ref="M1980:N1980"/>
    <mergeCell ref="O1980:P1980"/>
    <mergeCell ref="Q1980:R1980"/>
    <mergeCell ref="S1980:T1980"/>
    <mergeCell ref="I1981:J1981"/>
    <mergeCell ref="K1981:L1981"/>
    <mergeCell ref="M1981:N1981"/>
    <mergeCell ref="O1981:P1981"/>
    <mergeCell ref="Q1981:R1981"/>
    <mergeCell ref="S1981:T1981"/>
    <mergeCell ref="I1982:J1982"/>
    <mergeCell ref="K1982:L1982"/>
    <mergeCell ref="M1982:N1982"/>
    <mergeCell ref="O1982:P1982"/>
    <mergeCell ref="Q1982:R1982"/>
    <mergeCell ref="S1982:T1982"/>
    <mergeCell ref="I1983:J1983"/>
    <mergeCell ref="K1983:L1983"/>
    <mergeCell ref="M1983:N1983"/>
    <mergeCell ref="O1983:P1983"/>
    <mergeCell ref="Q1983:R1983"/>
    <mergeCell ref="S1983:T1983"/>
    <mergeCell ref="I1984:J1984"/>
    <mergeCell ref="K1984:L1984"/>
    <mergeCell ref="M1984:N1984"/>
    <mergeCell ref="O1984:P1984"/>
    <mergeCell ref="Q1984:R1984"/>
    <mergeCell ref="S1984:T1984"/>
    <mergeCell ref="I1985:J1985"/>
    <mergeCell ref="K1985:L1985"/>
    <mergeCell ref="M1985:N1985"/>
    <mergeCell ref="O1985:P1985"/>
    <mergeCell ref="Q1985:R1985"/>
    <mergeCell ref="S1985:T1985"/>
    <mergeCell ref="I1986:J1986"/>
    <mergeCell ref="K1986:L1986"/>
    <mergeCell ref="M1986:N1986"/>
    <mergeCell ref="O1986:P1986"/>
    <mergeCell ref="Q1986:R1986"/>
    <mergeCell ref="S1986:T1986"/>
    <mergeCell ref="I1987:J1987"/>
    <mergeCell ref="K1987:L1987"/>
    <mergeCell ref="M1987:N1987"/>
    <mergeCell ref="O1987:P1987"/>
    <mergeCell ref="Q1987:R1987"/>
    <mergeCell ref="S1987:T1987"/>
    <mergeCell ref="D1990:H1990"/>
    <mergeCell ref="I1990:T1990"/>
    <mergeCell ref="D1991:E1991"/>
    <mergeCell ref="F1991:H1991"/>
    <mergeCell ref="I1991:J1991"/>
    <mergeCell ref="K1991:L1991"/>
    <mergeCell ref="M1991:N1991"/>
    <mergeCell ref="O1991:P1991"/>
    <mergeCell ref="Q1991:R1991"/>
    <mergeCell ref="S1991:T1991"/>
    <mergeCell ref="I1992:J1992"/>
    <mergeCell ref="K1992:L1992"/>
    <mergeCell ref="M1992:N1992"/>
    <mergeCell ref="O1992:P1992"/>
    <mergeCell ref="Q1992:R1992"/>
    <mergeCell ref="S1992:T1992"/>
    <mergeCell ref="I1993:J1993"/>
    <mergeCell ref="K1993:L1993"/>
    <mergeCell ref="M1993:N1993"/>
    <mergeCell ref="O1993:P1993"/>
    <mergeCell ref="Q1993:R1993"/>
    <mergeCell ref="S1993:T1993"/>
    <mergeCell ref="I1994:J1994"/>
    <mergeCell ref="K1994:L1994"/>
    <mergeCell ref="M1994:N1994"/>
    <mergeCell ref="O1994:P1994"/>
    <mergeCell ref="Q1994:R1994"/>
    <mergeCell ref="S1994:T1994"/>
    <mergeCell ref="I1995:J1995"/>
    <mergeCell ref="K1995:L1995"/>
    <mergeCell ref="M1995:N1995"/>
    <mergeCell ref="O1995:P1995"/>
    <mergeCell ref="Q1995:R1995"/>
    <mergeCell ref="S1995:T1995"/>
    <mergeCell ref="I1996:J1996"/>
    <mergeCell ref="K1996:L1996"/>
    <mergeCell ref="M1996:N1996"/>
    <mergeCell ref="O1996:P1996"/>
    <mergeCell ref="Q1996:R1996"/>
    <mergeCell ref="S1996:T1996"/>
    <mergeCell ref="I1997:J1997"/>
    <mergeCell ref="K1997:L1997"/>
    <mergeCell ref="M1997:N1997"/>
    <mergeCell ref="O1997:P1997"/>
    <mergeCell ref="Q1997:R1997"/>
    <mergeCell ref="S1997:T1997"/>
    <mergeCell ref="I1998:J1998"/>
    <mergeCell ref="K1998:L1998"/>
    <mergeCell ref="M1998:N1998"/>
    <mergeCell ref="O1998:P1998"/>
    <mergeCell ref="Q1998:R1998"/>
    <mergeCell ref="S1998:T1998"/>
    <mergeCell ref="I1999:J1999"/>
    <mergeCell ref="K1999:L1999"/>
    <mergeCell ref="M1999:N1999"/>
    <mergeCell ref="O1999:P1999"/>
    <mergeCell ref="Q1999:R1999"/>
    <mergeCell ref="S1999:T1999"/>
    <mergeCell ref="I2000:J2000"/>
    <mergeCell ref="K2000:L2000"/>
    <mergeCell ref="M2000:N2000"/>
    <mergeCell ref="O2000:P2000"/>
    <mergeCell ref="Q2000:R2000"/>
    <mergeCell ref="S2000:T2000"/>
    <mergeCell ref="I2001:J2001"/>
    <mergeCell ref="K2001:L2001"/>
    <mergeCell ref="M2001:N2001"/>
    <mergeCell ref="O2001:P2001"/>
    <mergeCell ref="Q2001:R2001"/>
    <mergeCell ref="S2001:T2001"/>
    <mergeCell ref="I2002:J2002"/>
    <mergeCell ref="K2002:L2002"/>
    <mergeCell ref="M2002:N2002"/>
    <mergeCell ref="O2002:P2002"/>
    <mergeCell ref="Q2002:R2002"/>
    <mergeCell ref="S2002:T2002"/>
    <mergeCell ref="I2003:J2003"/>
    <mergeCell ref="K2003:L2003"/>
    <mergeCell ref="M2003:N2003"/>
    <mergeCell ref="O2003:P2003"/>
    <mergeCell ref="Q2003:R2003"/>
    <mergeCell ref="S2003:T2003"/>
    <mergeCell ref="I2004:J2004"/>
    <mergeCell ref="K2004:L2004"/>
    <mergeCell ref="M2004:N2004"/>
    <mergeCell ref="O2004:P2004"/>
    <mergeCell ref="Q2004:R2004"/>
    <mergeCell ref="S2004:T2004"/>
    <mergeCell ref="I2005:J2005"/>
    <mergeCell ref="K2005:L2005"/>
    <mergeCell ref="M2005:N2005"/>
    <mergeCell ref="O2005:P2005"/>
    <mergeCell ref="Q2005:R2005"/>
    <mergeCell ref="S2005:T2005"/>
    <mergeCell ref="I2006:J2006"/>
    <mergeCell ref="K2006:L2006"/>
    <mergeCell ref="M2006:N2006"/>
    <mergeCell ref="O2006:P2006"/>
    <mergeCell ref="Q2006:R2006"/>
    <mergeCell ref="S2006:T2006"/>
    <mergeCell ref="I2007:J2007"/>
    <mergeCell ref="K2007:L2007"/>
    <mergeCell ref="M2007:N2007"/>
    <mergeCell ref="O2007:P2007"/>
    <mergeCell ref="Q2007:R2007"/>
    <mergeCell ref="S2007:T2007"/>
    <mergeCell ref="I2008:J2008"/>
    <mergeCell ref="K2008:L2008"/>
    <mergeCell ref="M2008:N2008"/>
    <mergeCell ref="O2008:P2008"/>
    <mergeCell ref="Q2008:R2008"/>
    <mergeCell ref="S2008:T2008"/>
    <mergeCell ref="I2009:J2009"/>
    <mergeCell ref="K2009:L2009"/>
    <mergeCell ref="M2009:N2009"/>
    <mergeCell ref="O2009:P2009"/>
    <mergeCell ref="Q2009:R2009"/>
    <mergeCell ref="S2009:T2009"/>
    <mergeCell ref="I2010:J2010"/>
    <mergeCell ref="K2010:L2010"/>
    <mergeCell ref="M2010:N2010"/>
    <mergeCell ref="O2010:P2010"/>
    <mergeCell ref="Q2010:R2010"/>
    <mergeCell ref="S2010:T2010"/>
    <mergeCell ref="I2011:J2011"/>
    <mergeCell ref="K2011:L2011"/>
    <mergeCell ref="M2011:N2011"/>
    <mergeCell ref="O2011:P2011"/>
    <mergeCell ref="Q2011:R2011"/>
    <mergeCell ref="S2011:T2011"/>
    <mergeCell ref="I2012:J2012"/>
    <mergeCell ref="K2012:L2012"/>
    <mergeCell ref="M2012:N2012"/>
    <mergeCell ref="O2012:P2012"/>
    <mergeCell ref="Q2012:R2012"/>
    <mergeCell ref="S2012:T2012"/>
    <mergeCell ref="I2013:J2013"/>
    <mergeCell ref="K2013:L2013"/>
    <mergeCell ref="M2013:N2013"/>
    <mergeCell ref="O2013:P2013"/>
    <mergeCell ref="Q2013:R2013"/>
    <mergeCell ref="S2013:T2013"/>
    <mergeCell ref="I2014:J2014"/>
    <mergeCell ref="K2014:L2014"/>
    <mergeCell ref="M2014:N2014"/>
    <mergeCell ref="O2014:P2014"/>
    <mergeCell ref="Q2014:R2014"/>
    <mergeCell ref="S2014:T2014"/>
    <mergeCell ref="I2015:J2015"/>
    <mergeCell ref="K2015:L2015"/>
    <mergeCell ref="M2015:N2015"/>
    <mergeCell ref="O2015:P2015"/>
    <mergeCell ref="Q2015:R2015"/>
    <mergeCell ref="S2015:T2015"/>
    <mergeCell ref="I2016:J2016"/>
    <mergeCell ref="K2016:L2016"/>
    <mergeCell ref="M2016:N2016"/>
    <mergeCell ref="O2016:P2016"/>
    <mergeCell ref="Q2016:R2016"/>
    <mergeCell ref="S2016:T2016"/>
    <mergeCell ref="I2017:J2017"/>
    <mergeCell ref="K2017:L2017"/>
    <mergeCell ref="M2017:N2017"/>
    <mergeCell ref="O2017:P2017"/>
    <mergeCell ref="Q2017:R2017"/>
    <mergeCell ref="S2017:T2017"/>
    <mergeCell ref="I2018:J2018"/>
    <mergeCell ref="K2018:L2018"/>
    <mergeCell ref="M2018:N2018"/>
    <mergeCell ref="O2018:P2018"/>
    <mergeCell ref="Q2018:R2018"/>
    <mergeCell ref="S2018:T2018"/>
    <mergeCell ref="I2019:J2019"/>
    <mergeCell ref="K2019:L2019"/>
    <mergeCell ref="M2019:N2019"/>
    <mergeCell ref="O2019:P2019"/>
    <mergeCell ref="Q2019:R2019"/>
    <mergeCell ref="S2019:T2019"/>
    <mergeCell ref="I2020:J2020"/>
    <mergeCell ref="K2020:L2020"/>
    <mergeCell ref="M2020:N2020"/>
    <mergeCell ref="O2020:P2020"/>
    <mergeCell ref="Q2020:R2020"/>
    <mergeCell ref="S2020:T2020"/>
    <mergeCell ref="I2021:J2021"/>
    <mergeCell ref="K2021:L2021"/>
    <mergeCell ref="M2021:N2021"/>
    <mergeCell ref="O2021:P2021"/>
    <mergeCell ref="Q2021:R2021"/>
    <mergeCell ref="S2021:T2021"/>
    <mergeCell ref="I2022:J2022"/>
    <mergeCell ref="K2022:L2022"/>
    <mergeCell ref="M2022:N2022"/>
    <mergeCell ref="O2022:P2022"/>
    <mergeCell ref="Q2022:R2022"/>
    <mergeCell ref="S2022:T2022"/>
    <mergeCell ref="I2023:J2023"/>
    <mergeCell ref="K2023:L2023"/>
    <mergeCell ref="M2023:N2023"/>
    <mergeCell ref="O2023:P2023"/>
    <mergeCell ref="Q2023:R2023"/>
    <mergeCell ref="S2023:T2023"/>
    <mergeCell ref="I2024:J2024"/>
    <mergeCell ref="K2024:L2024"/>
    <mergeCell ref="M2024:N2024"/>
    <mergeCell ref="O2024:P2024"/>
    <mergeCell ref="Q2024:R2024"/>
    <mergeCell ref="S2024:T2024"/>
    <mergeCell ref="I2025:J2025"/>
    <mergeCell ref="K2025:L2025"/>
    <mergeCell ref="M2025:N2025"/>
    <mergeCell ref="O2025:P2025"/>
    <mergeCell ref="Q2025:R2025"/>
    <mergeCell ref="S2025:T2025"/>
    <mergeCell ref="I2026:J2026"/>
    <mergeCell ref="K2026:L2026"/>
    <mergeCell ref="M2026:N2026"/>
    <mergeCell ref="O2026:P2026"/>
    <mergeCell ref="Q2026:R2026"/>
    <mergeCell ref="S2026:T2026"/>
    <mergeCell ref="I2027:J2027"/>
    <mergeCell ref="K2027:L2027"/>
    <mergeCell ref="M2027:N2027"/>
    <mergeCell ref="O2027:P2027"/>
    <mergeCell ref="Q2027:R2027"/>
    <mergeCell ref="S2027:T2027"/>
    <mergeCell ref="I2028:J2028"/>
    <mergeCell ref="K2028:L2028"/>
    <mergeCell ref="M2028:N2028"/>
    <mergeCell ref="O2028:P2028"/>
    <mergeCell ref="Q2028:R2028"/>
    <mergeCell ref="S2028:T2028"/>
    <mergeCell ref="I2029:J2029"/>
    <mergeCell ref="K2029:L2029"/>
    <mergeCell ref="M2029:N2029"/>
    <mergeCell ref="O2029:P2029"/>
    <mergeCell ref="Q2029:R2029"/>
    <mergeCell ref="S2029:T2029"/>
    <mergeCell ref="I2030:J2030"/>
    <mergeCell ref="K2030:L2030"/>
    <mergeCell ref="M2030:N2030"/>
    <mergeCell ref="O2030:P2030"/>
    <mergeCell ref="Q2030:R2030"/>
    <mergeCell ref="S2030:T2030"/>
    <mergeCell ref="I2031:J2031"/>
    <mergeCell ref="K2031:L2031"/>
    <mergeCell ref="M2031:N2031"/>
    <mergeCell ref="O2031:P2031"/>
    <mergeCell ref="Q2031:R2031"/>
    <mergeCell ref="S2031:T2031"/>
    <mergeCell ref="D2035:H2035"/>
    <mergeCell ref="I2035:T2035"/>
    <mergeCell ref="D2036:E2036"/>
    <mergeCell ref="F2036:G2036"/>
    <mergeCell ref="I2036:J2036"/>
    <mergeCell ref="K2036:L2036"/>
    <mergeCell ref="M2036:N2036"/>
    <mergeCell ref="O2036:P2036"/>
    <mergeCell ref="Q2036:R2036"/>
    <mergeCell ref="S2036:T2036"/>
    <mergeCell ref="I2037:J2037"/>
    <mergeCell ref="K2037:L2037"/>
    <mergeCell ref="M2037:N2037"/>
    <mergeCell ref="O2037:P2037"/>
    <mergeCell ref="Q2037:R2037"/>
    <mergeCell ref="S2037:T2037"/>
    <mergeCell ref="I2038:J2038"/>
    <mergeCell ref="K2038:L2038"/>
    <mergeCell ref="M2038:N2038"/>
    <mergeCell ref="O2038:P2038"/>
    <mergeCell ref="Q2038:R2038"/>
    <mergeCell ref="S2038:T2038"/>
    <mergeCell ref="I2039:J2039"/>
    <mergeCell ref="K2039:L2039"/>
    <mergeCell ref="M2039:N2039"/>
    <mergeCell ref="O2039:P2039"/>
    <mergeCell ref="Q2039:R2039"/>
    <mergeCell ref="S2039:T2039"/>
    <mergeCell ref="I2040:J2040"/>
    <mergeCell ref="K2040:L2040"/>
    <mergeCell ref="M2040:N2040"/>
    <mergeCell ref="O2040:P2040"/>
    <mergeCell ref="Q2040:R2040"/>
    <mergeCell ref="S2040:T2040"/>
    <mergeCell ref="I2041:J2041"/>
    <mergeCell ref="K2041:L2041"/>
    <mergeCell ref="M2041:N2041"/>
    <mergeCell ref="O2041:P2041"/>
    <mergeCell ref="Q2041:R2041"/>
    <mergeCell ref="S2041:T2041"/>
    <mergeCell ref="I2042:J2042"/>
    <mergeCell ref="K2042:L2042"/>
    <mergeCell ref="M2042:N2042"/>
    <mergeCell ref="O2042:P2042"/>
    <mergeCell ref="Q2042:R2042"/>
    <mergeCell ref="S2042:T2042"/>
    <mergeCell ref="I2043:J2043"/>
    <mergeCell ref="K2043:L2043"/>
    <mergeCell ref="M2043:N2043"/>
    <mergeCell ref="O2043:P2043"/>
    <mergeCell ref="Q2043:R2043"/>
    <mergeCell ref="S2043:T2043"/>
    <mergeCell ref="I2044:J2044"/>
    <mergeCell ref="K2044:L2044"/>
    <mergeCell ref="M2044:N2044"/>
    <mergeCell ref="O2044:P2044"/>
    <mergeCell ref="Q2044:R2044"/>
    <mergeCell ref="S2044:T2044"/>
    <mergeCell ref="I2045:J2045"/>
    <mergeCell ref="K2045:L2045"/>
    <mergeCell ref="M2045:N2045"/>
    <mergeCell ref="O2045:P2045"/>
    <mergeCell ref="Q2045:R2045"/>
    <mergeCell ref="S2045:T2045"/>
    <mergeCell ref="I2046:J2046"/>
    <mergeCell ref="K2046:L2046"/>
    <mergeCell ref="M2046:N2046"/>
    <mergeCell ref="O2046:P2046"/>
    <mergeCell ref="Q2046:R2046"/>
    <mergeCell ref="S2046:T2046"/>
    <mergeCell ref="I2047:J2047"/>
    <mergeCell ref="K2047:L2047"/>
    <mergeCell ref="M2047:N2047"/>
    <mergeCell ref="O2047:P2047"/>
    <mergeCell ref="Q2047:R2047"/>
    <mergeCell ref="S2047:T2047"/>
    <mergeCell ref="I2048:J2048"/>
    <mergeCell ref="K2048:L2048"/>
    <mergeCell ref="M2048:N2048"/>
    <mergeCell ref="O2048:P2048"/>
    <mergeCell ref="Q2048:R2048"/>
    <mergeCell ref="S2048:T2048"/>
    <mergeCell ref="I2049:J2049"/>
    <mergeCell ref="K2049:L2049"/>
    <mergeCell ref="M2049:N2049"/>
    <mergeCell ref="O2049:P2049"/>
    <mergeCell ref="Q2049:R2049"/>
    <mergeCell ref="S2049:T2049"/>
    <mergeCell ref="I2050:J2050"/>
    <mergeCell ref="K2050:L2050"/>
    <mergeCell ref="M2050:N2050"/>
    <mergeCell ref="O2050:P2050"/>
    <mergeCell ref="Q2050:R2050"/>
    <mergeCell ref="S2050:T2050"/>
    <mergeCell ref="I2051:J2051"/>
    <mergeCell ref="K2051:L2051"/>
    <mergeCell ref="M2051:N2051"/>
    <mergeCell ref="O2051:P2051"/>
    <mergeCell ref="Q2051:R2051"/>
    <mergeCell ref="S2051:T2051"/>
    <mergeCell ref="I2052:J2052"/>
    <mergeCell ref="K2052:L2052"/>
    <mergeCell ref="M2052:N2052"/>
    <mergeCell ref="O2052:P2052"/>
    <mergeCell ref="Q2052:R2052"/>
    <mergeCell ref="S2052:T2052"/>
    <mergeCell ref="I2053:J2053"/>
    <mergeCell ref="K2053:L2053"/>
    <mergeCell ref="M2053:N2053"/>
    <mergeCell ref="O2053:P2053"/>
    <mergeCell ref="Q2053:R2053"/>
    <mergeCell ref="S2053:T2053"/>
    <mergeCell ref="I2054:J2054"/>
    <mergeCell ref="K2054:L2054"/>
    <mergeCell ref="M2054:N2054"/>
    <mergeCell ref="O2054:P2054"/>
    <mergeCell ref="Q2054:R2054"/>
    <mergeCell ref="S2054:T2054"/>
    <mergeCell ref="I2055:J2055"/>
    <mergeCell ref="K2055:L2055"/>
    <mergeCell ref="M2055:N2055"/>
    <mergeCell ref="O2055:P2055"/>
    <mergeCell ref="Q2055:R2055"/>
    <mergeCell ref="S2055:T2055"/>
    <mergeCell ref="I2056:J2056"/>
    <mergeCell ref="K2056:L2056"/>
    <mergeCell ref="M2056:N2056"/>
    <mergeCell ref="O2056:P2056"/>
    <mergeCell ref="Q2056:R2056"/>
    <mergeCell ref="S2056:T2056"/>
    <mergeCell ref="I2057:J2057"/>
    <mergeCell ref="K2057:L2057"/>
    <mergeCell ref="M2057:N2057"/>
    <mergeCell ref="O2057:P2057"/>
    <mergeCell ref="Q2057:R2057"/>
    <mergeCell ref="S2057:T2057"/>
    <mergeCell ref="I2058:J2058"/>
    <mergeCell ref="K2058:L2058"/>
    <mergeCell ref="M2058:N2058"/>
    <mergeCell ref="O2058:P2058"/>
    <mergeCell ref="Q2058:R2058"/>
    <mergeCell ref="S2058:T2058"/>
    <mergeCell ref="I2059:J2059"/>
    <mergeCell ref="K2059:L2059"/>
    <mergeCell ref="M2059:N2059"/>
    <mergeCell ref="O2059:P2059"/>
    <mergeCell ref="Q2059:R2059"/>
    <mergeCell ref="S2059:T2059"/>
    <mergeCell ref="I2060:J2060"/>
    <mergeCell ref="K2060:L2060"/>
    <mergeCell ref="M2060:N2060"/>
    <mergeCell ref="O2060:P2060"/>
    <mergeCell ref="Q2060:R2060"/>
    <mergeCell ref="S2060:T2060"/>
    <mergeCell ref="I2061:J2061"/>
    <mergeCell ref="K2061:L2061"/>
    <mergeCell ref="M2061:N2061"/>
    <mergeCell ref="O2061:P2061"/>
    <mergeCell ref="Q2061:R2061"/>
    <mergeCell ref="S2061:T2061"/>
    <mergeCell ref="I2062:J2062"/>
    <mergeCell ref="K2062:L2062"/>
    <mergeCell ref="M2062:N2062"/>
    <mergeCell ref="O2062:P2062"/>
    <mergeCell ref="Q2062:R2062"/>
    <mergeCell ref="S2062:T2062"/>
    <mergeCell ref="I2063:J2063"/>
    <mergeCell ref="K2063:L2063"/>
    <mergeCell ref="M2063:N2063"/>
    <mergeCell ref="O2063:P2063"/>
    <mergeCell ref="Q2063:R2063"/>
    <mergeCell ref="S2063:T2063"/>
    <mergeCell ref="I2064:J2064"/>
    <mergeCell ref="K2064:L2064"/>
    <mergeCell ref="M2064:N2064"/>
    <mergeCell ref="O2064:P2064"/>
    <mergeCell ref="Q2064:R2064"/>
    <mergeCell ref="S2064:T2064"/>
    <mergeCell ref="I2065:J2065"/>
    <mergeCell ref="K2065:L2065"/>
    <mergeCell ref="M2065:N2065"/>
    <mergeCell ref="O2065:P2065"/>
    <mergeCell ref="Q2065:R2065"/>
    <mergeCell ref="S2065:T2065"/>
    <mergeCell ref="I2066:J2066"/>
    <mergeCell ref="K2066:L2066"/>
    <mergeCell ref="M2066:N2066"/>
    <mergeCell ref="O2066:P2066"/>
    <mergeCell ref="Q2066:R2066"/>
    <mergeCell ref="S2066:T2066"/>
    <mergeCell ref="I2067:J2067"/>
    <mergeCell ref="K2067:L2067"/>
    <mergeCell ref="M2067:N2067"/>
    <mergeCell ref="O2067:P2067"/>
    <mergeCell ref="Q2067:R2067"/>
    <mergeCell ref="S2067:T2067"/>
    <mergeCell ref="I2068:J2068"/>
    <mergeCell ref="K2068:L2068"/>
    <mergeCell ref="M2068:N2068"/>
    <mergeCell ref="O2068:P2068"/>
    <mergeCell ref="Q2068:R2068"/>
    <mergeCell ref="S2068:T2068"/>
    <mergeCell ref="I2069:J2069"/>
    <mergeCell ref="K2069:L2069"/>
    <mergeCell ref="M2069:N2069"/>
    <mergeCell ref="O2069:P2069"/>
    <mergeCell ref="Q2069:R2069"/>
    <mergeCell ref="S2069:T2069"/>
    <mergeCell ref="I2070:J2070"/>
    <mergeCell ref="K2070:L2070"/>
    <mergeCell ref="M2070:N2070"/>
    <mergeCell ref="O2070:P2070"/>
    <mergeCell ref="Q2070:R2070"/>
    <mergeCell ref="S2070:T2070"/>
    <mergeCell ref="I2071:J2071"/>
    <mergeCell ref="K2071:L2071"/>
    <mergeCell ref="M2071:N2071"/>
    <mergeCell ref="O2071:P2071"/>
    <mergeCell ref="Q2071:R2071"/>
    <mergeCell ref="S2071:T2071"/>
    <mergeCell ref="I2072:J2072"/>
    <mergeCell ref="K2072:L2072"/>
    <mergeCell ref="M2072:N2072"/>
    <mergeCell ref="O2072:P2072"/>
    <mergeCell ref="Q2072:R2072"/>
    <mergeCell ref="S2072:T2072"/>
    <mergeCell ref="I2073:J2073"/>
    <mergeCell ref="K2073:L2073"/>
    <mergeCell ref="M2073:N2073"/>
    <mergeCell ref="O2073:P2073"/>
    <mergeCell ref="Q2073:R2073"/>
    <mergeCell ref="S2073:T2073"/>
    <mergeCell ref="I2074:J2074"/>
    <mergeCell ref="K2074:L2074"/>
    <mergeCell ref="M2074:N2074"/>
    <mergeCell ref="O2074:P2074"/>
    <mergeCell ref="Q2074:R2074"/>
    <mergeCell ref="S2074:T2074"/>
    <mergeCell ref="I2075:J2075"/>
    <mergeCell ref="K2075:L2075"/>
    <mergeCell ref="M2075:N2075"/>
    <mergeCell ref="O2075:P2075"/>
    <mergeCell ref="Q2075:R2075"/>
    <mergeCell ref="S2075:T2075"/>
    <mergeCell ref="I2076:J2076"/>
    <mergeCell ref="K2076:L2076"/>
    <mergeCell ref="M2076:N2076"/>
    <mergeCell ref="O2076:P2076"/>
    <mergeCell ref="Q2076:R2076"/>
    <mergeCell ref="S2076:T2076"/>
    <mergeCell ref="D2079:H2079"/>
    <mergeCell ref="I2079:T2079"/>
    <mergeCell ref="D2080:E2080"/>
    <mergeCell ref="F2080:G2080"/>
    <mergeCell ref="I2080:J2080"/>
    <mergeCell ref="K2080:L2080"/>
    <mergeCell ref="M2080:N2080"/>
    <mergeCell ref="O2080:P2080"/>
    <mergeCell ref="Q2080:R2080"/>
    <mergeCell ref="S2080:T2080"/>
    <mergeCell ref="I2081:J2081"/>
    <mergeCell ref="K2081:L2081"/>
    <mergeCell ref="M2081:N2081"/>
    <mergeCell ref="O2081:P2081"/>
    <mergeCell ref="Q2081:R2081"/>
    <mergeCell ref="S2081:T2081"/>
    <mergeCell ref="I2082:J2082"/>
    <mergeCell ref="K2082:L2082"/>
    <mergeCell ref="M2082:N2082"/>
    <mergeCell ref="O2082:P2082"/>
    <mergeCell ref="Q2082:R2082"/>
    <mergeCell ref="S2082:T2082"/>
    <mergeCell ref="I2083:J2083"/>
    <mergeCell ref="K2083:L2083"/>
    <mergeCell ref="M2083:N2083"/>
    <mergeCell ref="O2083:P2083"/>
    <mergeCell ref="Q2083:R2083"/>
    <mergeCell ref="S2083:T2083"/>
    <mergeCell ref="I2084:J2084"/>
    <mergeCell ref="K2084:L2084"/>
    <mergeCell ref="M2084:N2084"/>
    <mergeCell ref="O2084:P2084"/>
    <mergeCell ref="Q2084:R2084"/>
    <mergeCell ref="S2084:T2084"/>
    <mergeCell ref="I2085:J2085"/>
    <mergeCell ref="K2085:L2085"/>
    <mergeCell ref="M2085:N2085"/>
    <mergeCell ref="O2085:P2085"/>
    <mergeCell ref="Q2085:R2085"/>
    <mergeCell ref="S2085:T2085"/>
    <mergeCell ref="I2086:J2086"/>
    <mergeCell ref="K2086:L2086"/>
    <mergeCell ref="M2086:N2086"/>
    <mergeCell ref="O2086:P2086"/>
    <mergeCell ref="Q2086:R2086"/>
    <mergeCell ref="S2086:T2086"/>
    <mergeCell ref="I2087:J2087"/>
    <mergeCell ref="K2087:L2087"/>
    <mergeCell ref="M2087:N2087"/>
    <mergeCell ref="O2087:P2087"/>
    <mergeCell ref="Q2087:R2087"/>
    <mergeCell ref="S2087:T2087"/>
    <mergeCell ref="I2088:J2088"/>
    <mergeCell ref="K2088:L2088"/>
    <mergeCell ref="M2088:N2088"/>
    <mergeCell ref="O2088:P2088"/>
    <mergeCell ref="Q2088:R2088"/>
    <mergeCell ref="S2088:T2088"/>
    <mergeCell ref="I2089:J2089"/>
    <mergeCell ref="K2089:L2089"/>
    <mergeCell ref="M2089:N2089"/>
    <mergeCell ref="O2089:P2089"/>
    <mergeCell ref="Q2089:R2089"/>
    <mergeCell ref="S2089:T2089"/>
    <mergeCell ref="I2090:J2090"/>
    <mergeCell ref="K2090:L2090"/>
    <mergeCell ref="M2090:N2090"/>
    <mergeCell ref="O2090:P2090"/>
    <mergeCell ref="Q2090:R2090"/>
    <mergeCell ref="S2090:T2090"/>
    <mergeCell ref="I2091:J2091"/>
    <mergeCell ref="K2091:L2091"/>
    <mergeCell ref="M2091:N2091"/>
    <mergeCell ref="O2091:P2091"/>
    <mergeCell ref="Q2091:R2091"/>
    <mergeCell ref="S2091:T2091"/>
    <mergeCell ref="I2092:J2092"/>
    <mergeCell ref="K2092:L2092"/>
    <mergeCell ref="M2092:N2092"/>
    <mergeCell ref="O2092:P2092"/>
    <mergeCell ref="Q2092:R2092"/>
    <mergeCell ref="S2092:T2092"/>
    <mergeCell ref="I2093:J2093"/>
    <mergeCell ref="K2093:L2093"/>
    <mergeCell ref="M2093:N2093"/>
    <mergeCell ref="O2093:P2093"/>
    <mergeCell ref="Q2093:R2093"/>
    <mergeCell ref="S2093:T2093"/>
    <mergeCell ref="I2094:J2094"/>
    <mergeCell ref="K2094:L2094"/>
    <mergeCell ref="M2094:N2094"/>
    <mergeCell ref="O2094:P2094"/>
    <mergeCell ref="Q2094:R2094"/>
    <mergeCell ref="S2094:T2094"/>
    <mergeCell ref="I2095:J2095"/>
    <mergeCell ref="K2095:L2095"/>
    <mergeCell ref="M2095:N2095"/>
    <mergeCell ref="O2095:P2095"/>
    <mergeCell ref="Q2095:R2095"/>
    <mergeCell ref="S2095:T2095"/>
    <mergeCell ref="I2096:J2096"/>
    <mergeCell ref="K2096:L2096"/>
    <mergeCell ref="M2096:N2096"/>
    <mergeCell ref="O2096:P2096"/>
    <mergeCell ref="Q2096:R2096"/>
    <mergeCell ref="S2096:T2096"/>
    <mergeCell ref="I2097:J2097"/>
    <mergeCell ref="K2097:L2097"/>
    <mergeCell ref="M2097:N2097"/>
    <mergeCell ref="O2097:P2097"/>
    <mergeCell ref="Q2097:R2097"/>
    <mergeCell ref="S2097:T2097"/>
    <mergeCell ref="I2098:J2098"/>
    <mergeCell ref="K2098:L2098"/>
    <mergeCell ref="M2098:N2098"/>
    <mergeCell ref="O2098:P2098"/>
    <mergeCell ref="Q2098:R2098"/>
    <mergeCell ref="S2098:T2098"/>
    <mergeCell ref="I2099:J2099"/>
    <mergeCell ref="K2099:L2099"/>
    <mergeCell ref="M2099:N2099"/>
    <mergeCell ref="O2099:P2099"/>
    <mergeCell ref="Q2099:R2099"/>
    <mergeCell ref="S2099:T2099"/>
    <mergeCell ref="I2100:J2100"/>
    <mergeCell ref="K2100:L2100"/>
    <mergeCell ref="M2100:N2100"/>
    <mergeCell ref="O2100:P2100"/>
    <mergeCell ref="Q2100:R2100"/>
    <mergeCell ref="S2100:T2100"/>
    <mergeCell ref="I2101:J2101"/>
    <mergeCell ref="K2101:L2101"/>
    <mergeCell ref="M2101:N2101"/>
    <mergeCell ref="O2101:P2101"/>
    <mergeCell ref="Q2101:R2101"/>
    <mergeCell ref="S2101:T2101"/>
    <mergeCell ref="I2102:J2102"/>
    <mergeCell ref="K2102:L2102"/>
    <mergeCell ref="M2102:N2102"/>
    <mergeCell ref="O2102:P2102"/>
    <mergeCell ref="Q2102:R2102"/>
    <mergeCell ref="S2102:T2102"/>
    <mergeCell ref="I2103:J2103"/>
    <mergeCell ref="K2103:L2103"/>
    <mergeCell ref="M2103:N2103"/>
    <mergeCell ref="O2103:P2103"/>
    <mergeCell ref="Q2103:R2103"/>
    <mergeCell ref="S2103:T2103"/>
    <mergeCell ref="I2104:J2104"/>
    <mergeCell ref="K2104:L2104"/>
    <mergeCell ref="M2104:N2104"/>
    <mergeCell ref="O2104:P2104"/>
    <mergeCell ref="Q2104:R2104"/>
    <mergeCell ref="S2104:T2104"/>
    <mergeCell ref="I2105:J2105"/>
    <mergeCell ref="K2105:L2105"/>
    <mergeCell ref="M2105:N2105"/>
    <mergeCell ref="O2105:P2105"/>
    <mergeCell ref="Q2105:R2105"/>
    <mergeCell ref="S2105:T2105"/>
    <mergeCell ref="I2106:J2106"/>
    <mergeCell ref="K2106:L2106"/>
    <mergeCell ref="M2106:N2106"/>
    <mergeCell ref="O2106:P2106"/>
    <mergeCell ref="Q2106:R2106"/>
    <mergeCell ref="S2106:T2106"/>
    <mergeCell ref="I2107:J2107"/>
    <mergeCell ref="K2107:L2107"/>
    <mergeCell ref="M2107:N2107"/>
    <mergeCell ref="O2107:P2107"/>
    <mergeCell ref="Q2107:R2107"/>
    <mergeCell ref="S2107:T2107"/>
    <mergeCell ref="I2108:J2108"/>
    <mergeCell ref="K2108:L2108"/>
    <mergeCell ref="M2108:N2108"/>
    <mergeCell ref="O2108:P2108"/>
    <mergeCell ref="Q2108:R2108"/>
    <mergeCell ref="S2108:T2108"/>
    <mergeCell ref="I2109:J2109"/>
    <mergeCell ref="K2109:L2109"/>
    <mergeCell ref="M2109:N2109"/>
    <mergeCell ref="O2109:P2109"/>
    <mergeCell ref="Q2109:R2109"/>
    <mergeCell ref="S2109:T2109"/>
    <mergeCell ref="I2110:J2110"/>
    <mergeCell ref="K2110:L2110"/>
    <mergeCell ref="M2110:N2110"/>
    <mergeCell ref="O2110:P2110"/>
    <mergeCell ref="Q2110:R2110"/>
    <mergeCell ref="S2110:T2110"/>
    <mergeCell ref="I2111:J2111"/>
    <mergeCell ref="K2111:L2111"/>
    <mergeCell ref="M2111:N2111"/>
    <mergeCell ref="O2111:P2111"/>
    <mergeCell ref="Q2111:R2111"/>
    <mergeCell ref="S2111:T2111"/>
    <mergeCell ref="I2112:J2112"/>
    <mergeCell ref="K2112:L2112"/>
    <mergeCell ref="M2112:N2112"/>
    <mergeCell ref="O2112:P2112"/>
    <mergeCell ref="Q2112:R2112"/>
    <mergeCell ref="S2112:T2112"/>
    <mergeCell ref="I2113:J2113"/>
    <mergeCell ref="K2113:L2113"/>
    <mergeCell ref="M2113:N2113"/>
    <mergeCell ref="O2113:P2113"/>
    <mergeCell ref="Q2113:R2113"/>
    <mergeCell ref="S2113:T2113"/>
    <mergeCell ref="I2114:J2114"/>
    <mergeCell ref="K2114:L2114"/>
    <mergeCell ref="M2114:N2114"/>
    <mergeCell ref="O2114:P2114"/>
    <mergeCell ref="Q2114:R2114"/>
    <mergeCell ref="S2114:T2114"/>
    <mergeCell ref="I2115:J2115"/>
    <mergeCell ref="K2115:L2115"/>
    <mergeCell ref="M2115:N2115"/>
    <mergeCell ref="O2115:P2115"/>
    <mergeCell ref="Q2115:R2115"/>
    <mergeCell ref="S2115:T2115"/>
    <mergeCell ref="I2116:J2116"/>
    <mergeCell ref="K2116:L2116"/>
    <mergeCell ref="M2116:N2116"/>
    <mergeCell ref="O2116:P2116"/>
    <mergeCell ref="Q2116:R2116"/>
    <mergeCell ref="S2116:T2116"/>
    <mergeCell ref="I2117:J2117"/>
    <mergeCell ref="K2117:L2117"/>
    <mergeCell ref="M2117:N2117"/>
    <mergeCell ref="O2117:P2117"/>
    <mergeCell ref="Q2117:R2117"/>
    <mergeCell ref="S2117:T2117"/>
    <mergeCell ref="I2118:J2118"/>
    <mergeCell ref="K2118:L2118"/>
    <mergeCell ref="M2118:N2118"/>
    <mergeCell ref="O2118:P2118"/>
    <mergeCell ref="Q2118:R2118"/>
    <mergeCell ref="S2118:T2118"/>
    <mergeCell ref="I2119:J2119"/>
    <mergeCell ref="K2119:L2119"/>
    <mergeCell ref="M2119:N2119"/>
    <mergeCell ref="O2119:P2119"/>
    <mergeCell ref="Q2119:R2119"/>
    <mergeCell ref="S2119:T2119"/>
    <mergeCell ref="I2120:J2120"/>
    <mergeCell ref="K2120:L2120"/>
    <mergeCell ref="M2120:N2120"/>
    <mergeCell ref="O2120:P2120"/>
    <mergeCell ref="Q2120:R2120"/>
    <mergeCell ref="S2120:T2120"/>
    <mergeCell ref="D2124:H2124"/>
    <mergeCell ref="I2124:T2124"/>
    <mergeCell ref="D2125:E2125"/>
    <mergeCell ref="F2125:G2125"/>
    <mergeCell ref="I2125:J2125"/>
    <mergeCell ref="K2125:L2125"/>
    <mergeCell ref="M2125:N2125"/>
    <mergeCell ref="O2125:P2125"/>
    <mergeCell ref="Q2125:R2125"/>
    <mergeCell ref="S2125:T2125"/>
    <mergeCell ref="I2126:J2126"/>
    <mergeCell ref="K2126:L2126"/>
    <mergeCell ref="M2126:N2126"/>
    <mergeCell ref="O2126:P2126"/>
    <mergeCell ref="Q2126:R2126"/>
    <mergeCell ref="S2126:T2126"/>
    <mergeCell ref="I2127:J2127"/>
    <mergeCell ref="K2127:L2127"/>
    <mergeCell ref="M2127:N2127"/>
    <mergeCell ref="O2127:P2127"/>
    <mergeCell ref="Q2127:R2127"/>
    <mergeCell ref="S2127:T2127"/>
    <mergeCell ref="I2128:J2128"/>
    <mergeCell ref="K2128:L2128"/>
    <mergeCell ref="M2128:N2128"/>
    <mergeCell ref="O2128:P2128"/>
    <mergeCell ref="Q2128:R2128"/>
    <mergeCell ref="S2128:T2128"/>
    <mergeCell ref="I2129:J2129"/>
    <mergeCell ref="K2129:L2129"/>
    <mergeCell ref="M2129:N2129"/>
    <mergeCell ref="O2129:P2129"/>
    <mergeCell ref="Q2129:R2129"/>
    <mergeCell ref="S2129:T2129"/>
    <mergeCell ref="I2130:J2130"/>
    <mergeCell ref="K2130:L2130"/>
    <mergeCell ref="M2130:N2130"/>
    <mergeCell ref="O2130:P2130"/>
    <mergeCell ref="Q2130:R2130"/>
    <mergeCell ref="S2130:T2130"/>
    <mergeCell ref="I2131:J2131"/>
    <mergeCell ref="K2131:L2131"/>
    <mergeCell ref="M2131:N2131"/>
    <mergeCell ref="O2131:P2131"/>
    <mergeCell ref="Q2131:R2131"/>
    <mergeCell ref="S2131:T2131"/>
    <mergeCell ref="I2132:J2132"/>
    <mergeCell ref="K2132:L2132"/>
    <mergeCell ref="M2132:N2132"/>
    <mergeCell ref="O2132:P2132"/>
    <mergeCell ref="Q2132:R2132"/>
    <mergeCell ref="S2132:T2132"/>
    <mergeCell ref="I2133:J2133"/>
    <mergeCell ref="K2133:L2133"/>
    <mergeCell ref="M2133:N2133"/>
    <mergeCell ref="O2133:P2133"/>
    <mergeCell ref="Q2133:R2133"/>
    <mergeCell ref="S2133:T2133"/>
    <mergeCell ref="I2134:J2134"/>
    <mergeCell ref="K2134:L2134"/>
    <mergeCell ref="M2134:N2134"/>
    <mergeCell ref="O2134:P2134"/>
    <mergeCell ref="Q2134:R2134"/>
    <mergeCell ref="S2134:T2134"/>
    <mergeCell ref="I2135:J2135"/>
    <mergeCell ref="K2135:L2135"/>
    <mergeCell ref="M2135:N2135"/>
    <mergeCell ref="O2135:P2135"/>
    <mergeCell ref="Q2135:R2135"/>
    <mergeCell ref="S2135:T2135"/>
    <mergeCell ref="I2136:J2136"/>
    <mergeCell ref="K2136:L2136"/>
    <mergeCell ref="M2136:N2136"/>
    <mergeCell ref="O2136:P2136"/>
    <mergeCell ref="Q2136:R2136"/>
    <mergeCell ref="S2136:T2136"/>
    <mergeCell ref="I2137:J2137"/>
    <mergeCell ref="K2137:L2137"/>
    <mergeCell ref="M2137:N2137"/>
    <mergeCell ref="O2137:P2137"/>
    <mergeCell ref="Q2137:R2137"/>
    <mergeCell ref="S2137:T2137"/>
    <mergeCell ref="I2138:J2138"/>
    <mergeCell ref="K2138:L2138"/>
    <mergeCell ref="M2138:N2138"/>
    <mergeCell ref="O2138:P2138"/>
    <mergeCell ref="Q2138:R2138"/>
    <mergeCell ref="S2138:T2138"/>
    <mergeCell ref="I2139:J2139"/>
    <mergeCell ref="K2139:L2139"/>
    <mergeCell ref="M2139:N2139"/>
    <mergeCell ref="O2139:P2139"/>
    <mergeCell ref="Q2139:R2139"/>
    <mergeCell ref="S2139:T2139"/>
    <mergeCell ref="I2140:J2140"/>
    <mergeCell ref="K2140:L2140"/>
    <mergeCell ref="M2140:N2140"/>
    <mergeCell ref="O2140:P2140"/>
    <mergeCell ref="Q2140:R2140"/>
    <mergeCell ref="S2140:T2140"/>
    <mergeCell ref="I2141:J2141"/>
    <mergeCell ref="K2141:L2141"/>
    <mergeCell ref="M2141:N2141"/>
    <mergeCell ref="O2141:P2141"/>
    <mergeCell ref="Q2141:R2141"/>
    <mergeCell ref="S2141:T2141"/>
    <mergeCell ref="I2142:J2142"/>
    <mergeCell ref="K2142:L2142"/>
    <mergeCell ref="M2142:N2142"/>
    <mergeCell ref="O2142:P2142"/>
    <mergeCell ref="Q2142:R2142"/>
    <mergeCell ref="S2142:T2142"/>
    <mergeCell ref="I2143:J2143"/>
    <mergeCell ref="K2143:L2143"/>
    <mergeCell ref="M2143:N2143"/>
    <mergeCell ref="O2143:P2143"/>
    <mergeCell ref="Q2143:R2143"/>
    <mergeCell ref="S2143:T2143"/>
    <mergeCell ref="I2144:J2144"/>
    <mergeCell ref="K2144:L2144"/>
    <mergeCell ref="M2144:N2144"/>
    <mergeCell ref="O2144:P2144"/>
    <mergeCell ref="Q2144:R2144"/>
    <mergeCell ref="S2144:T2144"/>
    <mergeCell ref="I2145:J2145"/>
    <mergeCell ref="K2145:L2145"/>
    <mergeCell ref="M2145:N2145"/>
    <mergeCell ref="O2145:P2145"/>
    <mergeCell ref="Q2145:R2145"/>
    <mergeCell ref="S2145:T2145"/>
    <mergeCell ref="I2146:J2146"/>
    <mergeCell ref="K2146:L2146"/>
    <mergeCell ref="M2146:N2146"/>
    <mergeCell ref="O2146:P2146"/>
    <mergeCell ref="Q2146:R2146"/>
    <mergeCell ref="S2146:T2146"/>
    <mergeCell ref="I2147:J2147"/>
    <mergeCell ref="K2147:L2147"/>
    <mergeCell ref="M2147:N2147"/>
    <mergeCell ref="O2147:P2147"/>
    <mergeCell ref="Q2147:R2147"/>
    <mergeCell ref="S2147:T2147"/>
    <mergeCell ref="I2148:J2148"/>
    <mergeCell ref="K2148:L2148"/>
    <mergeCell ref="M2148:N2148"/>
    <mergeCell ref="O2148:P2148"/>
    <mergeCell ref="Q2148:R2148"/>
    <mergeCell ref="S2148:T2148"/>
    <mergeCell ref="I2149:J2149"/>
    <mergeCell ref="K2149:L2149"/>
    <mergeCell ref="M2149:N2149"/>
    <mergeCell ref="O2149:P2149"/>
    <mergeCell ref="Q2149:R2149"/>
    <mergeCell ref="S2149:T2149"/>
    <mergeCell ref="I2150:J2150"/>
    <mergeCell ref="K2150:L2150"/>
    <mergeCell ref="M2150:N2150"/>
    <mergeCell ref="O2150:P2150"/>
    <mergeCell ref="Q2150:R2150"/>
    <mergeCell ref="S2150:T2150"/>
    <mergeCell ref="I2151:J2151"/>
    <mergeCell ref="K2151:L2151"/>
    <mergeCell ref="M2151:N2151"/>
    <mergeCell ref="O2151:P2151"/>
    <mergeCell ref="Q2151:R2151"/>
    <mergeCell ref="S2151:T2151"/>
    <mergeCell ref="I2152:J2152"/>
    <mergeCell ref="K2152:L2152"/>
    <mergeCell ref="M2152:N2152"/>
    <mergeCell ref="O2152:P2152"/>
    <mergeCell ref="Q2152:R2152"/>
    <mergeCell ref="S2152:T2152"/>
    <mergeCell ref="I2153:J2153"/>
    <mergeCell ref="K2153:L2153"/>
    <mergeCell ref="M2153:N2153"/>
    <mergeCell ref="O2153:P2153"/>
    <mergeCell ref="Q2153:R2153"/>
    <mergeCell ref="S2153:T2153"/>
    <mergeCell ref="I2154:J2154"/>
    <mergeCell ref="K2154:L2154"/>
    <mergeCell ref="M2154:N2154"/>
    <mergeCell ref="O2154:P2154"/>
    <mergeCell ref="Q2154:R2154"/>
    <mergeCell ref="S2154:T2154"/>
    <mergeCell ref="I2155:J2155"/>
    <mergeCell ref="K2155:L2155"/>
    <mergeCell ref="M2155:N2155"/>
    <mergeCell ref="O2155:P2155"/>
    <mergeCell ref="Q2155:R2155"/>
    <mergeCell ref="S2155:T2155"/>
    <mergeCell ref="I2156:J2156"/>
    <mergeCell ref="K2156:L2156"/>
    <mergeCell ref="M2156:N2156"/>
    <mergeCell ref="O2156:P2156"/>
    <mergeCell ref="Q2156:R2156"/>
    <mergeCell ref="S2156:T2156"/>
    <mergeCell ref="I2157:J2157"/>
    <mergeCell ref="K2157:L2157"/>
    <mergeCell ref="M2157:N2157"/>
    <mergeCell ref="O2157:P2157"/>
    <mergeCell ref="Q2157:R2157"/>
    <mergeCell ref="S2157:T2157"/>
    <mergeCell ref="I2158:J2158"/>
    <mergeCell ref="K2158:L2158"/>
    <mergeCell ref="M2158:N2158"/>
    <mergeCell ref="O2158:P2158"/>
    <mergeCell ref="Q2158:R2158"/>
    <mergeCell ref="S2158:T2158"/>
    <mergeCell ref="I2159:J2159"/>
    <mergeCell ref="K2159:L2159"/>
    <mergeCell ref="M2159:N2159"/>
    <mergeCell ref="O2159:P2159"/>
    <mergeCell ref="Q2159:R2159"/>
    <mergeCell ref="S2159:T2159"/>
    <mergeCell ref="I2160:J2160"/>
    <mergeCell ref="K2160:L2160"/>
    <mergeCell ref="M2160:N2160"/>
    <mergeCell ref="O2160:P2160"/>
    <mergeCell ref="Q2160:R2160"/>
    <mergeCell ref="S2160:T2160"/>
    <mergeCell ref="I2161:J2161"/>
    <mergeCell ref="K2161:L2161"/>
    <mergeCell ref="M2161:N2161"/>
    <mergeCell ref="O2161:P2161"/>
    <mergeCell ref="Q2161:R2161"/>
    <mergeCell ref="S2161:T2161"/>
    <mergeCell ref="I2162:J2162"/>
    <mergeCell ref="K2162:L2162"/>
    <mergeCell ref="M2162:N2162"/>
    <mergeCell ref="O2162:P2162"/>
    <mergeCell ref="Q2162:R2162"/>
    <mergeCell ref="S2162:T2162"/>
    <mergeCell ref="I2163:J2163"/>
    <mergeCell ref="K2163:L2163"/>
    <mergeCell ref="M2163:N2163"/>
    <mergeCell ref="O2163:P2163"/>
    <mergeCell ref="Q2163:R2163"/>
    <mergeCell ref="S2163:T2163"/>
    <mergeCell ref="I2164:J2164"/>
    <mergeCell ref="K2164:L2164"/>
    <mergeCell ref="M2164:N2164"/>
    <mergeCell ref="O2164:P2164"/>
    <mergeCell ref="Q2164:R2164"/>
    <mergeCell ref="S2164:T2164"/>
    <mergeCell ref="I2165:J2165"/>
    <mergeCell ref="K2165:L2165"/>
    <mergeCell ref="M2165:N2165"/>
    <mergeCell ref="O2165:P2165"/>
    <mergeCell ref="Q2165:R2165"/>
    <mergeCell ref="S2165:T2165"/>
    <mergeCell ref="I2166:J2166"/>
    <mergeCell ref="K2166:L2166"/>
    <mergeCell ref="M2166:N2166"/>
    <mergeCell ref="O2166:P2166"/>
    <mergeCell ref="Q2166:R2166"/>
    <mergeCell ref="S2166:T2166"/>
    <mergeCell ref="I2167:J2167"/>
    <mergeCell ref="K2167:L2167"/>
    <mergeCell ref="M2167:N2167"/>
    <mergeCell ref="O2167:P2167"/>
    <mergeCell ref="Q2167:R2167"/>
    <mergeCell ref="S2167:T2167"/>
    <mergeCell ref="I2168:J2168"/>
    <mergeCell ref="K2168:L2168"/>
    <mergeCell ref="M2168:N2168"/>
    <mergeCell ref="O2168:P2168"/>
    <mergeCell ref="Q2168:R2168"/>
    <mergeCell ref="S2168:T2168"/>
    <mergeCell ref="I2169:J2169"/>
    <mergeCell ref="K2169:L2169"/>
    <mergeCell ref="M2169:N2169"/>
    <mergeCell ref="O2169:P2169"/>
    <mergeCell ref="Q2169:R2169"/>
    <mergeCell ref="S2169:T2169"/>
    <mergeCell ref="I2170:J2170"/>
    <mergeCell ref="K2170:L2170"/>
    <mergeCell ref="M2170:N2170"/>
    <mergeCell ref="O2170:P2170"/>
    <mergeCell ref="Q2170:R2170"/>
    <mergeCell ref="S2170:T2170"/>
    <mergeCell ref="I2171:J2171"/>
    <mergeCell ref="K2171:L2171"/>
    <mergeCell ref="M2171:N2171"/>
    <mergeCell ref="O2171:P2171"/>
    <mergeCell ref="Q2171:R2171"/>
    <mergeCell ref="S2171:T2171"/>
    <mergeCell ref="I2172:J2172"/>
    <mergeCell ref="K2172:L2172"/>
    <mergeCell ref="M2172:N2172"/>
    <mergeCell ref="O2172:P2172"/>
    <mergeCell ref="Q2172:R2172"/>
    <mergeCell ref="S2172:T2172"/>
    <mergeCell ref="I2173:J2173"/>
    <mergeCell ref="K2173:L2173"/>
    <mergeCell ref="M2173:N2173"/>
    <mergeCell ref="O2173:P2173"/>
    <mergeCell ref="Q2173:R2173"/>
    <mergeCell ref="S2173:T2173"/>
    <mergeCell ref="I2174:J2174"/>
    <mergeCell ref="K2174:L2174"/>
    <mergeCell ref="M2174:N2174"/>
    <mergeCell ref="O2174:P2174"/>
    <mergeCell ref="Q2174:R2174"/>
    <mergeCell ref="S2174:T2174"/>
    <mergeCell ref="I2175:J2175"/>
    <mergeCell ref="K2175:L2175"/>
    <mergeCell ref="M2175:N2175"/>
    <mergeCell ref="O2175:P2175"/>
    <mergeCell ref="Q2175:R2175"/>
    <mergeCell ref="S2175:T2175"/>
    <mergeCell ref="I2176:J2176"/>
    <mergeCell ref="K2176:L2176"/>
    <mergeCell ref="M2176:N2176"/>
    <mergeCell ref="O2176:P2176"/>
    <mergeCell ref="Q2176:R2176"/>
    <mergeCell ref="S2176:T2176"/>
    <mergeCell ref="I2177:J2177"/>
    <mergeCell ref="K2177:L2177"/>
    <mergeCell ref="M2177:N2177"/>
    <mergeCell ref="O2177:P2177"/>
    <mergeCell ref="Q2177:R2177"/>
    <mergeCell ref="S2177:T2177"/>
    <mergeCell ref="I2178:J2178"/>
    <mergeCell ref="K2178:L2178"/>
    <mergeCell ref="M2178:N2178"/>
    <mergeCell ref="O2178:P2178"/>
    <mergeCell ref="Q2178:R2178"/>
    <mergeCell ref="S2178:T2178"/>
    <mergeCell ref="I2179:J2179"/>
    <mergeCell ref="K2179:L2179"/>
    <mergeCell ref="M2179:N2179"/>
    <mergeCell ref="O2179:P2179"/>
    <mergeCell ref="Q2179:R2179"/>
    <mergeCell ref="S2179:T2179"/>
    <mergeCell ref="I2180:J2180"/>
    <mergeCell ref="K2180:L2180"/>
    <mergeCell ref="M2180:N2180"/>
    <mergeCell ref="O2180:P2180"/>
    <mergeCell ref="Q2180:R2180"/>
    <mergeCell ref="S2180:T2180"/>
    <mergeCell ref="I2181:J2181"/>
    <mergeCell ref="K2181:L2181"/>
    <mergeCell ref="M2181:N2181"/>
    <mergeCell ref="O2181:P2181"/>
    <mergeCell ref="Q2181:R2181"/>
    <mergeCell ref="S2181:T2181"/>
    <mergeCell ref="I2182:J2182"/>
    <mergeCell ref="K2182:L2182"/>
    <mergeCell ref="M2182:N2182"/>
    <mergeCell ref="O2182:P2182"/>
    <mergeCell ref="Q2182:R2182"/>
    <mergeCell ref="S2182:T2182"/>
    <mergeCell ref="I2183:J2183"/>
    <mergeCell ref="K2183:L2183"/>
    <mergeCell ref="M2183:N2183"/>
    <mergeCell ref="O2183:P2183"/>
    <mergeCell ref="Q2183:R2183"/>
    <mergeCell ref="S2183:T2183"/>
    <mergeCell ref="I2184:J2184"/>
    <mergeCell ref="K2184:L2184"/>
    <mergeCell ref="M2184:N2184"/>
    <mergeCell ref="O2184:P2184"/>
    <mergeCell ref="Q2184:R2184"/>
    <mergeCell ref="S2184:T2184"/>
    <mergeCell ref="I2185:J2185"/>
    <mergeCell ref="K2185:L2185"/>
    <mergeCell ref="M2185:N2185"/>
    <mergeCell ref="O2185:P2185"/>
    <mergeCell ref="Q2185:R2185"/>
    <mergeCell ref="S2185:T2185"/>
    <mergeCell ref="D2188:H2188"/>
    <mergeCell ref="I2188:T2188"/>
    <mergeCell ref="D2189:E2189"/>
    <mergeCell ref="F2189:H2189"/>
    <mergeCell ref="I2189:J2189"/>
    <mergeCell ref="K2189:L2189"/>
    <mergeCell ref="M2189:N2189"/>
    <mergeCell ref="O2189:P2189"/>
    <mergeCell ref="Q2189:R2189"/>
    <mergeCell ref="S2189:T2189"/>
    <mergeCell ref="I2190:J2190"/>
    <mergeCell ref="K2190:L2190"/>
    <mergeCell ref="M2190:N2190"/>
    <mergeCell ref="O2190:P2190"/>
    <mergeCell ref="Q2190:R2190"/>
    <mergeCell ref="S2190:T2190"/>
    <mergeCell ref="I2191:J2191"/>
    <mergeCell ref="K2191:L2191"/>
    <mergeCell ref="M2191:N2191"/>
    <mergeCell ref="O2191:P2191"/>
    <mergeCell ref="Q2191:R2191"/>
    <mergeCell ref="S2191:T2191"/>
    <mergeCell ref="I2192:J2192"/>
    <mergeCell ref="K2192:L2192"/>
    <mergeCell ref="M2192:N2192"/>
    <mergeCell ref="O2192:P2192"/>
    <mergeCell ref="Q2192:R2192"/>
    <mergeCell ref="S2192:T2192"/>
    <mergeCell ref="I2193:J2193"/>
    <mergeCell ref="K2193:L2193"/>
    <mergeCell ref="M2193:N2193"/>
    <mergeCell ref="O2193:P2193"/>
    <mergeCell ref="Q2193:R2193"/>
    <mergeCell ref="S2193:T2193"/>
    <mergeCell ref="I2194:J2194"/>
    <mergeCell ref="K2194:L2194"/>
    <mergeCell ref="M2194:N2194"/>
    <mergeCell ref="O2194:P2194"/>
    <mergeCell ref="Q2194:R2194"/>
    <mergeCell ref="S2194:T2194"/>
    <mergeCell ref="I2195:J2195"/>
    <mergeCell ref="K2195:L2195"/>
    <mergeCell ref="M2195:N2195"/>
    <mergeCell ref="O2195:P2195"/>
    <mergeCell ref="Q2195:R2195"/>
    <mergeCell ref="S2195:T2195"/>
    <mergeCell ref="I2196:J2196"/>
    <mergeCell ref="K2196:L2196"/>
    <mergeCell ref="M2196:N2196"/>
    <mergeCell ref="O2196:P2196"/>
    <mergeCell ref="Q2196:R2196"/>
    <mergeCell ref="S2196:T2196"/>
    <mergeCell ref="I2197:J2197"/>
    <mergeCell ref="K2197:L2197"/>
    <mergeCell ref="M2197:N2197"/>
    <mergeCell ref="O2197:P2197"/>
    <mergeCell ref="Q2197:R2197"/>
    <mergeCell ref="S2197:T2197"/>
    <mergeCell ref="I2198:J2198"/>
    <mergeCell ref="K2198:L2198"/>
    <mergeCell ref="M2198:N2198"/>
    <mergeCell ref="O2198:P2198"/>
    <mergeCell ref="Q2198:R2198"/>
    <mergeCell ref="S2198:T2198"/>
    <mergeCell ref="I2199:J2199"/>
    <mergeCell ref="K2199:L2199"/>
    <mergeCell ref="M2199:N2199"/>
    <mergeCell ref="O2199:P2199"/>
    <mergeCell ref="Q2199:R2199"/>
    <mergeCell ref="S2199:T2199"/>
    <mergeCell ref="I2200:J2200"/>
    <mergeCell ref="K2200:L2200"/>
    <mergeCell ref="M2200:N2200"/>
    <mergeCell ref="O2200:P2200"/>
    <mergeCell ref="Q2200:R2200"/>
    <mergeCell ref="S2200:T2200"/>
    <mergeCell ref="I2201:J2201"/>
    <mergeCell ref="K2201:L2201"/>
    <mergeCell ref="M2201:N2201"/>
    <mergeCell ref="O2201:P2201"/>
    <mergeCell ref="Q2201:R2201"/>
    <mergeCell ref="S2201:T2201"/>
    <mergeCell ref="I2202:J2202"/>
    <mergeCell ref="K2202:L2202"/>
    <mergeCell ref="M2202:N2202"/>
    <mergeCell ref="O2202:P2202"/>
    <mergeCell ref="Q2202:R2202"/>
    <mergeCell ref="S2202:T2202"/>
    <mergeCell ref="I2203:J2203"/>
    <mergeCell ref="K2203:L2203"/>
    <mergeCell ref="M2203:N2203"/>
    <mergeCell ref="O2203:P2203"/>
    <mergeCell ref="Q2203:R2203"/>
    <mergeCell ref="S2203:T2203"/>
    <mergeCell ref="I2204:J2204"/>
    <mergeCell ref="K2204:L2204"/>
    <mergeCell ref="M2204:N2204"/>
    <mergeCell ref="O2204:P2204"/>
    <mergeCell ref="Q2204:R2204"/>
    <mergeCell ref="S2204:T2204"/>
    <mergeCell ref="I2205:J2205"/>
    <mergeCell ref="K2205:L2205"/>
    <mergeCell ref="M2205:N2205"/>
    <mergeCell ref="O2205:P2205"/>
    <mergeCell ref="Q2205:R2205"/>
    <mergeCell ref="S2205:T2205"/>
    <mergeCell ref="I2206:J2206"/>
    <mergeCell ref="K2206:L2206"/>
    <mergeCell ref="M2206:N2206"/>
    <mergeCell ref="O2206:P2206"/>
    <mergeCell ref="Q2206:R2206"/>
    <mergeCell ref="S2206:T2206"/>
    <mergeCell ref="I2207:J2207"/>
    <mergeCell ref="K2207:L2207"/>
    <mergeCell ref="M2207:N2207"/>
    <mergeCell ref="O2207:P2207"/>
    <mergeCell ref="Q2207:R2207"/>
    <mergeCell ref="S2207:T2207"/>
    <mergeCell ref="I2208:J2208"/>
    <mergeCell ref="K2208:L2208"/>
    <mergeCell ref="M2208:N2208"/>
    <mergeCell ref="O2208:P2208"/>
    <mergeCell ref="Q2208:R2208"/>
    <mergeCell ref="S2208:T2208"/>
    <mergeCell ref="I2209:J2209"/>
    <mergeCell ref="K2209:L2209"/>
    <mergeCell ref="M2209:N2209"/>
    <mergeCell ref="O2209:P2209"/>
    <mergeCell ref="Q2209:R2209"/>
    <mergeCell ref="S2209:T2209"/>
    <mergeCell ref="I2210:J2210"/>
    <mergeCell ref="K2210:L2210"/>
    <mergeCell ref="M2210:N2210"/>
    <mergeCell ref="O2210:P2210"/>
    <mergeCell ref="Q2210:R2210"/>
    <mergeCell ref="S2210:T2210"/>
    <mergeCell ref="I2211:J2211"/>
    <mergeCell ref="K2211:L2211"/>
    <mergeCell ref="M2211:N2211"/>
    <mergeCell ref="O2211:P2211"/>
    <mergeCell ref="Q2211:R2211"/>
    <mergeCell ref="S2211:T2211"/>
    <mergeCell ref="I2212:J2212"/>
    <mergeCell ref="K2212:L2212"/>
    <mergeCell ref="M2212:N2212"/>
    <mergeCell ref="O2212:P2212"/>
    <mergeCell ref="Q2212:R2212"/>
    <mergeCell ref="S2212:T2212"/>
    <mergeCell ref="I2213:J2213"/>
    <mergeCell ref="K2213:L2213"/>
    <mergeCell ref="M2213:N2213"/>
    <mergeCell ref="O2213:P2213"/>
    <mergeCell ref="Q2213:R2213"/>
    <mergeCell ref="S2213:T2213"/>
    <mergeCell ref="I2214:J2214"/>
    <mergeCell ref="K2214:L2214"/>
    <mergeCell ref="M2214:N2214"/>
    <mergeCell ref="O2214:P2214"/>
    <mergeCell ref="Q2214:R2214"/>
    <mergeCell ref="S2214:T2214"/>
    <mergeCell ref="I2215:J2215"/>
    <mergeCell ref="K2215:L2215"/>
    <mergeCell ref="M2215:N2215"/>
    <mergeCell ref="O2215:P2215"/>
    <mergeCell ref="Q2215:R2215"/>
    <mergeCell ref="S2215:T2215"/>
    <mergeCell ref="I2216:J2216"/>
    <mergeCell ref="K2216:L2216"/>
    <mergeCell ref="M2216:N2216"/>
    <mergeCell ref="O2216:P2216"/>
    <mergeCell ref="Q2216:R2216"/>
    <mergeCell ref="S2216:T2216"/>
    <mergeCell ref="I2217:J2217"/>
    <mergeCell ref="K2217:L2217"/>
    <mergeCell ref="M2217:N2217"/>
    <mergeCell ref="O2217:P2217"/>
    <mergeCell ref="Q2217:R2217"/>
    <mergeCell ref="S2217:T2217"/>
    <mergeCell ref="I2218:J2218"/>
    <mergeCell ref="K2218:L2218"/>
    <mergeCell ref="M2218:N2218"/>
    <mergeCell ref="O2218:P2218"/>
    <mergeCell ref="Q2218:R2218"/>
    <mergeCell ref="S2218:T2218"/>
    <mergeCell ref="I2219:J2219"/>
    <mergeCell ref="K2219:L2219"/>
    <mergeCell ref="M2219:N2219"/>
    <mergeCell ref="O2219:P2219"/>
    <mergeCell ref="Q2219:R2219"/>
    <mergeCell ref="S2219:T2219"/>
    <mergeCell ref="I2220:J2220"/>
    <mergeCell ref="K2220:L2220"/>
    <mergeCell ref="M2220:N2220"/>
    <mergeCell ref="O2220:P2220"/>
    <mergeCell ref="Q2220:R2220"/>
    <mergeCell ref="S2220:T2220"/>
    <mergeCell ref="I2221:J2221"/>
    <mergeCell ref="K2221:L2221"/>
    <mergeCell ref="M2221:N2221"/>
    <mergeCell ref="O2221:P2221"/>
    <mergeCell ref="Q2221:R2221"/>
    <mergeCell ref="S2221:T2221"/>
    <mergeCell ref="I2222:J2222"/>
    <mergeCell ref="K2222:L2222"/>
    <mergeCell ref="M2222:N2222"/>
    <mergeCell ref="O2222:P2222"/>
    <mergeCell ref="Q2222:R2222"/>
    <mergeCell ref="S2222:T2222"/>
    <mergeCell ref="I2223:J2223"/>
    <mergeCell ref="K2223:L2223"/>
    <mergeCell ref="M2223:N2223"/>
    <mergeCell ref="O2223:P2223"/>
    <mergeCell ref="Q2223:R2223"/>
    <mergeCell ref="S2223:T2223"/>
    <mergeCell ref="I2224:J2224"/>
    <mergeCell ref="K2224:L2224"/>
    <mergeCell ref="M2224:N2224"/>
    <mergeCell ref="O2224:P2224"/>
    <mergeCell ref="Q2224:R2224"/>
    <mergeCell ref="S2224:T2224"/>
    <mergeCell ref="I2225:J2225"/>
    <mergeCell ref="K2225:L2225"/>
    <mergeCell ref="M2225:N2225"/>
    <mergeCell ref="O2225:P2225"/>
    <mergeCell ref="Q2225:R2225"/>
    <mergeCell ref="S2225:T2225"/>
    <mergeCell ref="I2226:J2226"/>
    <mergeCell ref="K2226:L2226"/>
    <mergeCell ref="M2226:N2226"/>
    <mergeCell ref="O2226:P2226"/>
    <mergeCell ref="Q2226:R2226"/>
    <mergeCell ref="S2226:T2226"/>
    <mergeCell ref="I2227:J2227"/>
    <mergeCell ref="K2227:L2227"/>
    <mergeCell ref="M2227:N2227"/>
    <mergeCell ref="O2227:P2227"/>
    <mergeCell ref="Q2227:R2227"/>
    <mergeCell ref="S2227:T2227"/>
    <mergeCell ref="I2228:J2228"/>
    <mergeCell ref="K2228:L2228"/>
    <mergeCell ref="M2228:N2228"/>
    <mergeCell ref="O2228:P2228"/>
    <mergeCell ref="Q2228:R2228"/>
    <mergeCell ref="S2228:T2228"/>
    <mergeCell ref="I2229:J2229"/>
    <mergeCell ref="K2229:L2229"/>
    <mergeCell ref="M2229:N2229"/>
    <mergeCell ref="O2229:P2229"/>
    <mergeCell ref="Q2229:R2229"/>
    <mergeCell ref="S2229:T2229"/>
    <mergeCell ref="I2230:J2230"/>
    <mergeCell ref="K2230:L2230"/>
    <mergeCell ref="M2230:N2230"/>
    <mergeCell ref="O2230:P2230"/>
    <mergeCell ref="Q2230:R2230"/>
    <mergeCell ref="S2230:T2230"/>
    <mergeCell ref="I2231:J2231"/>
    <mergeCell ref="K2231:L2231"/>
    <mergeCell ref="M2231:N2231"/>
    <mergeCell ref="O2231:P2231"/>
    <mergeCell ref="Q2231:R2231"/>
    <mergeCell ref="S2231:T2231"/>
    <mergeCell ref="I2232:J2232"/>
    <mergeCell ref="K2232:L2232"/>
    <mergeCell ref="M2232:N2232"/>
    <mergeCell ref="O2232:P2232"/>
    <mergeCell ref="Q2232:R2232"/>
    <mergeCell ref="S2232:T2232"/>
    <mergeCell ref="I2233:J2233"/>
    <mergeCell ref="K2233:L2233"/>
    <mergeCell ref="M2233:N2233"/>
    <mergeCell ref="O2233:P2233"/>
    <mergeCell ref="Q2233:R2233"/>
    <mergeCell ref="S2233:T2233"/>
    <mergeCell ref="I2234:J2234"/>
    <mergeCell ref="K2234:L2234"/>
    <mergeCell ref="M2234:N2234"/>
    <mergeCell ref="O2234:P2234"/>
    <mergeCell ref="Q2234:R2234"/>
    <mergeCell ref="S2234:T2234"/>
    <mergeCell ref="I2235:J2235"/>
    <mergeCell ref="K2235:L2235"/>
    <mergeCell ref="M2235:N2235"/>
    <mergeCell ref="O2235:P2235"/>
    <mergeCell ref="Q2235:R2235"/>
    <mergeCell ref="S2235:T2235"/>
    <mergeCell ref="I2236:J2236"/>
    <mergeCell ref="K2236:L2236"/>
    <mergeCell ref="M2236:N2236"/>
    <mergeCell ref="O2236:P2236"/>
    <mergeCell ref="Q2236:R2236"/>
    <mergeCell ref="S2236:T2236"/>
    <mergeCell ref="I2237:J2237"/>
    <mergeCell ref="K2237:L2237"/>
    <mergeCell ref="M2237:N2237"/>
    <mergeCell ref="O2237:P2237"/>
    <mergeCell ref="Q2237:R2237"/>
    <mergeCell ref="S2237:T2237"/>
    <mergeCell ref="I2238:J2238"/>
    <mergeCell ref="K2238:L2238"/>
    <mergeCell ref="M2238:N2238"/>
    <mergeCell ref="O2238:P2238"/>
    <mergeCell ref="Q2238:R2238"/>
    <mergeCell ref="S2238:T2238"/>
    <mergeCell ref="I2239:J2239"/>
    <mergeCell ref="K2239:L2239"/>
    <mergeCell ref="M2239:N2239"/>
    <mergeCell ref="O2239:P2239"/>
    <mergeCell ref="Q2239:R2239"/>
    <mergeCell ref="S2239:T2239"/>
    <mergeCell ref="I2240:J2240"/>
    <mergeCell ref="K2240:L2240"/>
    <mergeCell ref="M2240:N2240"/>
    <mergeCell ref="O2240:P2240"/>
    <mergeCell ref="Q2240:R2240"/>
    <mergeCell ref="S2240:T2240"/>
    <mergeCell ref="I2241:J2241"/>
    <mergeCell ref="K2241:L2241"/>
    <mergeCell ref="M2241:N2241"/>
    <mergeCell ref="O2241:P2241"/>
    <mergeCell ref="Q2241:R2241"/>
    <mergeCell ref="S2241:T2241"/>
    <mergeCell ref="I2242:J2242"/>
    <mergeCell ref="K2242:L2242"/>
    <mergeCell ref="M2242:N2242"/>
    <mergeCell ref="O2242:P2242"/>
    <mergeCell ref="Q2242:R2242"/>
    <mergeCell ref="S2242:T2242"/>
    <mergeCell ref="I2243:J2243"/>
    <mergeCell ref="K2243:L2243"/>
    <mergeCell ref="M2243:N2243"/>
    <mergeCell ref="O2243:P2243"/>
    <mergeCell ref="Q2243:R2243"/>
    <mergeCell ref="S2243:T2243"/>
    <mergeCell ref="I2244:J2244"/>
    <mergeCell ref="K2244:L2244"/>
    <mergeCell ref="M2244:N2244"/>
    <mergeCell ref="O2244:P2244"/>
    <mergeCell ref="Q2244:R2244"/>
    <mergeCell ref="S2244:T2244"/>
    <mergeCell ref="I2245:J2245"/>
    <mergeCell ref="K2245:L2245"/>
    <mergeCell ref="M2245:N2245"/>
    <mergeCell ref="O2245:P2245"/>
    <mergeCell ref="Q2245:R2245"/>
    <mergeCell ref="S2245:T2245"/>
    <mergeCell ref="I2246:J2246"/>
    <mergeCell ref="K2246:L2246"/>
    <mergeCell ref="M2246:N2246"/>
    <mergeCell ref="O2246:P2246"/>
    <mergeCell ref="Q2246:R2246"/>
    <mergeCell ref="S2246:T2246"/>
    <mergeCell ref="I2247:J2247"/>
    <mergeCell ref="K2247:L2247"/>
    <mergeCell ref="M2247:N2247"/>
    <mergeCell ref="O2247:P2247"/>
    <mergeCell ref="Q2247:R2247"/>
    <mergeCell ref="S2247:T2247"/>
    <mergeCell ref="I2248:J2248"/>
    <mergeCell ref="K2248:L2248"/>
    <mergeCell ref="M2248:N2248"/>
    <mergeCell ref="O2248:P2248"/>
    <mergeCell ref="Q2248:R2248"/>
    <mergeCell ref="S2248:T2248"/>
    <mergeCell ref="I2249:J2249"/>
    <mergeCell ref="K2249:L2249"/>
    <mergeCell ref="M2249:N2249"/>
    <mergeCell ref="O2249:P2249"/>
    <mergeCell ref="Q2249:R2249"/>
    <mergeCell ref="S2249:T2249"/>
    <mergeCell ref="I2250:J2250"/>
    <mergeCell ref="K2250:L2250"/>
    <mergeCell ref="M2250:N2250"/>
    <mergeCell ref="O2250:P2250"/>
    <mergeCell ref="Q2250:R2250"/>
    <mergeCell ref="S2250:T2250"/>
    <mergeCell ref="I2251:J2251"/>
    <mergeCell ref="K2251:L2251"/>
    <mergeCell ref="M2251:N2251"/>
    <mergeCell ref="O2251:P2251"/>
    <mergeCell ref="Q2251:R2251"/>
    <mergeCell ref="S2251:T2251"/>
    <mergeCell ref="I2252:J2252"/>
    <mergeCell ref="K2252:L2252"/>
    <mergeCell ref="M2252:N2252"/>
    <mergeCell ref="O2252:P2252"/>
    <mergeCell ref="Q2252:R2252"/>
    <mergeCell ref="S2252:T2252"/>
    <mergeCell ref="I2253:J2253"/>
    <mergeCell ref="K2253:L2253"/>
    <mergeCell ref="M2253:N2253"/>
    <mergeCell ref="O2253:P2253"/>
    <mergeCell ref="Q2253:R2253"/>
    <mergeCell ref="S2253:T2253"/>
    <mergeCell ref="I2254:J2254"/>
    <mergeCell ref="K2254:L2254"/>
    <mergeCell ref="M2254:N2254"/>
    <mergeCell ref="O2254:P2254"/>
    <mergeCell ref="Q2254:R2254"/>
    <mergeCell ref="S2254:T2254"/>
    <mergeCell ref="I2255:J2255"/>
    <mergeCell ref="K2255:L2255"/>
    <mergeCell ref="M2255:N2255"/>
    <mergeCell ref="O2255:P2255"/>
    <mergeCell ref="Q2255:R2255"/>
    <mergeCell ref="S2255:T2255"/>
    <mergeCell ref="I2256:J2256"/>
    <mergeCell ref="K2256:L2256"/>
    <mergeCell ref="M2256:N2256"/>
    <mergeCell ref="O2256:P2256"/>
    <mergeCell ref="Q2256:R2256"/>
    <mergeCell ref="S2256:T2256"/>
    <mergeCell ref="I2257:J2257"/>
    <mergeCell ref="K2257:L2257"/>
    <mergeCell ref="M2257:N2257"/>
    <mergeCell ref="O2257:P2257"/>
    <mergeCell ref="Q2257:R2257"/>
    <mergeCell ref="S2257:T2257"/>
    <mergeCell ref="I2258:J2258"/>
    <mergeCell ref="K2258:L2258"/>
    <mergeCell ref="M2258:N2258"/>
    <mergeCell ref="O2258:P2258"/>
    <mergeCell ref="Q2258:R2258"/>
    <mergeCell ref="S2258:T2258"/>
    <mergeCell ref="I2259:J2259"/>
    <mergeCell ref="K2259:L2259"/>
    <mergeCell ref="M2259:N2259"/>
    <mergeCell ref="O2259:P2259"/>
    <mergeCell ref="Q2259:R2259"/>
    <mergeCell ref="S2259:T2259"/>
    <mergeCell ref="I2260:J2260"/>
    <mergeCell ref="K2260:L2260"/>
    <mergeCell ref="M2260:N2260"/>
    <mergeCell ref="O2260:P2260"/>
    <mergeCell ref="Q2260:R2260"/>
    <mergeCell ref="S2260:T2260"/>
    <mergeCell ref="I2261:J2261"/>
    <mergeCell ref="K2261:L2261"/>
    <mergeCell ref="M2261:N2261"/>
    <mergeCell ref="O2261:P2261"/>
    <mergeCell ref="Q2261:R2261"/>
    <mergeCell ref="S2261:T2261"/>
    <mergeCell ref="I2262:J2262"/>
    <mergeCell ref="K2262:L2262"/>
    <mergeCell ref="M2262:N2262"/>
    <mergeCell ref="O2262:P2262"/>
    <mergeCell ref="Q2262:R2262"/>
    <mergeCell ref="S2262:T2262"/>
    <mergeCell ref="I2263:J2263"/>
    <mergeCell ref="K2263:L2263"/>
    <mergeCell ref="M2263:N2263"/>
    <mergeCell ref="O2263:P2263"/>
    <mergeCell ref="Q2263:R2263"/>
    <mergeCell ref="S2263:T2263"/>
    <mergeCell ref="I2264:J2264"/>
    <mergeCell ref="K2264:L2264"/>
    <mergeCell ref="M2264:N2264"/>
    <mergeCell ref="O2264:P2264"/>
    <mergeCell ref="Q2264:R2264"/>
    <mergeCell ref="S2264:T2264"/>
    <mergeCell ref="I2265:J2265"/>
    <mergeCell ref="K2265:L2265"/>
    <mergeCell ref="M2265:N2265"/>
    <mergeCell ref="O2265:P2265"/>
    <mergeCell ref="Q2265:R2265"/>
    <mergeCell ref="S2265:T2265"/>
    <mergeCell ref="I2266:J2266"/>
    <mergeCell ref="K2266:L2266"/>
    <mergeCell ref="M2266:N2266"/>
    <mergeCell ref="O2266:P2266"/>
    <mergeCell ref="Q2266:R2266"/>
    <mergeCell ref="S2266:T2266"/>
    <mergeCell ref="I2267:J2267"/>
    <mergeCell ref="K2267:L2267"/>
    <mergeCell ref="M2267:N2267"/>
    <mergeCell ref="O2267:P2267"/>
    <mergeCell ref="Q2267:R2267"/>
    <mergeCell ref="S2267:T2267"/>
    <mergeCell ref="I2268:J2268"/>
    <mergeCell ref="K2268:L2268"/>
    <mergeCell ref="M2268:N2268"/>
    <mergeCell ref="O2268:P2268"/>
    <mergeCell ref="Q2268:R2268"/>
    <mergeCell ref="S2268:T2268"/>
    <mergeCell ref="I2269:J2269"/>
    <mergeCell ref="K2269:L2269"/>
    <mergeCell ref="M2269:N2269"/>
    <mergeCell ref="O2269:P2269"/>
    <mergeCell ref="Q2269:R2269"/>
    <mergeCell ref="S2269:T2269"/>
    <mergeCell ref="D2272:H2272"/>
    <mergeCell ref="I2272:T2272"/>
    <mergeCell ref="D2273:E2273"/>
    <mergeCell ref="F2273:H2273"/>
    <mergeCell ref="I2273:J2273"/>
    <mergeCell ref="K2273:L2273"/>
    <mergeCell ref="M2273:N2273"/>
    <mergeCell ref="O2273:P2273"/>
    <mergeCell ref="Q2273:R2273"/>
    <mergeCell ref="S2273:T2273"/>
    <mergeCell ref="I2274:J2274"/>
    <mergeCell ref="K2274:L2274"/>
    <mergeCell ref="M2274:N2274"/>
    <mergeCell ref="O2274:P2274"/>
    <mergeCell ref="Q2274:R2274"/>
    <mergeCell ref="S2274:T2274"/>
    <mergeCell ref="I2275:J2275"/>
    <mergeCell ref="K2275:L2275"/>
    <mergeCell ref="M2275:N2275"/>
    <mergeCell ref="O2275:P2275"/>
    <mergeCell ref="Q2275:R2275"/>
    <mergeCell ref="S2275:T2275"/>
    <mergeCell ref="I2276:J2276"/>
    <mergeCell ref="K2276:L2276"/>
    <mergeCell ref="M2276:N2276"/>
    <mergeCell ref="O2276:P2276"/>
    <mergeCell ref="Q2276:R2276"/>
    <mergeCell ref="S2276:T2276"/>
    <mergeCell ref="I2277:J2277"/>
    <mergeCell ref="K2277:L2277"/>
    <mergeCell ref="M2277:N2277"/>
    <mergeCell ref="O2277:P2277"/>
    <mergeCell ref="Q2277:R2277"/>
    <mergeCell ref="S2277:T2277"/>
    <mergeCell ref="I2278:J2278"/>
    <mergeCell ref="K2278:L2278"/>
    <mergeCell ref="M2278:N2278"/>
    <mergeCell ref="O2278:P2278"/>
    <mergeCell ref="Q2278:R2278"/>
    <mergeCell ref="S2278:T2278"/>
    <mergeCell ref="I2279:J2279"/>
    <mergeCell ref="K2279:L2279"/>
    <mergeCell ref="M2279:N2279"/>
    <mergeCell ref="O2279:P2279"/>
    <mergeCell ref="Q2279:R2279"/>
    <mergeCell ref="S2279:T2279"/>
    <mergeCell ref="I2280:J2280"/>
    <mergeCell ref="K2280:L2280"/>
    <mergeCell ref="M2280:N2280"/>
    <mergeCell ref="O2280:P2280"/>
    <mergeCell ref="Q2280:R2280"/>
    <mergeCell ref="S2280:T2280"/>
    <mergeCell ref="I2281:J2281"/>
    <mergeCell ref="K2281:L2281"/>
    <mergeCell ref="M2281:N2281"/>
    <mergeCell ref="O2281:P2281"/>
    <mergeCell ref="Q2281:R2281"/>
    <mergeCell ref="S2281:T2281"/>
    <mergeCell ref="I2282:J2282"/>
    <mergeCell ref="K2282:L2282"/>
    <mergeCell ref="M2282:N2282"/>
    <mergeCell ref="O2282:P2282"/>
    <mergeCell ref="Q2282:R2282"/>
    <mergeCell ref="S2282:T2282"/>
    <mergeCell ref="I2283:J2283"/>
    <mergeCell ref="K2283:L2283"/>
    <mergeCell ref="M2283:N2283"/>
    <mergeCell ref="O2283:P2283"/>
    <mergeCell ref="Q2283:R2283"/>
    <mergeCell ref="S2283:T2283"/>
    <mergeCell ref="I2284:J2284"/>
    <mergeCell ref="K2284:L2284"/>
    <mergeCell ref="M2284:N2284"/>
    <mergeCell ref="O2284:P2284"/>
    <mergeCell ref="Q2284:R2284"/>
    <mergeCell ref="S2284:T2284"/>
    <mergeCell ref="I2285:J2285"/>
    <mergeCell ref="K2285:L2285"/>
    <mergeCell ref="M2285:N2285"/>
    <mergeCell ref="O2285:P2285"/>
    <mergeCell ref="Q2285:R2285"/>
    <mergeCell ref="S2285:T2285"/>
    <mergeCell ref="I2286:J2286"/>
    <mergeCell ref="K2286:L2286"/>
    <mergeCell ref="M2286:N2286"/>
    <mergeCell ref="O2286:P2286"/>
    <mergeCell ref="Q2286:R2286"/>
    <mergeCell ref="S2286:T2286"/>
    <mergeCell ref="I2287:J2287"/>
    <mergeCell ref="K2287:L2287"/>
    <mergeCell ref="M2287:N2287"/>
    <mergeCell ref="O2287:P2287"/>
    <mergeCell ref="Q2287:R2287"/>
    <mergeCell ref="S2287:T2287"/>
    <mergeCell ref="I2288:J2288"/>
    <mergeCell ref="K2288:L2288"/>
    <mergeCell ref="M2288:N2288"/>
    <mergeCell ref="O2288:P2288"/>
    <mergeCell ref="Q2288:R2288"/>
    <mergeCell ref="S2288:T2288"/>
    <mergeCell ref="I2289:J2289"/>
    <mergeCell ref="K2289:L2289"/>
    <mergeCell ref="M2289:N2289"/>
    <mergeCell ref="O2289:P2289"/>
    <mergeCell ref="Q2289:R2289"/>
    <mergeCell ref="S2289:T2289"/>
    <mergeCell ref="I2290:J2290"/>
    <mergeCell ref="K2290:L2290"/>
    <mergeCell ref="M2290:N2290"/>
    <mergeCell ref="O2290:P2290"/>
    <mergeCell ref="Q2290:R2290"/>
    <mergeCell ref="S2290:T2290"/>
    <mergeCell ref="I2291:J2291"/>
    <mergeCell ref="K2291:L2291"/>
    <mergeCell ref="M2291:N2291"/>
    <mergeCell ref="O2291:P2291"/>
    <mergeCell ref="Q2291:R2291"/>
    <mergeCell ref="S2291:T2291"/>
    <mergeCell ref="I2292:J2292"/>
    <mergeCell ref="K2292:L2292"/>
    <mergeCell ref="M2292:N2292"/>
    <mergeCell ref="O2292:P2292"/>
    <mergeCell ref="Q2292:R2292"/>
    <mergeCell ref="S2292:T2292"/>
    <mergeCell ref="I2293:J2293"/>
    <mergeCell ref="K2293:L2293"/>
    <mergeCell ref="M2293:N2293"/>
    <mergeCell ref="O2293:P2293"/>
    <mergeCell ref="Q2293:R2293"/>
    <mergeCell ref="S2293:T2293"/>
    <mergeCell ref="I2294:J2294"/>
    <mergeCell ref="K2294:L2294"/>
    <mergeCell ref="M2294:N2294"/>
    <mergeCell ref="O2294:P2294"/>
    <mergeCell ref="Q2294:R2294"/>
    <mergeCell ref="S2294:T2294"/>
    <mergeCell ref="I2295:J2295"/>
    <mergeCell ref="K2295:L2295"/>
    <mergeCell ref="M2295:N2295"/>
    <mergeCell ref="O2295:P2295"/>
    <mergeCell ref="Q2295:R2295"/>
    <mergeCell ref="S2295:T2295"/>
    <mergeCell ref="I2296:J2296"/>
    <mergeCell ref="K2296:L2296"/>
    <mergeCell ref="M2296:N2296"/>
    <mergeCell ref="O2296:P2296"/>
    <mergeCell ref="Q2296:R2296"/>
    <mergeCell ref="S2296:T2296"/>
    <mergeCell ref="I2297:J2297"/>
    <mergeCell ref="K2297:L2297"/>
    <mergeCell ref="M2297:N2297"/>
    <mergeCell ref="O2297:P2297"/>
    <mergeCell ref="Q2297:R2297"/>
    <mergeCell ref="S2297:T2297"/>
    <mergeCell ref="I2298:J2298"/>
    <mergeCell ref="K2298:L2298"/>
    <mergeCell ref="M2298:N2298"/>
    <mergeCell ref="O2298:P2298"/>
    <mergeCell ref="Q2298:R2298"/>
    <mergeCell ref="S2298:T2298"/>
    <mergeCell ref="I2299:J2299"/>
    <mergeCell ref="K2299:L2299"/>
    <mergeCell ref="M2299:N2299"/>
    <mergeCell ref="O2299:P2299"/>
    <mergeCell ref="Q2299:R2299"/>
    <mergeCell ref="S2299:T2299"/>
    <mergeCell ref="I2300:J2300"/>
    <mergeCell ref="K2300:L2300"/>
    <mergeCell ref="M2300:N2300"/>
    <mergeCell ref="O2300:P2300"/>
    <mergeCell ref="Q2300:R2300"/>
    <mergeCell ref="S2300:T2300"/>
    <mergeCell ref="I2301:J2301"/>
    <mergeCell ref="K2301:L2301"/>
    <mergeCell ref="M2301:N2301"/>
    <mergeCell ref="O2301:P2301"/>
    <mergeCell ref="Q2301:R2301"/>
    <mergeCell ref="S2301:T2301"/>
    <mergeCell ref="I2302:J2302"/>
    <mergeCell ref="K2302:L2302"/>
    <mergeCell ref="M2302:N2302"/>
    <mergeCell ref="O2302:P2302"/>
    <mergeCell ref="Q2302:R2302"/>
    <mergeCell ref="S2302:T2302"/>
    <mergeCell ref="I2303:J2303"/>
    <mergeCell ref="K2303:L2303"/>
    <mergeCell ref="M2303:N2303"/>
    <mergeCell ref="O2303:P2303"/>
    <mergeCell ref="Q2303:R2303"/>
    <mergeCell ref="S2303:T2303"/>
    <mergeCell ref="I2304:J2304"/>
    <mergeCell ref="K2304:L2304"/>
    <mergeCell ref="M2304:N2304"/>
    <mergeCell ref="O2304:P2304"/>
    <mergeCell ref="Q2304:R2304"/>
    <mergeCell ref="S2304:T2304"/>
    <mergeCell ref="I2305:J2305"/>
    <mergeCell ref="K2305:L2305"/>
    <mergeCell ref="M2305:N2305"/>
    <mergeCell ref="O2305:P2305"/>
    <mergeCell ref="Q2305:R2305"/>
    <mergeCell ref="S2305:T2305"/>
    <mergeCell ref="I2306:J2306"/>
    <mergeCell ref="K2306:L2306"/>
    <mergeCell ref="M2306:N2306"/>
    <mergeCell ref="O2306:P2306"/>
    <mergeCell ref="Q2306:R2306"/>
    <mergeCell ref="S2306:T2306"/>
    <mergeCell ref="I2307:J2307"/>
    <mergeCell ref="K2307:L2307"/>
    <mergeCell ref="M2307:N2307"/>
    <mergeCell ref="O2307:P2307"/>
    <mergeCell ref="Q2307:R2307"/>
    <mergeCell ref="S2307:T2307"/>
    <mergeCell ref="I2308:J2308"/>
    <mergeCell ref="K2308:L2308"/>
    <mergeCell ref="M2308:N2308"/>
    <mergeCell ref="O2308:P2308"/>
    <mergeCell ref="Q2308:R2308"/>
    <mergeCell ref="S2308:T2308"/>
    <mergeCell ref="I2309:J2309"/>
    <mergeCell ref="K2309:L2309"/>
    <mergeCell ref="M2309:N2309"/>
    <mergeCell ref="O2309:P2309"/>
    <mergeCell ref="Q2309:R2309"/>
    <mergeCell ref="S2309:T2309"/>
    <mergeCell ref="I2310:J2310"/>
    <mergeCell ref="K2310:L2310"/>
    <mergeCell ref="M2310:N2310"/>
    <mergeCell ref="O2310:P2310"/>
    <mergeCell ref="Q2310:R2310"/>
    <mergeCell ref="S2310:T2310"/>
    <mergeCell ref="I2311:J2311"/>
    <mergeCell ref="K2311:L2311"/>
    <mergeCell ref="M2311:N2311"/>
    <mergeCell ref="O2311:P2311"/>
    <mergeCell ref="Q2311:R2311"/>
    <mergeCell ref="S2311:T2311"/>
    <mergeCell ref="I2312:J2312"/>
    <mergeCell ref="K2312:L2312"/>
    <mergeCell ref="M2312:N2312"/>
    <mergeCell ref="O2312:P2312"/>
    <mergeCell ref="Q2312:R2312"/>
    <mergeCell ref="S2312:T2312"/>
    <mergeCell ref="I2313:J2313"/>
    <mergeCell ref="K2313:L2313"/>
    <mergeCell ref="M2313:N2313"/>
    <mergeCell ref="O2313:P2313"/>
    <mergeCell ref="Q2313:R2313"/>
    <mergeCell ref="S2313:T2313"/>
    <mergeCell ref="D2316:H2316"/>
    <mergeCell ref="I2316:T2316"/>
    <mergeCell ref="D2317:E2317"/>
    <mergeCell ref="F2317:G2317"/>
    <mergeCell ref="I2317:J2317"/>
    <mergeCell ref="K2317:L2317"/>
    <mergeCell ref="M2317:N2317"/>
    <mergeCell ref="O2317:P2317"/>
    <mergeCell ref="Q2317:R2317"/>
    <mergeCell ref="S2317:T2317"/>
    <mergeCell ref="I2318:J2318"/>
    <mergeCell ref="K2318:L2318"/>
    <mergeCell ref="M2318:N2318"/>
    <mergeCell ref="O2318:P2318"/>
    <mergeCell ref="Q2318:R2318"/>
    <mergeCell ref="S2318:T2318"/>
    <mergeCell ref="I2319:J2319"/>
    <mergeCell ref="K2319:L2319"/>
    <mergeCell ref="M2319:N2319"/>
    <mergeCell ref="O2319:P2319"/>
    <mergeCell ref="Q2319:R2319"/>
    <mergeCell ref="S2319:T2319"/>
    <mergeCell ref="I2320:J2320"/>
    <mergeCell ref="K2320:L2320"/>
    <mergeCell ref="M2320:N2320"/>
    <mergeCell ref="O2320:P2320"/>
    <mergeCell ref="Q2320:R2320"/>
    <mergeCell ref="S2320:T2320"/>
    <mergeCell ref="I2321:J2321"/>
    <mergeCell ref="K2321:L2321"/>
    <mergeCell ref="M2321:N2321"/>
    <mergeCell ref="O2321:P2321"/>
    <mergeCell ref="Q2321:R2321"/>
    <mergeCell ref="S2321:T2321"/>
    <mergeCell ref="I2322:J2322"/>
    <mergeCell ref="K2322:L2322"/>
    <mergeCell ref="M2322:N2322"/>
    <mergeCell ref="O2322:P2322"/>
    <mergeCell ref="Q2322:R2322"/>
    <mergeCell ref="S2322:T2322"/>
    <mergeCell ref="I2323:J2323"/>
    <mergeCell ref="K2323:L2323"/>
    <mergeCell ref="M2323:N2323"/>
    <mergeCell ref="O2323:P2323"/>
    <mergeCell ref="Q2323:R2323"/>
    <mergeCell ref="S2323:T2323"/>
    <mergeCell ref="I2324:J2324"/>
    <mergeCell ref="K2324:L2324"/>
    <mergeCell ref="M2324:N2324"/>
    <mergeCell ref="O2324:P2324"/>
    <mergeCell ref="Q2324:R2324"/>
    <mergeCell ref="S2324:T2324"/>
    <mergeCell ref="I2325:J2325"/>
    <mergeCell ref="K2325:L2325"/>
    <mergeCell ref="M2325:N2325"/>
    <mergeCell ref="O2325:P2325"/>
    <mergeCell ref="Q2325:R2325"/>
    <mergeCell ref="S2325:T2325"/>
    <mergeCell ref="I2326:J2326"/>
    <mergeCell ref="K2326:L2326"/>
    <mergeCell ref="M2326:N2326"/>
    <mergeCell ref="O2326:P2326"/>
    <mergeCell ref="Q2326:R2326"/>
    <mergeCell ref="S2326:T2326"/>
    <mergeCell ref="I2327:J2327"/>
    <mergeCell ref="K2327:L2327"/>
    <mergeCell ref="M2327:N2327"/>
    <mergeCell ref="O2327:P2327"/>
    <mergeCell ref="Q2327:R2327"/>
    <mergeCell ref="S2327:T2327"/>
    <mergeCell ref="I2328:J2328"/>
    <mergeCell ref="K2328:L2328"/>
    <mergeCell ref="M2328:N2328"/>
    <mergeCell ref="O2328:P2328"/>
    <mergeCell ref="Q2328:R2328"/>
    <mergeCell ref="S2328:T2328"/>
    <mergeCell ref="I2329:J2329"/>
    <mergeCell ref="K2329:L2329"/>
    <mergeCell ref="M2329:N2329"/>
    <mergeCell ref="O2329:P2329"/>
    <mergeCell ref="Q2329:R2329"/>
    <mergeCell ref="S2329:T2329"/>
    <mergeCell ref="I2330:J2330"/>
    <mergeCell ref="K2330:L2330"/>
    <mergeCell ref="M2330:N2330"/>
    <mergeCell ref="O2330:P2330"/>
    <mergeCell ref="Q2330:R2330"/>
    <mergeCell ref="S2330:T2330"/>
    <mergeCell ref="I2331:J2331"/>
    <mergeCell ref="K2331:L2331"/>
    <mergeCell ref="M2331:N2331"/>
    <mergeCell ref="O2331:P2331"/>
    <mergeCell ref="Q2331:R2331"/>
    <mergeCell ref="S2331:T2331"/>
    <mergeCell ref="I2332:J2332"/>
    <mergeCell ref="K2332:L2332"/>
    <mergeCell ref="M2332:N2332"/>
    <mergeCell ref="O2332:P2332"/>
    <mergeCell ref="Q2332:R2332"/>
    <mergeCell ref="S2332:T2332"/>
    <mergeCell ref="I2333:J2333"/>
    <mergeCell ref="K2333:L2333"/>
    <mergeCell ref="M2333:N2333"/>
    <mergeCell ref="O2333:P2333"/>
    <mergeCell ref="Q2333:R2333"/>
    <mergeCell ref="S2333:T2333"/>
    <mergeCell ref="I2334:J2334"/>
    <mergeCell ref="K2334:L2334"/>
    <mergeCell ref="M2334:N2334"/>
    <mergeCell ref="O2334:P2334"/>
    <mergeCell ref="Q2334:R2334"/>
    <mergeCell ref="S2334:T2334"/>
    <mergeCell ref="I2335:J2335"/>
    <mergeCell ref="K2335:L2335"/>
    <mergeCell ref="M2335:N2335"/>
    <mergeCell ref="O2335:P2335"/>
    <mergeCell ref="Q2335:R2335"/>
    <mergeCell ref="S2335:T2335"/>
    <mergeCell ref="I2336:J2336"/>
    <mergeCell ref="K2336:L2336"/>
    <mergeCell ref="M2336:N2336"/>
    <mergeCell ref="O2336:P2336"/>
    <mergeCell ref="Q2336:R2336"/>
    <mergeCell ref="S2336:T2336"/>
    <mergeCell ref="I2337:J2337"/>
    <mergeCell ref="K2337:L2337"/>
    <mergeCell ref="M2337:N2337"/>
    <mergeCell ref="O2337:P2337"/>
    <mergeCell ref="Q2337:R2337"/>
    <mergeCell ref="S2337:T2337"/>
    <mergeCell ref="I2338:J2338"/>
    <mergeCell ref="K2338:L2338"/>
    <mergeCell ref="M2338:N2338"/>
    <mergeCell ref="O2338:P2338"/>
    <mergeCell ref="Q2338:R2338"/>
    <mergeCell ref="S2338:T2338"/>
    <mergeCell ref="I2339:J2339"/>
    <mergeCell ref="K2339:L2339"/>
    <mergeCell ref="M2339:N2339"/>
    <mergeCell ref="O2339:P2339"/>
    <mergeCell ref="Q2339:R2339"/>
    <mergeCell ref="S2339:T2339"/>
    <mergeCell ref="I2340:J2340"/>
    <mergeCell ref="K2340:L2340"/>
    <mergeCell ref="M2340:N2340"/>
    <mergeCell ref="O2340:P2340"/>
    <mergeCell ref="Q2340:R2340"/>
    <mergeCell ref="S2340:T2340"/>
    <mergeCell ref="I2341:J2341"/>
    <mergeCell ref="K2341:L2341"/>
    <mergeCell ref="M2341:N2341"/>
    <mergeCell ref="O2341:P2341"/>
    <mergeCell ref="Q2341:R2341"/>
    <mergeCell ref="S2341:T2341"/>
    <mergeCell ref="I2342:J2342"/>
    <mergeCell ref="K2342:L2342"/>
    <mergeCell ref="M2342:N2342"/>
    <mergeCell ref="O2342:P2342"/>
    <mergeCell ref="Q2342:R2342"/>
    <mergeCell ref="S2342:T2342"/>
    <mergeCell ref="I2343:J2343"/>
    <mergeCell ref="K2343:L2343"/>
    <mergeCell ref="M2343:N2343"/>
    <mergeCell ref="O2343:P2343"/>
    <mergeCell ref="Q2343:R2343"/>
    <mergeCell ref="S2343:T2343"/>
    <mergeCell ref="I2344:J2344"/>
    <mergeCell ref="K2344:L2344"/>
    <mergeCell ref="M2344:N2344"/>
    <mergeCell ref="O2344:P2344"/>
    <mergeCell ref="Q2344:R2344"/>
    <mergeCell ref="S2344:T2344"/>
    <mergeCell ref="I2345:J2345"/>
    <mergeCell ref="K2345:L2345"/>
    <mergeCell ref="M2345:N2345"/>
    <mergeCell ref="O2345:P2345"/>
    <mergeCell ref="Q2345:R2345"/>
    <mergeCell ref="S2345:T2345"/>
    <mergeCell ref="I2346:J2346"/>
    <mergeCell ref="K2346:L2346"/>
    <mergeCell ref="M2346:N2346"/>
    <mergeCell ref="O2346:P2346"/>
    <mergeCell ref="Q2346:R2346"/>
    <mergeCell ref="S2346:T2346"/>
    <mergeCell ref="I2347:J2347"/>
    <mergeCell ref="K2347:L2347"/>
    <mergeCell ref="M2347:N2347"/>
    <mergeCell ref="O2347:P2347"/>
    <mergeCell ref="Q2347:R2347"/>
    <mergeCell ref="S2347:T2347"/>
    <mergeCell ref="I2348:J2348"/>
    <mergeCell ref="K2348:L2348"/>
    <mergeCell ref="M2348:N2348"/>
    <mergeCell ref="O2348:P2348"/>
    <mergeCell ref="Q2348:R2348"/>
    <mergeCell ref="S2348:T2348"/>
    <mergeCell ref="I2349:J2349"/>
    <mergeCell ref="K2349:L2349"/>
    <mergeCell ref="M2349:N2349"/>
    <mergeCell ref="O2349:P2349"/>
    <mergeCell ref="Q2349:R2349"/>
    <mergeCell ref="S2349:T2349"/>
    <mergeCell ref="I2350:J2350"/>
    <mergeCell ref="K2350:L2350"/>
    <mergeCell ref="M2350:N2350"/>
    <mergeCell ref="O2350:P2350"/>
    <mergeCell ref="Q2350:R2350"/>
    <mergeCell ref="S2350:T2350"/>
    <mergeCell ref="I2351:J2351"/>
    <mergeCell ref="K2351:L2351"/>
    <mergeCell ref="M2351:N2351"/>
    <mergeCell ref="O2351:P2351"/>
    <mergeCell ref="Q2351:R2351"/>
    <mergeCell ref="S2351:T2351"/>
    <mergeCell ref="I2352:J2352"/>
    <mergeCell ref="K2352:L2352"/>
    <mergeCell ref="M2352:N2352"/>
    <mergeCell ref="O2352:P2352"/>
    <mergeCell ref="Q2352:R2352"/>
    <mergeCell ref="S2352:T2352"/>
    <mergeCell ref="I2353:J2353"/>
    <mergeCell ref="K2353:L2353"/>
    <mergeCell ref="M2353:N2353"/>
    <mergeCell ref="O2353:P2353"/>
    <mergeCell ref="Q2353:R2353"/>
    <mergeCell ref="S2353:T2353"/>
    <mergeCell ref="I2354:J2354"/>
    <mergeCell ref="K2354:L2354"/>
    <mergeCell ref="M2354:N2354"/>
    <mergeCell ref="O2354:P2354"/>
    <mergeCell ref="Q2354:R2354"/>
    <mergeCell ref="S2354:T2354"/>
    <mergeCell ref="I2355:J2355"/>
    <mergeCell ref="K2355:L2355"/>
    <mergeCell ref="M2355:N2355"/>
    <mergeCell ref="O2355:P2355"/>
    <mergeCell ref="Q2355:R2355"/>
    <mergeCell ref="S2355:T2355"/>
    <mergeCell ref="I2356:J2356"/>
    <mergeCell ref="K2356:L2356"/>
    <mergeCell ref="M2356:N2356"/>
    <mergeCell ref="O2356:P2356"/>
    <mergeCell ref="Q2356:R2356"/>
    <mergeCell ref="S2356:T2356"/>
    <mergeCell ref="I2357:J2357"/>
    <mergeCell ref="K2357:L2357"/>
    <mergeCell ref="M2357:N2357"/>
    <mergeCell ref="O2357:P2357"/>
    <mergeCell ref="Q2357:R2357"/>
    <mergeCell ref="S2357:T2357"/>
    <mergeCell ref="D2360:H2360"/>
    <mergeCell ref="I2360:T2360"/>
    <mergeCell ref="D2361:E2361"/>
    <mergeCell ref="F2361:H2361"/>
    <mergeCell ref="I2361:J2361"/>
    <mergeCell ref="K2361:L2361"/>
    <mergeCell ref="M2361:N2361"/>
    <mergeCell ref="O2361:P2361"/>
    <mergeCell ref="Q2361:R2361"/>
    <mergeCell ref="S2361:T2361"/>
    <mergeCell ref="I2362:J2362"/>
    <mergeCell ref="K2362:L2362"/>
    <mergeCell ref="M2362:N2362"/>
    <mergeCell ref="O2362:P2362"/>
    <mergeCell ref="Q2362:R2362"/>
    <mergeCell ref="S2362:T2362"/>
    <mergeCell ref="I2363:J2363"/>
    <mergeCell ref="K2363:L2363"/>
    <mergeCell ref="M2363:N2363"/>
    <mergeCell ref="O2363:P2363"/>
    <mergeCell ref="Q2363:R2363"/>
    <mergeCell ref="S2363:T2363"/>
    <mergeCell ref="I2364:J2364"/>
    <mergeCell ref="K2364:L2364"/>
    <mergeCell ref="M2364:N2364"/>
    <mergeCell ref="O2364:P2364"/>
    <mergeCell ref="Q2364:R2364"/>
    <mergeCell ref="S2364:T2364"/>
    <mergeCell ref="I2365:J2365"/>
    <mergeCell ref="K2365:L2365"/>
    <mergeCell ref="M2365:N2365"/>
    <mergeCell ref="O2365:P2365"/>
    <mergeCell ref="Q2365:R2365"/>
    <mergeCell ref="S2365:T2365"/>
    <mergeCell ref="I2366:J2366"/>
    <mergeCell ref="K2366:L2366"/>
    <mergeCell ref="M2366:N2366"/>
    <mergeCell ref="O2366:P2366"/>
    <mergeCell ref="Q2366:R2366"/>
    <mergeCell ref="S2366:T2366"/>
    <mergeCell ref="I2367:J2367"/>
    <mergeCell ref="K2367:L2367"/>
    <mergeCell ref="M2367:N2367"/>
    <mergeCell ref="O2367:P2367"/>
    <mergeCell ref="Q2367:R2367"/>
    <mergeCell ref="S2367:T2367"/>
    <mergeCell ref="I2368:J2368"/>
    <mergeCell ref="K2368:L2368"/>
    <mergeCell ref="M2368:N2368"/>
    <mergeCell ref="O2368:P2368"/>
    <mergeCell ref="Q2368:R2368"/>
    <mergeCell ref="S2368:T2368"/>
    <mergeCell ref="I2369:J2369"/>
    <mergeCell ref="K2369:L2369"/>
    <mergeCell ref="M2369:N2369"/>
    <mergeCell ref="O2369:P2369"/>
    <mergeCell ref="Q2369:R2369"/>
    <mergeCell ref="S2369:T2369"/>
    <mergeCell ref="I2370:J2370"/>
    <mergeCell ref="K2370:L2370"/>
    <mergeCell ref="M2370:N2370"/>
    <mergeCell ref="O2370:P2370"/>
    <mergeCell ref="Q2370:R2370"/>
    <mergeCell ref="S2370:T2370"/>
    <mergeCell ref="I2371:J2371"/>
    <mergeCell ref="K2371:L2371"/>
    <mergeCell ref="M2371:N2371"/>
    <mergeCell ref="O2371:P2371"/>
    <mergeCell ref="Q2371:R2371"/>
    <mergeCell ref="S2371:T2371"/>
    <mergeCell ref="I2372:J2372"/>
    <mergeCell ref="K2372:L2372"/>
    <mergeCell ref="M2372:N2372"/>
    <mergeCell ref="O2372:P2372"/>
    <mergeCell ref="Q2372:R2372"/>
    <mergeCell ref="S2372:T2372"/>
    <mergeCell ref="I2373:J2373"/>
    <mergeCell ref="K2373:L2373"/>
    <mergeCell ref="M2373:N2373"/>
    <mergeCell ref="O2373:P2373"/>
    <mergeCell ref="Q2373:R2373"/>
    <mergeCell ref="S2373:T2373"/>
    <mergeCell ref="I2374:J2374"/>
    <mergeCell ref="K2374:L2374"/>
    <mergeCell ref="M2374:N2374"/>
    <mergeCell ref="O2374:P2374"/>
    <mergeCell ref="Q2374:R2374"/>
    <mergeCell ref="S2374:T2374"/>
    <mergeCell ref="I2375:J2375"/>
    <mergeCell ref="K2375:L2375"/>
    <mergeCell ref="M2375:N2375"/>
    <mergeCell ref="O2375:P2375"/>
    <mergeCell ref="Q2375:R2375"/>
    <mergeCell ref="S2375:T2375"/>
    <mergeCell ref="I2376:J2376"/>
    <mergeCell ref="K2376:L2376"/>
    <mergeCell ref="M2376:N2376"/>
    <mergeCell ref="O2376:P2376"/>
    <mergeCell ref="Q2376:R2376"/>
    <mergeCell ref="S2376:T2376"/>
    <mergeCell ref="I2377:J2377"/>
    <mergeCell ref="K2377:L2377"/>
    <mergeCell ref="M2377:N2377"/>
    <mergeCell ref="O2377:P2377"/>
    <mergeCell ref="Q2377:R2377"/>
    <mergeCell ref="S2377:T2377"/>
    <mergeCell ref="I2378:J2378"/>
    <mergeCell ref="K2378:L2378"/>
    <mergeCell ref="M2378:N2378"/>
    <mergeCell ref="O2378:P2378"/>
    <mergeCell ref="Q2378:R2378"/>
    <mergeCell ref="S2378:T2378"/>
    <mergeCell ref="I2379:J2379"/>
    <mergeCell ref="K2379:L2379"/>
    <mergeCell ref="M2379:N2379"/>
    <mergeCell ref="O2379:P2379"/>
    <mergeCell ref="Q2379:R2379"/>
    <mergeCell ref="S2379:T2379"/>
    <mergeCell ref="I2380:J2380"/>
    <mergeCell ref="K2380:L2380"/>
    <mergeCell ref="M2380:N2380"/>
    <mergeCell ref="O2380:P2380"/>
    <mergeCell ref="Q2380:R2380"/>
    <mergeCell ref="S2380:T2380"/>
    <mergeCell ref="I2381:J2381"/>
    <mergeCell ref="K2381:L2381"/>
    <mergeCell ref="M2381:N2381"/>
    <mergeCell ref="O2381:P2381"/>
    <mergeCell ref="Q2381:R2381"/>
    <mergeCell ref="S2381:T2381"/>
    <mergeCell ref="I2382:J2382"/>
    <mergeCell ref="K2382:L2382"/>
    <mergeCell ref="M2382:N2382"/>
    <mergeCell ref="O2382:P2382"/>
    <mergeCell ref="Q2382:R2382"/>
    <mergeCell ref="S2382:T2382"/>
    <mergeCell ref="I2383:J2383"/>
    <mergeCell ref="K2383:L2383"/>
    <mergeCell ref="M2383:N2383"/>
    <mergeCell ref="O2383:P2383"/>
    <mergeCell ref="Q2383:R2383"/>
    <mergeCell ref="S2383:T2383"/>
    <mergeCell ref="I2384:J2384"/>
    <mergeCell ref="K2384:L2384"/>
    <mergeCell ref="M2384:N2384"/>
    <mergeCell ref="O2384:P2384"/>
    <mergeCell ref="Q2384:R2384"/>
    <mergeCell ref="S2384:T2384"/>
    <mergeCell ref="I2385:J2385"/>
    <mergeCell ref="K2385:L2385"/>
    <mergeCell ref="M2385:N2385"/>
    <mergeCell ref="O2385:P2385"/>
    <mergeCell ref="Q2385:R2385"/>
    <mergeCell ref="S2385:T2385"/>
    <mergeCell ref="I2386:J2386"/>
    <mergeCell ref="K2386:L2386"/>
    <mergeCell ref="M2386:N2386"/>
    <mergeCell ref="O2386:P2386"/>
    <mergeCell ref="Q2386:R2386"/>
    <mergeCell ref="S2386:T2386"/>
    <mergeCell ref="I2387:J2387"/>
    <mergeCell ref="K2387:L2387"/>
    <mergeCell ref="M2387:N2387"/>
    <mergeCell ref="O2387:P2387"/>
    <mergeCell ref="Q2387:R2387"/>
    <mergeCell ref="S2387:T2387"/>
    <mergeCell ref="I2388:J2388"/>
    <mergeCell ref="K2388:L2388"/>
    <mergeCell ref="M2388:N2388"/>
    <mergeCell ref="O2388:P2388"/>
    <mergeCell ref="Q2388:R2388"/>
    <mergeCell ref="S2388:T2388"/>
    <mergeCell ref="I2389:J2389"/>
    <mergeCell ref="K2389:L2389"/>
    <mergeCell ref="M2389:N2389"/>
    <mergeCell ref="O2389:P2389"/>
    <mergeCell ref="Q2389:R2389"/>
    <mergeCell ref="S2389:T2389"/>
    <mergeCell ref="I2390:J2390"/>
    <mergeCell ref="K2390:L2390"/>
    <mergeCell ref="M2390:N2390"/>
    <mergeCell ref="O2390:P2390"/>
    <mergeCell ref="Q2390:R2390"/>
    <mergeCell ref="S2390:T2390"/>
    <mergeCell ref="I2391:J2391"/>
    <mergeCell ref="K2391:L2391"/>
    <mergeCell ref="M2391:N2391"/>
    <mergeCell ref="O2391:P2391"/>
    <mergeCell ref="Q2391:R2391"/>
    <mergeCell ref="S2391:T2391"/>
    <mergeCell ref="I2392:J2392"/>
    <mergeCell ref="K2392:L2392"/>
    <mergeCell ref="M2392:N2392"/>
    <mergeCell ref="O2392:P2392"/>
    <mergeCell ref="Q2392:R2392"/>
    <mergeCell ref="S2392:T2392"/>
    <mergeCell ref="I2393:J2393"/>
    <mergeCell ref="K2393:L2393"/>
    <mergeCell ref="M2393:N2393"/>
    <mergeCell ref="O2393:P2393"/>
    <mergeCell ref="Q2393:R2393"/>
    <mergeCell ref="S2393:T2393"/>
    <mergeCell ref="I2394:J2394"/>
    <mergeCell ref="K2394:L2394"/>
    <mergeCell ref="M2394:N2394"/>
    <mergeCell ref="O2394:P2394"/>
    <mergeCell ref="Q2394:R2394"/>
    <mergeCell ref="S2394:T2394"/>
    <mergeCell ref="I2395:J2395"/>
    <mergeCell ref="K2395:L2395"/>
    <mergeCell ref="M2395:N2395"/>
    <mergeCell ref="O2395:P2395"/>
    <mergeCell ref="Q2395:R2395"/>
    <mergeCell ref="S2395:T2395"/>
    <mergeCell ref="I2396:J2396"/>
    <mergeCell ref="K2396:L2396"/>
    <mergeCell ref="M2396:N2396"/>
    <mergeCell ref="O2396:P2396"/>
    <mergeCell ref="Q2396:R2396"/>
    <mergeCell ref="S2396:T2396"/>
    <mergeCell ref="I2397:J2397"/>
    <mergeCell ref="K2397:L2397"/>
    <mergeCell ref="M2397:N2397"/>
    <mergeCell ref="O2397:P2397"/>
    <mergeCell ref="Q2397:R2397"/>
    <mergeCell ref="S2397:T2397"/>
    <mergeCell ref="I2398:J2398"/>
    <mergeCell ref="K2398:L2398"/>
    <mergeCell ref="M2398:N2398"/>
    <mergeCell ref="O2398:P2398"/>
    <mergeCell ref="Q2398:R2398"/>
    <mergeCell ref="S2398:T2398"/>
    <mergeCell ref="I2399:J2399"/>
    <mergeCell ref="K2399:L2399"/>
    <mergeCell ref="M2399:N2399"/>
    <mergeCell ref="O2399:P2399"/>
    <mergeCell ref="Q2399:R2399"/>
    <mergeCell ref="S2399:T2399"/>
    <mergeCell ref="I2400:J2400"/>
    <mergeCell ref="K2400:L2400"/>
    <mergeCell ref="M2400:N2400"/>
    <mergeCell ref="O2400:P2400"/>
    <mergeCell ref="Q2400:R2400"/>
    <mergeCell ref="S2400:T2400"/>
    <mergeCell ref="I2401:J2401"/>
    <mergeCell ref="K2401:L2401"/>
    <mergeCell ref="M2401:N2401"/>
    <mergeCell ref="O2401:P2401"/>
    <mergeCell ref="Q2401:R2401"/>
    <mergeCell ref="S2401:T2401"/>
    <mergeCell ref="D2426:I2426"/>
    <mergeCell ref="J2426:K2426"/>
    <mergeCell ref="L2426:M2426"/>
    <mergeCell ref="N2426:O2426"/>
    <mergeCell ref="P2426:Q2426"/>
    <mergeCell ref="R2426:S2426"/>
    <mergeCell ref="T2426:U2426"/>
    <mergeCell ref="V2426:X2426"/>
    <mergeCell ref="E2427:I2427"/>
    <mergeCell ref="J2427:K2427"/>
    <mergeCell ref="L2427:M2427"/>
    <mergeCell ref="N2427:O2427"/>
    <mergeCell ref="P2427:Q2427"/>
    <mergeCell ref="R2427:S2427"/>
    <mergeCell ref="T2427:U2427"/>
    <mergeCell ref="V2427:X2427"/>
    <mergeCell ref="E2428:I2428"/>
    <mergeCell ref="J2428:K2428"/>
    <mergeCell ref="L2428:M2428"/>
    <mergeCell ref="N2428:O2428"/>
    <mergeCell ref="P2428:Q2428"/>
    <mergeCell ref="R2428:S2428"/>
    <mergeCell ref="T2428:U2428"/>
    <mergeCell ref="V2428:X2428"/>
    <mergeCell ref="D2432:J2432"/>
    <mergeCell ref="K2432:N2432"/>
    <mergeCell ref="O2432:R2432"/>
    <mergeCell ref="S2432:X2432"/>
    <mergeCell ref="D2433:J2433"/>
    <mergeCell ref="K2433:N2433"/>
    <mergeCell ref="O2433:R2433"/>
    <mergeCell ref="T2433:U2433"/>
    <mergeCell ref="D2434:J2434"/>
    <mergeCell ref="K2434:N2434"/>
    <mergeCell ref="O2434:R2434"/>
    <mergeCell ref="T2434:U2434"/>
    <mergeCell ref="B2442:F2442"/>
    <mergeCell ref="G2442:L2442"/>
    <mergeCell ref="M2442:X2442"/>
    <mergeCell ref="B2443:C2443"/>
    <mergeCell ref="D2443:F2443"/>
    <mergeCell ref="G2443:H2443"/>
    <mergeCell ref="I2443:J2443"/>
    <mergeCell ref="K2443:L2443"/>
    <mergeCell ref="M2443:N2443"/>
    <mergeCell ref="O2443:P2443"/>
    <mergeCell ref="Q2443:R2443"/>
    <mergeCell ref="S2443:T2443"/>
    <mergeCell ref="U2443:V2443"/>
    <mergeCell ref="W2443:X2443"/>
    <mergeCell ref="G2444:H2444"/>
    <mergeCell ref="I2444:J2444"/>
    <mergeCell ref="K2444:L2444"/>
    <mergeCell ref="M2444:N2444"/>
    <mergeCell ref="O2444:P2444"/>
    <mergeCell ref="Q2444:R2444"/>
    <mergeCell ref="S2444:T2444"/>
    <mergeCell ref="U2444:V2444"/>
    <mergeCell ref="W2444:X2444"/>
    <mergeCell ref="AT2444:AU2444"/>
    <mergeCell ref="AV2444:AW2444"/>
    <mergeCell ref="G2445:H2445"/>
    <mergeCell ref="I2445:J2445"/>
    <mergeCell ref="K2445:L2445"/>
    <mergeCell ref="M2445:N2445"/>
    <mergeCell ref="O2445:P2445"/>
    <mergeCell ref="Q2445:R2445"/>
    <mergeCell ref="S2445:T2445"/>
    <mergeCell ref="U2445:V2445"/>
    <mergeCell ref="W2445:X2445"/>
    <mergeCell ref="G2446:H2446"/>
    <mergeCell ref="I2446:J2446"/>
    <mergeCell ref="K2446:L2446"/>
    <mergeCell ref="M2446:N2446"/>
    <mergeCell ref="O2446:P2446"/>
    <mergeCell ref="Q2446:R2446"/>
    <mergeCell ref="S2446:T2446"/>
    <mergeCell ref="U2446:V2446"/>
    <mergeCell ref="W2446:X2446"/>
    <mergeCell ref="G2447:H2447"/>
    <mergeCell ref="I2447:J2447"/>
    <mergeCell ref="K2447:L2447"/>
    <mergeCell ref="M2447:N2447"/>
    <mergeCell ref="O2447:P2447"/>
    <mergeCell ref="Q2447:R2447"/>
    <mergeCell ref="S2447:T2447"/>
    <mergeCell ref="U2447:V2447"/>
    <mergeCell ref="W2447:X2447"/>
    <mergeCell ref="G2448:H2448"/>
    <mergeCell ref="I2448:J2448"/>
    <mergeCell ref="K2448:L2448"/>
    <mergeCell ref="M2448:N2448"/>
    <mergeCell ref="O2448:P2448"/>
    <mergeCell ref="Q2448:R2448"/>
    <mergeCell ref="S2448:T2448"/>
    <mergeCell ref="U2448:V2448"/>
    <mergeCell ref="W2448:X2448"/>
    <mergeCell ref="G2449:H2449"/>
    <mergeCell ref="I2449:J2449"/>
    <mergeCell ref="K2449:L2449"/>
    <mergeCell ref="M2449:N2449"/>
    <mergeCell ref="O2449:P2449"/>
    <mergeCell ref="Q2449:R2449"/>
    <mergeCell ref="S2449:T2449"/>
    <mergeCell ref="U2449:V2449"/>
    <mergeCell ref="W2449:X2449"/>
    <mergeCell ref="G2450:H2450"/>
    <mergeCell ref="I2450:J2450"/>
    <mergeCell ref="K2450:L2450"/>
    <mergeCell ref="M2450:N2450"/>
    <mergeCell ref="O2450:P2450"/>
    <mergeCell ref="Q2450:R2450"/>
    <mergeCell ref="S2450:T2450"/>
    <mergeCell ref="U2450:V2450"/>
    <mergeCell ref="W2450:X2450"/>
    <mergeCell ref="G2451:H2451"/>
    <mergeCell ref="I2451:J2451"/>
    <mergeCell ref="K2451:L2451"/>
    <mergeCell ref="M2451:N2451"/>
    <mergeCell ref="O2451:P2451"/>
    <mergeCell ref="Q2451:R2451"/>
    <mergeCell ref="S2451:T2451"/>
    <mergeCell ref="U2451:V2451"/>
    <mergeCell ref="W2451:X2451"/>
    <mergeCell ref="G2452:H2452"/>
    <mergeCell ref="I2452:J2452"/>
    <mergeCell ref="K2452:L2452"/>
    <mergeCell ref="M2452:N2452"/>
    <mergeCell ref="O2452:P2452"/>
    <mergeCell ref="Q2452:R2452"/>
    <mergeCell ref="S2452:T2452"/>
    <mergeCell ref="U2452:V2452"/>
    <mergeCell ref="W2452:X2452"/>
    <mergeCell ref="G2453:H2453"/>
    <mergeCell ref="I2453:J2453"/>
    <mergeCell ref="K2453:L2453"/>
    <mergeCell ref="M2453:N2453"/>
    <mergeCell ref="O2453:P2453"/>
    <mergeCell ref="Q2453:R2453"/>
    <mergeCell ref="S2453:T2453"/>
    <mergeCell ref="U2453:V2453"/>
    <mergeCell ref="W2453:X2453"/>
    <mergeCell ref="G2454:H2454"/>
    <mergeCell ref="I2454:J2454"/>
    <mergeCell ref="K2454:L2454"/>
    <mergeCell ref="M2454:N2454"/>
    <mergeCell ref="O2454:P2454"/>
    <mergeCell ref="Q2454:R2454"/>
    <mergeCell ref="S2454:T2454"/>
    <mergeCell ref="U2454:V2454"/>
    <mergeCell ref="W2454:X2454"/>
    <mergeCell ref="G2455:H2455"/>
    <mergeCell ref="I2455:J2455"/>
    <mergeCell ref="K2455:L2455"/>
    <mergeCell ref="M2455:N2455"/>
    <mergeCell ref="O2455:P2455"/>
    <mergeCell ref="Q2455:R2455"/>
    <mergeCell ref="S2455:T2455"/>
    <mergeCell ref="U2455:V2455"/>
    <mergeCell ref="W2455:X2455"/>
    <mergeCell ref="G2456:H2456"/>
    <mergeCell ref="I2456:J2456"/>
    <mergeCell ref="K2456:L2456"/>
    <mergeCell ref="M2456:N2456"/>
    <mergeCell ref="O2456:P2456"/>
    <mergeCell ref="Q2456:R2456"/>
    <mergeCell ref="S2456:T2456"/>
    <mergeCell ref="U2456:V2456"/>
    <mergeCell ref="W2456:X2456"/>
    <mergeCell ref="G2457:H2457"/>
    <mergeCell ref="I2457:J2457"/>
    <mergeCell ref="K2457:L2457"/>
    <mergeCell ref="M2457:N2457"/>
    <mergeCell ref="O2457:P2457"/>
    <mergeCell ref="Q2457:R2457"/>
    <mergeCell ref="S2457:T2457"/>
    <mergeCell ref="U2457:V2457"/>
    <mergeCell ref="W2457:X2457"/>
    <mergeCell ref="G2458:H2458"/>
    <mergeCell ref="I2458:J2458"/>
    <mergeCell ref="K2458:L2458"/>
    <mergeCell ref="M2458:N2458"/>
    <mergeCell ref="O2458:P2458"/>
    <mergeCell ref="Q2458:R2458"/>
    <mergeCell ref="S2458:T2458"/>
    <mergeCell ref="U2458:V2458"/>
    <mergeCell ref="W2458:X2458"/>
    <mergeCell ref="G2459:H2459"/>
    <mergeCell ref="I2459:J2459"/>
    <mergeCell ref="K2459:L2459"/>
    <mergeCell ref="M2459:N2459"/>
    <mergeCell ref="O2459:P2459"/>
    <mergeCell ref="Q2459:R2459"/>
    <mergeCell ref="S2459:T2459"/>
    <mergeCell ref="U2459:V2459"/>
    <mergeCell ref="W2459:X2459"/>
    <mergeCell ref="G2460:H2460"/>
    <mergeCell ref="I2460:J2460"/>
    <mergeCell ref="K2460:L2460"/>
    <mergeCell ref="M2460:N2460"/>
    <mergeCell ref="O2460:P2460"/>
    <mergeCell ref="Q2460:R2460"/>
    <mergeCell ref="S2460:T2460"/>
    <mergeCell ref="U2460:V2460"/>
    <mergeCell ref="W2460:X2460"/>
    <mergeCell ref="G2461:H2461"/>
    <mergeCell ref="I2461:J2461"/>
    <mergeCell ref="K2461:L2461"/>
    <mergeCell ref="M2461:N2461"/>
    <mergeCell ref="O2461:P2461"/>
    <mergeCell ref="Q2461:R2461"/>
    <mergeCell ref="S2461:T2461"/>
    <mergeCell ref="U2461:V2461"/>
    <mergeCell ref="W2461:X2461"/>
    <mergeCell ref="G2462:H2462"/>
    <mergeCell ref="I2462:J2462"/>
    <mergeCell ref="K2462:L2462"/>
    <mergeCell ref="M2462:N2462"/>
    <mergeCell ref="O2462:P2462"/>
    <mergeCell ref="Q2462:R2462"/>
    <mergeCell ref="S2462:T2462"/>
    <mergeCell ref="U2462:V2462"/>
    <mergeCell ref="W2462:X2462"/>
    <mergeCell ref="G2463:H2463"/>
    <mergeCell ref="I2463:J2463"/>
    <mergeCell ref="K2463:L2463"/>
    <mergeCell ref="M2463:N2463"/>
    <mergeCell ref="O2463:P2463"/>
    <mergeCell ref="Q2463:R2463"/>
    <mergeCell ref="S2463:T2463"/>
    <mergeCell ref="U2463:V2463"/>
    <mergeCell ref="W2463:X2463"/>
    <mergeCell ref="G2464:H2464"/>
    <mergeCell ref="I2464:J2464"/>
    <mergeCell ref="K2464:L2464"/>
    <mergeCell ref="M2464:N2464"/>
    <mergeCell ref="O2464:P2464"/>
    <mergeCell ref="Q2464:R2464"/>
    <mergeCell ref="S2464:T2464"/>
    <mergeCell ref="U2464:V2464"/>
    <mergeCell ref="W2464:X2464"/>
    <mergeCell ref="G2465:H2465"/>
    <mergeCell ref="I2465:J2465"/>
    <mergeCell ref="K2465:L2465"/>
    <mergeCell ref="M2465:N2465"/>
    <mergeCell ref="O2465:P2465"/>
    <mergeCell ref="Q2465:R2465"/>
    <mergeCell ref="S2465:T2465"/>
    <mergeCell ref="U2465:V2465"/>
    <mergeCell ref="W2465:X2465"/>
    <mergeCell ref="G2466:H2466"/>
    <mergeCell ref="I2466:J2466"/>
    <mergeCell ref="K2466:L2466"/>
    <mergeCell ref="M2466:N2466"/>
    <mergeCell ref="O2466:P2466"/>
    <mergeCell ref="Q2466:R2466"/>
    <mergeCell ref="S2466:T2466"/>
    <mergeCell ref="U2466:V2466"/>
    <mergeCell ref="W2466:X2466"/>
    <mergeCell ref="G2467:H2467"/>
    <mergeCell ref="I2467:J2467"/>
    <mergeCell ref="K2467:L2467"/>
    <mergeCell ref="M2467:N2467"/>
    <mergeCell ref="O2467:P2467"/>
    <mergeCell ref="Q2467:R2467"/>
    <mergeCell ref="S2467:T2467"/>
    <mergeCell ref="U2467:V2467"/>
    <mergeCell ref="W2467:X2467"/>
    <mergeCell ref="G2468:H2468"/>
    <mergeCell ref="I2468:J2468"/>
    <mergeCell ref="K2468:L2468"/>
    <mergeCell ref="M2468:N2468"/>
    <mergeCell ref="O2468:P2468"/>
    <mergeCell ref="Q2468:R2468"/>
    <mergeCell ref="S2468:T2468"/>
    <mergeCell ref="U2468:V2468"/>
    <mergeCell ref="W2468:X2468"/>
    <mergeCell ref="G2469:H2469"/>
    <mergeCell ref="I2469:J2469"/>
    <mergeCell ref="K2469:L2469"/>
    <mergeCell ref="M2469:N2469"/>
    <mergeCell ref="O2469:P2469"/>
    <mergeCell ref="Q2469:R2469"/>
    <mergeCell ref="S2469:T2469"/>
    <mergeCell ref="U2469:V2469"/>
    <mergeCell ref="W2469:X2469"/>
    <mergeCell ref="G2470:H2470"/>
    <mergeCell ref="I2470:J2470"/>
    <mergeCell ref="K2470:L2470"/>
    <mergeCell ref="M2470:N2470"/>
    <mergeCell ref="O2470:P2470"/>
    <mergeCell ref="Q2470:R2470"/>
    <mergeCell ref="S2470:T2470"/>
    <mergeCell ref="U2470:V2470"/>
    <mergeCell ref="W2470:X2470"/>
    <mergeCell ref="G2471:H2471"/>
    <mergeCell ref="I2471:J2471"/>
    <mergeCell ref="K2471:L2471"/>
    <mergeCell ref="M2471:N2471"/>
    <mergeCell ref="O2471:P2471"/>
    <mergeCell ref="Q2471:R2471"/>
    <mergeCell ref="S2471:T2471"/>
    <mergeCell ref="U2471:V2471"/>
    <mergeCell ref="W2471:X2471"/>
    <mergeCell ref="G2472:H2472"/>
    <mergeCell ref="I2472:J2472"/>
    <mergeCell ref="K2472:L2472"/>
    <mergeCell ref="M2472:N2472"/>
    <mergeCell ref="O2472:P2472"/>
    <mergeCell ref="Q2472:R2472"/>
    <mergeCell ref="S2472:T2472"/>
    <mergeCell ref="U2472:V2472"/>
    <mergeCell ref="W2472:X2472"/>
    <mergeCell ref="G2473:H2473"/>
    <mergeCell ref="I2473:J2473"/>
    <mergeCell ref="K2473:L2473"/>
    <mergeCell ref="M2473:N2473"/>
    <mergeCell ref="O2473:P2473"/>
    <mergeCell ref="Q2473:R2473"/>
    <mergeCell ref="S2473:T2473"/>
    <mergeCell ref="U2473:V2473"/>
    <mergeCell ref="W2473:X2473"/>
    <mergeCell ref="G2474:H2474"/>
    <mergeCell ref="I2474:J2474"/>
    <mergeCell ref="K2474:L2474"/>
    <mergeCell ref="M2474:N2474"/>
    <mergeCell ref="O2474:P2474"/>
    <mergeCell ref="Q2474:R2474"/>
    <mergeCell ref="S2474:T2474"/>
    <mergeCell ref="U2474:V2474"/>
    <mergeCell ref="W2474:X2474"/>
    <mergeCell ref="G2475:H2475"/>
    <mergeCell ref="I2475:J2475"/>
    <mergeCell ref="K2475:L2475"/>
    <mergeCell ref="M2475:N2475"/>
    <mergeCell ref="O2475:P2475"/>
    <mergeCell ref="Q2475:R2475"/>
    <mergeCell ref="S2475:T2475"/>
    <mergeCell ref="U2475:V2475"/>
    <mergeCell ref="W2475:X2475"/>
    <mergeCell ref="G2476:H2476"/>
    <mergeCell ref="I2476:J2476"/>
    <mergeCell ref="K2476:L2476"/>
    <mergeCell ref="M2476:N2476"/>
    <mergeCell ref="O2476:P2476"/>
    <mergeCell ref="Q2476:R2476"/>
    <mergeCell ref="S2476:T2476"/>
    <mergeCell ref="U2476:V2476"/>
    <mergeCell ref="W2476:X2476"/>
    <mergeCell ref="G2477:H2477"/>
    <mergeCell ref="I2477:J2477"/>
    <mergeCell ref="K2477:L2477"/>
    <mergeCell ref="M2477:N2477"/>
    <mergeCell ref="O2477:P2477"/>
    <mergeCell ref="Q2477:R2477"/>
    <mergeCell ref="S2477:T2477"/>
    <mergeCell ref="U2477:V2477"/>
    <mergeCell ref="W2477:X2477"/>
    <mergeCell ref="G2478:H2478"/>
    <mergeCell ref="I2478:J2478"/>
    <mergeCell ref="K2478:L2478"/>
    <mergeCell ref="M2478:N2478"/>
    <mergeCell ref="O2478:P2478"/>
    <mergeCell ref="Q2478:R2478"/>
    <mergeCell ref="S2478:T2478"/>
    <mergeCell ref="U2478:V2478"/>
    <mergeCell ref="W2478:X2478"/>
    <mergeCell ref="G2479:H2479"/>
    <mergeCell ref="I2479:J2479"/>
    <mergeCell ref="K2479:L2479"/>
    <mergeCell ref="M2479:N2479"/>
    <mergeCell ref="O2479:P2479"/>
    <mergeCell ref="Q2479:R2479"/>
    <mergeCell ref="S2479:T2479"/>
    <mergeCell ref="U2479:V2479"/>
    <mergeCell ref="W2479:X2479"/>
    <mergeCell ref="G2480:H2480"/>
    <mergeCell ref="I2480:J2480"/>
    <mergeCell ref="K2480:L2480"/>
    <mergeCell ref="M2480:N2480"/>
    <mergeCell ref="O2480:P2480"/>
    <mergeCell ref="Q2480:R2480"/>
    <mergeCell ref="S2480:T2480"/>
    <mergeCell ref="U2480:V2480"/>
    <mergeCell ref="W2480:X2480"/>
    <mergeCell ref="G2481:H2481"/>
    <mergeCell ref="I2481:J2481"/>
    <mergeCell ref="K2481:L2481"/>
    <mergeCell ref="M2481:N2481"/>
    <mergeCell ref="O2481:P2481"/>
    <mergeCell ref="Q2481:R2481"/>
    <mergeCell ref="S2481:T2481"/>
    <mergeCell ref="U2481:V2481"/>
    <mergeCell ref="W2481:X2481"/>
    <mergeCell ref="G2482:H2482"/>
    <mergeCell ref="I2482:J2482"/>
    <mergeCell ref="K2482:L2482"/>
    <mergeCell ref="M2482:N2482"/>
    <mergeCell ref="O2482:P2482"/>
    <mergeCell ref="Q2482:R2482"/>
    <mergeCell ref="S2482:T2482"/>
    <mergeCell ref="U2482:V2482"/>
    <mergeCell ref="W2482:X2482"/>
    <mergeCell ref="G2483:H2483"/>
    <mergeCell ref="I2483:J2483"/>
    <mergeCell ref="K2483:L2483"/>
    <mergeCell ref="M2483:N2483"/>
    <mergeCell ref="O2483:P2483"/>
    <mergeCell ref="Q2483:R2483"/>
    <mergeCell ref="S2483:T2483"/>
    <mergeCell ref="U2483:V2483"/>
    <mergeCell ref="W2483:X2483"/>
    <mergeCell ref="B2486:F2486"/>
    <mergeCell ref="G2486:L2486"/>
    <mergeCell ref="M2486:X2486"/>
    <mergeCell ref="B2487:C2487"/>
    <mergeCell ref="D2487:F2487"/>
    <mergeCell ref="G2487:H2487"/>
    <mergeCell ref="I2487:J2487"/>
    <mergeCell ref="K2487:L2487"/>
    <mergeCell ref="M2487:N2487"/>
    <mergeCell ref="O2487:P2487"/>
    <mergeCell ref="Q2487:R2487"/>
    <mergeCell ref="S2487:T2487"/>
    <mergeCell ref="U2487:V2487"/>
    <mergeCell ref="W2487:X2487"/>
    <mergeCell ref="G2488:H2488"/>
    <mergeCell ref="I2488:J2488"/>
    <mergeCell ref="K2488:L2488"/>
    <mergeCell ref="M2488:N2488"/>
    <mergeCell ref="O2488:P2488"/>
    <mergeCell ref="Q2488:R2488"/>
    <mergeCell ref="S2488:T2488"/>
    <mergeCell ref="U2488:V2488"/>
    <mergeCell ref="W2488:X2488"/>
    <mergeCell ref="G2489:H2489"/>
    <mergeCell ref="I2489:J2489"/>
    <mergeCell ref="K2489:L2489"/>
    <mergeCell ref="M2489:N2489"/>
    <mergeCell ref="O2489:P2489"/>
    <mergeCell ref="Q2489:R2489"/>
    <mergeCell ref="S2489:T2489"/>
    <mergeCell ref="U2489:V2489"/>
    <mergeCell ref="W2489:X2489"/>
    <mergeCell ref="G2490:H2490"/>
    <mergeCell ref="I2490:J2490"/>
    <mergeCell ref="K2490:L2490"/>
    <mergeCell ref="M2490:N2490"/>
    <mergeCell ref="O2490:P2490"/>
    <mergeCell ref="Q2490:R2490"/>
    <mergeCell ref="S2490:T2490"/>
    <mergeCell ref="U2490:V2490"/>
    <mergeCell ref="W2490:X2490"/>
    <mergeCell ref="G2491:H2491"/>
    <mergeCell ref="I2491:J2491"/>
    <mergeCell ref="K2491:L2491"/>
    <mergeCell ref="M2491:N2491"/>
    <mergeCell ref="O2491:P2491"/>
    <mergeCell ref="Q2491:R2491"/>
    <mergeCell ref="S2491:T2491"/>
    <mergeCell ref="U2491:V2491"/>
    <mergeCell ref="W2491:X2491"/>
    <mergeCell ref="G2492:H2492"/>
    <mergeCell ref="I2492:J2492"/>
    <mergeCell ref="K2492:L2492"/>
    <mergeCell ref="M2492:N2492"/>
    <mergeCell ref="O2492:P2492"/>
    <mergeCell ref="Q2492:R2492"/>
    <mergeCell ref="S2492:T2492"/>
    <mergeCell ref="U2492:V2492"/>
    <mergeCell ref="W2492:X2492"/>
    <mergeCell ref="G2493:H2493"/>
    <mergeCell ref="I2493:J2493"/>
    <mergeCell ref="K2493:L2493"/>
    <mergeCell ref="M2493:N2493"/>
    <mergeCell ref="O2493:P2493"/>
    <mergeCell ref="Q2493:R2493"/>
    <mergeCell ref="S2493:T2493"/>
    <mergeCell ref="U2493:V2493"/>
    <mergeCell ref="W2493:X2493"/>
    <mergeCell ref="G2494:H2494"/>
    <mergeCell ref="I2494:J2494"/>
    <mergeCell ref="K2494:L2494"/>
    <mergeCell ref="M2494:N2494"/>
    <mergeCell ref="O2494:P2494"/>
    <mergeCell ref="Q2494:R2494"/>
    <mergeCell ref="S2494:T2494"/>
    <mergeCell ref="U2494:V2494"/>
    <mergeCell ref="W2494:X2494"/>
    <mergeCell ref="G2495:H2495"/>
    <mergeCell ref="I2495:J2495"/>
    <mergeCell ref="K2495:L2495"/>
    <mergeCell ref="M2495:N2495"/>
    <mergeCell ref="O2495:P2495"/>
    <mergeCell ref="Q2495:R2495"/>
    <mergeCell ref="S2495:T2495"/>
    <mergeCell ref="U2495:V2495"/>
    <mergeCell ref="W2495:X2495"/>
    <mergeCell ref="G2496:H2496"/>
    <mergeCell ref="I2496:J2496"/>
    <mergeCell ref="K2496:L2496"/>
    <mergeCell ref="M2496:N2496"/>
    <mergeCell ref="O2496:P2496"/>
    <mergeCell ref="Q2496:R2496"/>
    <mergeCell ref="S2496:T2496"/>
    <mergeCell ref="U2496:V2496"/>
    <mergeCell ref="W2496:X2496"/>
    <mergeCell ref="G2497:H2497"/>
    <mergeCell ref="I2497:J2497"/>
    <mergeCell ref="K2497:L2497"/>
    <mergeCell ref="M2497:N2497"/>
    <mergeCell ref="O2497:P2497"/>
    <mergeCell ref="Q2497:R2497"/>
    <mergeCell ref="S2497:T2497"/>
    <mergeCell ref="U2497:V2497"/>
    <mergeCell ref="W2497:X2497"/>
    <mergeCell ref="G2498:H2498"/>
    <mergeCell ref="I2498:J2498"/>
    <mergeCell ref="K2498:L2498"/>
    <mergeCell ref="M2498:N2498"/>
    <mergeCell ref="O2498:P2498"/>
    <mergeCell ref="Q2498:R2498"/>
    <mergeCell ref="S2498:T2498"/>
    <mergeCell ref="U2498:V2498"/>
    <mergeCell ref="W2498:X2498"/>
    <mergeCell ref="G2499:H2499"/>
    <mergeCell ref="I2499:J2499"/>
    <mergeCell ref="K2499:L2499"/>
    <mergeCell ref="M2499:N2499"/>
    <mergeCell ref="O2499:P2499"/>
    <mergeCell ref="Q2499:R2499"/>
    <mergeCell ref="S2499:T2499"/>
    <mergeCell ref="U2499:V2499"/>
    <mergeCell ref="W2499:X2499"/>
    <mergeCell ref="G2500:H2500"/>
    <mergeCell ref="I2500:J2500"/>
    <mergeCell ref="K2500:L2500"/>
    <mergeCell ref="M2500:N2500"/>
    <mergeCell ref="O2500:P2500"/>
    <mergeCell ref="Q2500:R2500"/>
    <mergeCell ref="S2500:T2500"/>
    <mergeCell ref="U2500:V2500"/>
    <mergeCell ref="W2500:X2500"/>
    <mergeCell ref="G2501:H2501"/>
    <mergeCell ref="I2501:J2501"/>
    <mergeCell ref="K2501:L2501"/>
    <mergeCell ref="M2501:N2501"/>
    <mergeCell ref="O2501:P2501"/>
    <mergeCell ref="Q2501:R2501"/>
    <mergeCell ref="S2501:T2501"/>
    <mergeCell ref="U2501:V2501"/>
    <mergeCell ref="W2501:X2501"/>
    <mergeCell ref="G2502:H2502"/>
    <mergeCell ref="I2502:J2502"/>
    <mergeCell ref="K2502:L2502"/>
    <mergeCell ref="M2502:N2502"/>
    <mergeCell ref="O2502:P2502"/>
    <mergeCell ref="Q2502:R2502"/>
    <mergeCell ref="S2502:T2502"/>
    <mergeCell ref="U2502:V2502"/>
    <mergeCell ref="W2502:X2502"/>
    <mergeCell ref="G2503:H2503"/>
    <mergeCell ref="I2503:J2503"/>
    <mergeCell ref="K2503:L2503"/>
    <mergeCell ref="M2503:N2503"/>
    <mergeCell ref="O2503:P2503"/>
    <mergeCell ref="Q2503:R2503"/>
    <mergeCell ref="S2503:T2503"/>
    <mergeCell ref="U2503:V2503"/>
    <mergeCell ref="W2503:X2503"/>
    <mergeCell ref="G2504:H2504"/>
    <mergeCell ref="I2504:J2504"/>
    <mergeCell ref="K2504:L2504"/>
    <mergeCell ref="M2504:N2504"/>
    <mergeCell ref="O2504:P2504"/>
    <mergeCell ref="Q2504:R2504"/>
    <mergeCell ref="S2504:T2504"/>
    <mergeCell ref="U2504:V2504"/>
    <mergeCell ref="W2504:X2504"/>
    <mergeCell ref="G2505:H2505"/>
    <mergeCell ref="I2505:J2505"/>
    <mergeCell ref="K2505:L2505"/>
    <mergeCell ref="M2505:N2505"/>
    <mergeCell ref="O2505:P2505"/>
    <mergeCell ref="Q2505:R2505"/>
    <mergeCell ref="S2505:T2505"/>
    <mergeCell ref="U2505:V2505"/>
    <mergeCell ref="W2505:X2505"/>
    <mergeCell ref="G2506:H2506"/>
    <mergeCell ref="I2506:J2506"/>
    <mergeCell ref="K2506:L2506"/>
    <mergeCell ref="M2506:N2506"/>
    <mergeCell ref="O2506:P2506"/>
    <mergeCell ref="Q2506:R2506"/>
    <mergeCell ref="S2506:T2506"/>
    <mergeCell ref="U2506:V2506"/>
    <mergeCell ref="W2506:X2506"/>
    <mergeCell ref="G2507:H2507"/>
    <mergeCell ref="I2507:J2507"/>
    <mergeCell ref="K2507:L2507"/>
    <mergeCell ref="M2507:N2507"/>
    <mergeCell ref="O2507:P2507"/>
    <mergeCell ref="Q2507:R2507"/>
    <mergeCell ref="S2507:T2507"/>
    <mergeCell ref="U2507:V2507"/>
    <mergeCell ref="W2507:X2507"/>
    <mergeCell ref="G2508:H2508"/>
    <mergeCell ref="I2508:J2508"/>
    <mergeCell ref="K2508:L2508"/>
    <mergeCell ref="M2508:N2508"/>
    <mergeCell ref="O2508:P2508"/>
    <mergeCell ref="Q2508:R2508"/>
    <mergeCell ref="S2508:T2508"/>
    <mergeCell ref="U2508:V2508"/>
    <mergeCell ref="W2508:X2508"/>
    <mergeCell ref="G2509:H2509"/>
    <mergeCell ref="I2509:J2509"/>
    <mergeCell ref="K2509:L2509"/>
    <mergeCell ref="M2509:N2509"/>
    <mergeCell ref="O2509:P2509"/>
    <mergeCell ref="Q2509:R2509"/>
    <mergeCell ref="S2509:T2509"/>
    <mergeCell ref="U2509:V2509"/>
    <mergeCell ref="W2509:X2509"/>
    <mergeCell ref="G2510:H2510"/>
    <mergeCell ref="I2510:J2510"/>
    <mergeCell ref="K2510:L2510"/>
    <mergeCell ref="M2510:N2510"/>
    <mergeCell ref="O2510:P2510"/>
    <mergeCell ref="Q2510:R2510"/>
    <mergeCell ref="S2510:T2510"/>
    <mergeCell ref="U2510:V2510"/>
    <mergeCell ref="W2510:X2510"/>
    <mergeCell ref="G2511:H2511"/>
    <mergeCell ref="I2511:J2511"/>
    <mergeCell ref="K2511:L2511"/>
    <mergeCell ref="M2511:N2511"/>
    <mergeCell ref="O2511:P2511"/>
    <mergeCell ref="Q2511:R2511"/>
    <mergeCell ref="S2511:T2511"/>
    <mergeCell ref="U2511:V2511"/>
    <mergeCell ref="W2511:X2511"/>
    <mergeCell ref="G2512:H2512"/>
    <mergeCell ref="I2512:J2512"/>
    <mergeCell ref="K2512:L2512"/>
    <mergeCell ref="M2512:N2512"/>
    <mergeCell ref="O2512:P2512"/>
    <mergeCell ref="Q2512:R2512"/>
    <mergeCell ref="S2512:T2512"/>
    <mergeCell ref="U2512:V2512"/>
    <mergeCell ref="W2512:X2512"/>
    <mergeCell ref="G2513:H2513"/>
    <mergeCell ref="I2513:J2513"/>
    <mergeCell ref="K2513:L2513"/>
    <mergeCell ref="M2513:N2513"/>
    <mergeCell ref="O2513:P2513"/>
    <mergeCell ref="Q2513:R2513"/>
    <mergeCell ref="S2513:T2513"/>
    <mergeCell ref="U2513:V2513"/>
    <mergeCell ref="W2513:X2513"/>
    <mergeCell ref="G2514:H2514"/>
    <mergeCell ref="I2514:J2514"/>
    <mergeCell ref="K2514:L2514"/>
    <mergeCell ref="M2514:N2514"/>
    <mergeCell ref="O2514:P2514"/>
    <mergeCell ref="Q2514:R2514"/>
    <mergeCell ref="S2514:T2514"/>
    <mergeCell ref="U2514:V2514"/>
    <mergeCell ref="W2514:X2514"/>
    <mergeCell ref="G2515:H2515"/>
    <mergeCell ref="I2515:J2515"/>
    <mergeCell ref="K2515:L2515"/>
    <mergeCell ref="M2515:N2515"/>
    <mergeCell ref="O2515:P2515"/>
    <mergeCell ref="Q2515:R2515"/>
    <mergeCell ref="S2515:T2515"/>
    <mergeCell ref="U2515:V2515"/>
    <mergeCell ref="W2515:X2515"/>
    <mergeCell ref="G2516:H2516"/>
    <mergeCell ref="I2516:J2516"/>
    <mergeCell ref="K2516:L2516"/>
    <mergeCell ref="M2516:N2516"/>
    <mergeCell ref="O2516:P2516"/>
    <mergeCell ref="Q2516:R2516"/>
    <mergeCell ref="S2516:T2516"/>
    <mergeCell ref="U2516:V2516"/>
    <mergeCell ref="W2516:X2516"/>
    <mergeCell ref="G2517:H2517"/>
    <mergeCell ref="I2517:J2517"/>
    <mergeCell ref="K2517:L2517"/>
    <mergeCell ref="M2517:N2517"/>
    <mergeCell ref="O2517:P2517"/>
    <mergeCell ref="Q2517:R2517"/>
    <mergeCell ref="S2517:T2517"/>
    <mergeCell ref="U2517:V2517"/>
    <mergeCell ref="W2517:X2517"/>
    <mergeCell ref="G2518:H2518"/>
    <mergeCell ref="I2518:J2518"/>
    <mergeCell ref="K2518:L2518"/>
    <mergeCell ref="M2518:N2518"/>
    <mergeCell ref="O2518:P2518"/>
    <mergeCell ref="Q2518:R2518"/>
    <mergeCell ref="S2518:T2518"/>
    <mergeCell ref="U2518:V2518"/>
    <mergeCell ref="W2518:X2518"/>
    <mergeCell ref="G2519:H2519"/>
    <mergeCell ref="I2519:J2519"/>
    <mergeCell ref="K2519:L2519"/>
    <mergeCell ref="M2519:N2519"/>
    <mergeCell ref="O2519:P2519"/>
    <mergeCell ref="Q2519:R2519"/>
    <mergeCell ref="S2519:T2519"/>
    <mergeCell ref="U2519:V2519"/>
    <mergeCell ref="W2519:X2519"/>
    <mergeCell ref="G2520:H2520"/>
    <mergeCell ref="I2520:J2520"/>
    <mergeCell ref="K2520:L2520"/>
    <mergeCell ref="M2520:N2520"/>
    <mergeCell ref="O2520:P2520"/>
    <mergeCell ref="Q2520:R2520"/>
    <mergeCell ref="S2520:T2520"/>
    <mergeCell ref="U2520:V2520"/>
    <mergeCell ref="W2520:X2520"/>
    <mergeCell ref="G2521:H2521"/>
    <mergeCell ref="I2521:J2521"/>
    <mergeCell ref="K2521:L2521"/>
    <mergeCell ref="M2521:N2521"/>
    <mergeCell ref="O2521:P2521"/>
    <mergeCell ref="Q2521:R2521"/>
    <mergeCell ref="S2521:T2521"/>
    <mergeCell ref="U2521:V2521"/>
    <mergeCell ref="W2521:X2521"/>
    <mergeCell ref="G2522:H2522"/>
    <mergeCell ref="I2522:J2522"/>
    <mergeCell ref="K2522:L2522"/>
    <mergeCell ref="M2522:N2522"/>
    <mergeCell ref="O2522:P2522"/>
    <mergeCell ref="Q2522:R2522"/>
    <mergeCell ref="S2522:T2522"/>
    <mergeCell ref="U2522:V2522"/>
    <mergeCell ref="W2522:X2522"/>
    <mergeCell ref="G2523:H2523"/>
    <mergeCell ref="I2523:J2523"/>
    <mergeCell ref="K2523:L2523"/>
    <mergeCell ref="M2523:N2523"/>
    <mergeCell ref="O2523:P2523"/>
    <mergeCell ref="Q2523:R2523"/>
    <mergeCell ref="S2523:T2523"/>
    <mergeCell ref="U2523:V2523"/>
    <mergeCell ref="W2523:X2523"/>
    <mergeCell ref="G2524:H2524"/>
    <mergeCell ref="I2524:J2524"/>
    <mergeCell ref="K2524:L2524"/>
    <mergeCell ref="M2524:N2524"/>
    <mergeCell ref="O2524:P2524"/>
    <mergeCell ref="Q2524:R2524"/>
    <mergeCell ref="S2524:T2524"/>
    <mergeCell ref="U2524:V2524"/>
    <mergeCell ref="W2524:X2524"/>
    <mergeCell ref="G2525:H2525"/>
    <mergeCell ref="I2525:J2525"/>
    <mergeCell ref="K2525:L2525"/>
    <mergeCell ref="M2525:N2525"/>
    <mergeCell ref="O2525:P2525"/>
    <mergeCell ref="Q2525:R2525"/>
    <mergeCell ref="S2525:T2525"/>
    <mergeCell ref="U2525:V2525"/>
    <mergeCell ref="W2525:X2525"/>
    <mergeCell ref="G2526:H2526"/>
    <mergeCell ref="I2526:J2526"/>
    <mergeCell ref="K2526:L2526"/>
    <mergeCell ref="M2526:N2526"/>
    <mergeCell ref="O2526:P2526"/>
    <mergeCell ref="Q2526:R2526"/>
    <mergeCell ref="S2526:T2526"/>
    <mergeCell ref="U2526:V2526"/>
    <mergeCell ref="W2526:X2526"/>
    <mergeCell ref="G2527:H2527"/>
    <mergeCell ref="I2527:J2527"/>
    <mergeCell ref="K2527:L2527"/>
    <mergeCell ref="M2527:N2527"/>
    <mergeCell ref="O2527:P2527"/>
    <mergeCell ref="Q2527:R2527"/>
    <mergeCell ref="S2527:T2527"/>
    <mergeCell ref="U2527:V2527"/>
    <mergeCell ref="W2527:X2527"/>
    <mergeCell ref="B2530:F2530"/>
    <mergeCell ref="G2530:L2530"/>
    <mergeCell ref="M2530:X2530"/>
    <mergeCell ref="B2531:C2531"/>
    <mergeCell ref="D2531:F2531"/>
    <mergeCell ref="G2531:H2531"/>
    <mergeCell ref="I2531:J2531"/>
    <mergeCell ref="K2531:L2531"/>
    <mergeCell ref="M2531:N2531"/>
    <mergeCell ref="O2531:P2531"/>
    <mergeCell ref="Q2531:R2531"/>
    <mergeCell ref="S2531:T2531"/>
    <mergeCell ref="U2531:V2531"/>
    <mergeCell ref="W2531:X2531"/>
    <mergeCell ref="G2532:H2532"/>
    <mergeCell ref="I2532:J2532"/>
    <mergeCell ref="K2532:L2532"/>
    <mergeCell ref="M2532:N2532"/>
    <mergeCell ref="O2532:P2532"/>
    <mergeCell ref="Q2532:R2532"/>
    <mergeCell ref="S2532:T2532"/>
    <mergeCell ref="U2532:V2532"/>
    <mergeCell ref="W2532:X2532"/>
    <mergeCell ref="G2533:H2533"/>
    <mergeCell ref="I2533:J2533"/>
    <mergeCell ref="K2533:L2533"/>
    <mergeCell ref="M2533:N2533"/>
    <mergeCell ref="O2533:P2533"/>
    <mergeCell ref="Q2533:R2533"/>
    <mergeCell ref="S2533:T2533"/>
    <mergeCell ref="U2533:V2533"/>
    <mergeCell ref="W2533:X2533"/>
    <mergeCell ref="G2534:H2534"/>
    <mergeCell ref="I2534:J2534"/>
    <mergeCell ref="K2534:L2534"/>
    <mergeCell ref="M2534:N2534"/>
    <mergeCell ref="O2534:P2534"/>
    <mergeCell ref="Q2534:R2534"/>
    <mergeCell ref="S2534:T2534"/>
    <mergeCell ref="U2534:V2534"/>
    <mergeCell ref="W2534:X2534"/>
    <mergeCell ref="G2535:H2535"/>
    <mergeCell ref="I2535:J2535"/>
    <mergeCell ref="K2535:L2535"/>
    <mergeCell ref="M2535:N2535"/>
    <mergeCell ref="O2535:P2535"/>
    <mergeCell ref="Q2535:R2535"/>
    <mergeCell ref="S2535:T2535"/>
    <mergeCell ref="U2535:V2535"/>
    <mergeCell ref="W2535:X2535"/>
    <mergeCell ref="G2536:H2536"/>
    <mergeCell ref="I2536:J2536"/>
    <mergeCell ref="K2536:L2536"/>
    <mergeCell ref="M2536:N2536"/>
    <mergeCell ref="O2536:P2536"/>
    <mergeCell ref="Q2536:R2536"/>
    <mergeCell ref="S2536:T2536"/>
    <mergeCell ref="U2536:V2536"/>
    <mergeCell ref="W2536:X2536"/>
    <mergeCell ref="G2537:H2537"/>
    <mergeCell ref="I2537:J2537"/>
    <mergeCell ref="K2537:L2537"/>
    <mergeCell ref="M2537:N2537"/>
    <mergeCell ref="O2537:P2537"/>
    <mergeCell ref="Q2537:R2537"/>
    <mergeCell ref="S2537:T2537"/>
    <mergeCell ref="U2537:V2537"/>
    <mergeCell ref="W2537:X2537"/>
    <mergeCell ref="G2538:H2538"/>
    <mergeCell ref="I2538:J2538"/>
    <mergeCell ref="K2538:L2538"/>
    <mergeCell ref="M2538:N2538"/>
    <mergeCell ref="O2538:P2538"/>
    <mergeCell ref="Q2538:R2538"/>
    <mergeCell ref="S2538:T2538"/>
    <mergeCell ref="U2538:V2538"/>
    <mergeCell ref="W2538:X2538"/>
    <mergeCell ref="G2539:H2539"/>
    <mergeCell ref="I2539:J2539"/>
    <mergeCell ref="K2539:L2539"/>
    <mergeCell ref="M2539:N2539"/>
    <mergeCell ref="O2539:P2539"/>
    <mergeCell ref="Q2539:R2539"/>
    <mergeCell ref="S2539:T2539"/>
    <mergeCell ref="U2539:V2539"/>
    <mergeCell ref="W2539:X2539"/>
    <mergeCell ref="G2540:H2540"/>
    <mergeCell ref="I2540:J2540"/>
    <mergeCell ref="K2540:L2540"/>
    <mergeCell ref="M2540:N2540"/>
    <mergeCell ref="O2540:P2540"/>
    <mergeCell ref="Q2540:R2540"/>
    <mergeCell ref="S2540:T2540"/>
    <mergeCell ref="U2540:V2540"/>
    <mergeCell ref="W2540:X2540"/>
    <mergeCell ref="G2541:H2541"/>
    <mergeCell ref="I2541:J2541"/>
    <mergeCell ref="K2541:L2541"/>
    <mergeCell ref="M2541:N2541"/>
    <mergeCell ref="O2541:P2541"/>
    <mergeCell ref="Q2541:R2541"/>
    <mergeCell ref="S2541:T2541"/>
    <mergeCell ref="U2541:V2541"/>
    <mergeCell ref="W2541:X2541"/>
    <mergeCell ref="G2542:H2542"/>
    <mergeCell ref="I2542:J2542"/>
    <mergeCell ref="K2542:L2542"/>
    <mergeCell ref="M2542:N2542"/>
    <mergeCell ref="O2542:P2542"/>
    <mergeCell ref="Q2542:R2542"/>
    <mergeCell ref="S2542:T2542"/>
    <mergeCell ref="U2542:V2542"/>
    <mergeCell ref="W2542:X2542"/>
    <mergeCell ref="G2543:H2543"/>
    <mergeCell ref="I2543:J2543"/>
    <mergeCell ref="K2543:L2543"/>
    <mergeCell ref="M2543:N2543"/>
    <mergeCell ref="O2543:P2543"/>
    <mergeCell ref="Q2543:R2543"/>
    <mergeCell ref="S2543:T2543"/>
    <mergeCell ref="U2543:V2543"/>
    <mergeCell ref="W2543:X2543"/>
    <mergeCell ref="G2544:H2544"/>
    <mergeCell ref="I2544:J2544"/>
    <mergeCell ref="K2544:L2544"/>
    <mergeCell ref="M2544:N2544"/>
    <mergeCell ref="O2544:P2544"/>
    <mergeCell ref="Q2544:R2544"/>
    <mergeCell ref="S2544:T2544"/>
    <mergeCell ref="U2544:V2544"/>
    <mergeCell ref="W2544:X2544"/>
    <mergeCell ref="G2545:H2545"/>
    <mergeCell ref="I2545:J2545"/>
    <mergeCell ref="K2545:L2545"/>
    <mergeCell ref="M2545:N2545"/>
    <mergeCell ref="O2545:P2545"/>
    <mergeCell ref="Q2545:R2545"/>
    <mergeCell ref="S2545:T2545"/>
    <mergeCell ref="U2545:V2545"/>
    <mergeCell ref="W2545:X2545"/>
    <mergeCell ref="G2546:H2546"/>
    <mergeCell ref="I2546:J2546"/>
    <mergeCell ref="K2546:L2546"/>
    <mergeCell ref="M2546:N2546"/>
    <mergeCell ref="O2546:P2546"/>
    <mergeCell ref="Q2546:R2546"/>
    <mergeCell ref="S2546:T2546"/>
    <mergeCell ref="U2546:V2546"/>
    <mergeCell ref="W2546:X2546"/>
    <mergeCell ref="G2547:H2547"/>
    <mergeCell ref="I2547:J2547"/>
    <mergeCell ref="K2547:L2547"/>
    <mergeCell ref="M2547:N2547"/>
    <mergeCell ref="O2547:P2547"/>
    <mergeCell ref="Q2547:R2547"/>
    <mergeCell ref="S2547:T2547"/>
    <mergeCell ref="U2547:V2547"/>
    <mergeCell ref="W2547:X2547"/>
    <mergeCell ref="G2548:H2548"/>
    <mergeCell ref="I2548:J2548"/>
    <mergeCell ref="K2548:L2548"/>
    <mergeCell ref="M2548:N2548"/>
    <mergeCell ref="O2548:P2548"/>
    <mergeCell ref="Q2548:R2548"/>
    <mergeCell ref="S2548:T2548"/>
    <mergeCell ref="U2548:V2548"/>
    <mergeCell ref="W2548:X2548"/>
    <mergeCell ref="G2549:H2549"/>
    <mergeCell ref="I2549:J2549"/>
    <mergeCell ref="K2549:L2549"/>
    <mergeCell ref="M2549:N2549"/>
    <mergeCell ref="O2549:P2549"/>
    <mergeCell ref="Q2549:R2549"/>
    <mergeCell ref="S2549:T2549"/>
    <mergeCell ref="U2549:V2549"/>
    <mergeCell ref="W2549:X2549"/>
    <mergeCell ref="G2550:H2550"/>
    <mergeCell ref="I2550:J2550"/>
    <mergeCell ref="K2550:L2550"/>
    <mergeCell ref="M2550:N2550"/>
    <mergeCell ref="O2550:P2550"/>
    <mergeCell ref="Q2550:R2550"/>
    <mergeCell ref="S2550:T2550"/>
    <mergeCell ref="U2550:V2550"/>
    <mergeCell ref="W2550:X2550"/>
    <mergeCell ref="G2551:H2551"/>
    <mergeCell ref="I2551:J2551"/>
    <mergeCell ref="K2551:L2551"/>
    <mergeCell ref="M2551:N2551"/>
    <mergeCell ref="O2551:P2551"/>
    <mergeCell ref="Q2551:R2551"/>
    <mergeCell ref="S2551:T2551"/>
    <mergeCell ref="U2551:V2551"/>
    <mergeCell ref="W2551:X2551"/>
    <mergeCell ref="G2552:H2552"/>
    <mergeCell ref="I2552:J2552"/>
    <mergeCell ref="K2552:L2552"/>
    <mergeCell ref="M2552:N2552"/>
    <mergeCell ref="O2552:P2552"/>
    <mergeCell ref="Q2552:R2552"/>
    <mergeCell ref="S2552:T2552"/>
    <mergeCell ref="U2552:V2552"/>
    <mergeCell ref="W2552:X2552"/>
    <mergeCell ref="G2553:H2553"/>
    <mergeCell ref="I2553:J2553"/>
    <mergeCell ref="K2553:L2553"/>
    <mergeCell ref="M2553:N2553"/>
    <mergeCell ref="O2553:P2553"/>
    <mergeCell ref="Q2553:R2553"/>
    <mergeCell ref="S2553:T2553"/>
    <mergeCell ref="U2553:V2553"/>
    <mergeCell ref="W2553:X2553"/>
    <mergeCell ref="G2554:H2554"/>
    <mergeCell ref="I2554:J2554"/>
    <mergeCell ref="K2554:L2554"/>
    <mergeCell ref="M2554:N2554"/>
    <mergeCell ref="O2554:P2554"/>
    <mergeCell ref="Q2554:R2554"/>
    <mergeCell ref="S2554:T2554"/>
    <mergeCell ref="U2554:V2554"/>
    <mergeCell ref="W2554:X2554"/>
    <mergeCell ref="G2555:H2555"/>
    <mergeCell ref="I2555:J2555"/>
    <mergeCell ref="K2555:L2555"/>
    <mergeCell ref="M2555:N2555"/>
    <mergeCell ref="O2555:P2555"/>
    <mergeCell ref="Q2555:R2555"/>
    <mergeCell ref="S2555:T2555"/>
    <mergeCell ref="U2555:V2555"/>
    <mergeCell ref="W2555:X2555"/>
    <mergeCell ref="G2556:H2556"/>
    <mergeCell ref="I2556:J2556"/>
    <mergeCell ref="K2556:L2556"/>
    <mergeCell ref="M2556:N2556"/>
    <mergeCell ref="O2556:P2556"/>
    <mergeCell ref="Q2556:R2556"/>
    <mergeCell ref="S2556:T2556"/>
    <mergeCell ref="U2556:V2556"/>
    <mergeCell ref="W2556:X2556"/>
    <mergeCell ref="G2557:H2557"/>
    <mergeCell ref="I2557:J2557"/>
    <mergeCell ref="K2557:L2557"/>
    <mergeCell ref="M2557:N2557"/>
    <mergeCell ref="O2557:P2557"/>
    <mergeCell ref="Q2557:R2557"/>
    <mergeCell ref="S2557:T2557"/>
    <mergeCell ref="U2557:V2557"/>
    <mergeCell ref="W2557:X2557"/>
    <mergeCell ref="G2558:H2558"/>
    <mergeCell ref="I2558:J2558"/>
    <mergeCell ref="K2558:L2558"/>
    <mergeCell ref="M2558:N2558"/>
    <mergeCell ref="O2558:P2558"/>
    <mergeCell ref="Q2558:R2558"/>
    <mergeCell ref="S2558:T2558"/>
    <mergeCell ref="U2558:V2558"/>
    <mergeCell ref="W2558:X2558"/>
    <mergeCell ref="G2559:H2559"/>
    <mergeCell ref="I2559:J2559"/>
    <mergeCell ref="K2559:L2559"/>
    <mergeCell ref="M2559:N2559"/>
    <mergeCell ref="O2559:P2559"/>
    <mergeCell ref="Q2559:R2559"/>
    <mergeCell ref="S2559:T2559"/>
    <mergeCell ref="U2559:V2559"/>
    <mergeCell ref="W2559:X2559"/>
    <mergeCell ref="G2560:H2560"/>
    <mergeCell ref="I2560:J2560"/>
    <mergeCell ref="K2560:L2560"/>
    <mergeCell ref="M2560:N2560"/>
    <mergeCell ref="O2560:P2560"/>
    <mergeCell ref="Q2560:R2560"/>
    <mergeCell ref="S2560:T2560"/>
    <mergeCell ref="U2560:V2560"/>
    <mergeCell ref="W2560:X2560"/>
    <mergeCell ref="G2561:H2561"/>
    <mergeCell ref="I2561:J2561"/>
    <mergeCell ref="K2561:L2561"/>
    <mergeCell ref="M2561:N2561"/>
    <mergeCell ref="O2561:P2561"/>
    <mergeCell ref="Q2561:R2561"/>
    <mergeCell ref="S2561:T2561"/>
    <mergeCell ref="U2561:V2561"/>
    <mergeCell ref="W2561:X2561"/>
    <mergeCell ref="G2562:H2562"/>
    <mergeCell ref="I2562:J2562"/>
    <mergeCell ref="K2562:L2562"/>
    <mergeCell ref="M2562:N2562"/>
    <mergeCell ref="O2562:P2562"/>
    <mergeCell ref="Q2562:R2562"/>
    <mergeCell ref="S2562:T2562"/>
    <mergeCell ref="U2562:V2562"/>
    <mergeCell ref="W2562:X2562"/>
    <mergeCell ref="G2563:H2563"/>
    <mergeCell ref="I2563:J2563"/>
    <mergeCell ref="K2563:L2563"/>
    <mergeCell ref="M2563:N2563"/>
    <mergeCell ref="O2563:P2563"/>
    <mergeCell ref="Q2563:R2563"/>
    <mergeCell ref="S2563:T2563"/>
    <mergeCell ref="U2563:V2563"/>
    <mergeCell ref="W2563:X2563"/>
    <mergeCell ref="G2564:H2564"/>
    <mergeCell ref="I2564:J2564"/>
    <mergeCell ref="K2564:L2564"/>
    <mergeCell ref="M2564:N2564"/>
    <mergeCell ref="O2564:P2564"/>
    <mergeCell ref="Q2564:R2564"/>
    <mergeCell ref="S2564:T2564"/>
    <mergeCell ref="U2564:V2564"/>
    <mergeCell ref="W2564:X2564"/>
    <mergeCell ref="G2565:H2565"/>
    <mergeCell ref="I2565:J2565"/>
    <mergeCell ref="K2565:L2565"/>
    <mergeCell ref="M2565:N2565"/>
    <mergeCell ref="O2565:P2565"/>
    <mergeCell ref="Q2565:R2565"/>
    <mergeCell ref="S2565:T2565"/>
    <mergeCell ref="U2565:V2565"/>
    <mergeCell ref="W2565:X2565"/>
    <mergeCell ref="G2566:H2566"/>
    <mergeCell ref="I2566:J2566"/>
    <mergeCell ref="K2566:L2566"/>
    <mergeCell ref="M2566:N2566"/>
    <mergeCell ref="O2566:P2566"/>
    <mergeCell ref="Q2566:R2566"/>
    <mergeCell ref="S2566:T2566"/>
    <mergeCell ref="U2566:V2566"/>
    <mergeCell ref="W2566:X2566"/>
    <mergeCell ref="G2567:H2567"/>
    <mergeCell ref="I2567:J2567"/>
    <mergeCell ref="K2567:L2567"/>
    <mergeCell ref="M2567:N2567"/>
    <mergeCell ref="O2567:P2567"/>
    <mergeCell ref="Q2567:R2567"/>
    <mergeCell ref="S2567:T2567"/>
    <mergeCell ref="U2567:V2567"/>
    <mergeCell ref="W2567:X2567"/>
    <mergeCell ref="G2568:H2568"/>
    <mergeCell ref="I2568:J2568"/>
    <mergeCell ref="K2568:L2568"/>
    <mergeCell ref="M2568:N2568"/>
    <mergeCell ref="O2568:P2568"/>
    <mergeCell ref="Q2568:R2568"/>
    <mergeCell ref="S2568:T2568"/>
    <mergeCell ref="U2568:V2568"/>
    <mergeCell ref="W2568:X2568"/>
    <mergeCell ref="G2569:H2569"/>
    <mergeCell ref="I2569:J2569"/>
    <mergeCell ref="K2569:L2569"/>
    <mergeCell ref="M2569:N2569"/>
    <mergeCell ref="O2569:P2569"/>
    <mergeCell ref="Q2569:R2569"/>
    <mergeCell ref="S2569:T2569"/>
    <mergeCell ref="U2569:V2569"/>
    <mergeCell ref="W2569:X2569"/>
    <mergeCell ref="G2570:H2570"/>
    <mergeCell ref="I2570:J2570"/>
    <mergeCell ref="K2570:L2570"/>
    <mergeCell ref="M2570:N2570"/>
    <mergeCell ref="O2570:P2570"/>
    <mergeCell ref="Q2570:R2570"/>
    <mergeCell ref="S2570:T2570"/>
    <mergeCell ref="U2570:V2570"/>
    <mergeCell ref="W2570:X2570"/>
    <mergeCell ref="G2571:H2571"/>
    <mergeCell ref="I2571:J2571"/>
    <mergeCell ref="K2571:L2571"/>
    <mergeCell ref="M2571:N2571"/>
    <mergeCell ref="O2571:P2571"/>
    <mergeCell ref="Q2571:R2571"/>
    <mergeCell ref="S2571:T2571"/>
    <mergeCell ref="U2571:V2571"/>
    <mergeCell ref="W2571:X2571"/>
    <mergeCell ref="G2572:H2572"/>
    <mergeCell ref="I2572:J2572"/>
    <mergeCell ref="K2572:L2572"/>
    <mergeCell ref="M2572:N2572"/>
    <mergeCell ref="O2572:P2572"/>
    <mergeCell ref="Q2572:R2572"/>
    <mergeCell ref="S2572:T2572"/>
    <mergeCell ref="U2572:V2572"/>
    <mergeCell ref="W2572:X2572"/>
    <mergeCell ref="G2573:H2573"/>
    <mergeCell ref="I2573:J2573"/>
    <mergeCell ref="K2573:L2573"/>
    <mergeCell ref="M2573:N2573"/>
    <mergeCell ref="O2573:P2573"/>
    <mergeCell ref="Q2573:R2573"/>
    <mergeCell ref="S2573:T2573"/>
    <mergeCell ref="U2573:V2573"/>
    <mergeCell ref="W2573:X2573"/>
    <mergeCell ref="G2574:H2574"/>
    <mergeCell ref="I2574:J2574"/>
    <mergeCell ref="K2574:L2574"/>
    <mergeCell ref="M2574:N2574"/>
    <mergeCell ref="O2574:P2574"/>
    <mergeCell ref="Q2574:R2574"/>
    <mergeCell ref="S2574:T2574"/>
    <mergeCell ref="U2574:V2574"/>
    <mergeCell ref="W2574:X2574"/>
    <mergeCell ref="G2575:H2575"/>
    <mergeCell ref="I2575:J2575"/>
    <mergeCell ref="K2575:L2575"/>
    <mergeCell ref="M2575:N2575"/>
    <mergeCell ref="O2575:P2575"/>
    <mergeCell ref="Q2575:R2575"/>
    <mergeCell ref="S2575:T2575"/>
    <mergeCell ref="U2575:V2575"/>
    <mergeCell ref="W2575:X2575"/>
    <mergeCell ref="G2576:H2576"/>
    <mergeCell ref="I2576:J2576"/>
    <mergeCell ref="K2576:L2576"/>
    <mergeCell ref="M2576:N2576"/>
    <mergeCell ref="O2576:P2576"/>
    <mergeCell ref="Q2576:R2576"/>
    <mergeCell ref="S2576:T2576"/>
    <mergeCell ref="U2576:V2576"/>
    <mergeCell ref="W2576:X2576"/>
    <mergeCell ref="G2577:H2577"/>
    <mergeCell ref="I2577:J2577"/>
    <mergeCell ref="K2577:L2577"/>
    <mergeCell ref="M2577:N2577"/>
    <mergeCell ref="O2577:P2577"/>
    <mergeCell ref="Q2577:R2577"/>
    <mergeCell ref="S2577:T2577"/>
    <mergeCell ref="U2577:V2577"/>
    <mergeCell ref="W2577:X2577"/>
    <mergeCell ref="G2578:H2578"/>
    <mergeCell ref="I2578:J2578"/>
    <mergeCell ref="K2578:L2578"/>
    <mergeCell ref="M2578:N2578"/>
    <mergeCell ref="O2578:P2578"/>
    <mergeCell ref="Q2578:R2578"/>
    <mergeCell ref="S2578:T2578"/>
    <mergeCell ref="U2578:V2578"/>
    <mergeCell ref="W2578:X2578"/>
    <mergeCell ref="G2579:H2579"/>
    <mergeCell ref="I2579:J2579"/>
    <mergeCell ref="K2579:L2579"/>
    <mergeCell ref="M2579:N2579"/>
    <mergeCell ref="O2579:P2579"/>
    <mergeCell ref="Q2579:R2579"/>
    <mergeCell ref="S2579:T2579"/>
    <mergeCell ref="U2579:V2579"/>
    <mergeCell ref="W2579:X2579"/>
    <mergeCell ref="G2580:H2580"/>
    <mergeCell ref="I2580:J2580"/>
    <mergeCell ref="K2580:L2580"/>
    <mergeCell ref="M2580:N2580"/>
    <mergeCell ref="O2580:P2580"/>
    <mergeCell ref="Q2580:R2580"/>
    <mergeCell ref="S2580:T2580"/>
    <mergeCell ref="U2580:V2580"/>
    <mergeCell ref="W2580:X2580"/>
    <mergeCell ref="G2581:H2581"/>
    <mergeCell ref="I2581:J2581"/>
    <mergeCell ref="K2581:L2581"/>
    <mergeCell ref="M2581:N2581"/>
    <mergeCell ref="O2581:P2581"/>
    <mergeCell ref="Q2581:R2581"/>
    <mergeCell ref="S2581:T2581"/>
    <mergeCell ref="U2581:V2581"/>
    <mergeCell ref="W2581:X2581"/>
    <mergeCell ref="G2582:H2582"/>
    <mergeCell ref="I2582:J2582"/>
    <mergeCell ref="K2582:L2582"/>
    <mergeCell ref="M2582:N2582"/>
    <mergeCell ref="O2582:P2582"/>
    <mergeCell ref="Q2582:R2582"/>
    <mergeCell ref="S2582:T2582"/>
    <mergeCell ref="U2582:V2582"/>
    <mergeCell ref="W2582:X2582"/>
    <mergeCell ref="G2583:H2583"/>
    <mergeCell ref="I2583:J2583"/>
    <mergeCell ref="K2583:L2583"/>
    <mergeCell ref="M2583:N2583"/>
    <mergeCell ref="O2583:P2583"/>
    <mergeCell ref="Q2583:R2583"/>
    <mergeCell ref="S2583:T2583"/>
    <mergeCell ref="U2583:V2583"/>
    <mergeCell ref="W2583:X2583"/>
    <mergeCell ref="G2584:H2584"/>
    <mergeCell ref="I2584:J2584"/>
    <mergeCell ref="K2584:L2584"/>
    <mergeCell ref="M2584:N2584"/>
    <mergeCell ref="O2584:P2584"/>
    <mergeCell ref="Q2584:R2584"/>
    <mergeCell ref="S2584:T2584"/>
    <mergeCell ref="U2584:V2584"/>
    <mergeCell ref="W2584:X2584"/>
    <mergeCell ref="G2585:H2585"/>
    <mergeCell ref="I2585:J2585"/>
    <mergeCell ref="K2585:L2585"/>
    <mergeCell ref="M2585:N2585"/>
    <mergeCell ref="O2585:P2585"/>
    <mergeCell ref="Q2585:R2585"/>
    <mergeCell ref="S2585:T2585"/>
    <mergeCell ref="U2585:V2585"/>
    <mergeCell ref="W2585:X2585"/>
    <mergeCell ref="G2586:H2586"/>
    <mergeCell ref="I2586:J2586"/>
    <mergeCell ref="K2586:L2586"/>
    <mergeCell ref="M2586:N2586"/>
    <mergeCell ref="O2586:P2586"/>
    <mergeCell ref="Q2586:R2586"/>
    <mergeCell ref="S2586:T2586"/>
    <mergeCell ref="U2586:V2586"/>
    <mergeCell ref="W2586:X2586"/>
    <mergeCell ref="G2587:H2587"/>
    <mergeCell ref="I2587:J2587"/>
    <mergeCell ref="K2587:L2587"/>
    <mergeCell ref="M2587:N2587"/>
    <mergeCell ref="O2587:P2587"/>
    <mergeCell ref="Q2587:R2587"/>
    <mergeCell ref="S2587:T2587"/>
    <mergeCell ref="U2587:V2587"/>
    <mergeCell ref="W2587:X2587"/>
    <mergeCell ref="G2588:H2588"/>
    <mergeCell ref="I2588:J2588"/>
    <mergeCell ref="K2588:L2588"/>
    <mergeCell ref="M2588:N2588"/>
    <mergeCell ref="O2588:P2588"/>
    <mergeCell ref="Q2588:R2588"/>
    <mergeCell ref="S2588:T2588"/>
    <mergeCell ref="U2588:V2588"/>
    <mergeCell ref="W2588:X2588"/>
    <mergeCell ref="G2589:H2589"/>
    <mergeCell ref="I2589:J2589"/>
    <mergeCell ref="K2589:L2589"/>
    <mergeCell ref="M2589:N2589"/>
    <mergeCell ref="O2589:P2589"/>
    <mergeCell ref="Q2589:R2589"/>
    <mergeCell ref="S2589:T2589"/>
    <mergeCell ref="U2589:V2589"/>
    <mergeCell ref="W2589:X2589"/>
    <mergeCell ref="G2590:H2590"/>
    <mergeCell ref="I2590:J2590"/>
    <mergeCell ref="K2590:L2590"/>
    <mergeCell ref="M2590:N2590"/>
    <mergeCell ref="O2590:P2590"/>
    <mergeCell ref="Q2590:R2590"/>
    <mergeCell ref="S2590:T2590"/>
    <mergeCell ref="U2590:V2590"/>
    <mergeCell ref="W2590:X2590"/>
    <mergeCell ref="G2591:H2591"/>
    <mergeCell ref="I2591:J2591"/>
    <mergeCell ref="K2591:L2591"/>
    <mergeCell ref="M2591:N2591"/>
    <mergeCell ref="O2591:P2591"/>
    <mergeCell ref="Q2591:R2591"/>
    <mergeCell ref="S2591:T2591"/>
    <mergeCell ref="U2591:V2591"/>
    <mergeCell ref="W2591:X2591"/>
    <mergeCell ref="B2594:F2594"/>
    <mergeCell ref="G2594:L2594"/>
    <mergeCell ref="M2594:X2594"/>
    <mergeCell ref="B2595:C2595"/>
    <mergeCell ref="D2595:F2595"/>
    <mergeCell ref="G2595:H2595"/>
    <mergeCell ref="I2595:J2595"/>
    <mergeCell ref="K2595:L2595"/>
    <mergeCell ref="M2595:N2595"/>
    <mergeCell ref="O2595:P2595"/>
    <mergeCell ref="Q2595:R2595"/>
    <mergeCell ref="S2595:T2595"/>
    <mergeCell ref="U2595:V2595"/>
    <mergeCell ref="W2595:X2595"/>
    <mergeCell ref="G2596:H2596"/>
    <mergeCell ref="I2596:J2596"/>
    <mergeCell ref="K2596:L2596"/>
    <mergeCell ref="M2596:N2596"/>
    <mergeCell ref="O2596:P2596"/>
    <mergeCell ref="Q2596:R2596"/>
    <mergeCell ref="S2596:T2596"/>
    <mergeCell ref="U2596:V2596"/>
    <mergeCell ref="W2596:X2596"/>
    <mergeCell ref="G2597:H2597"/>
    <mergeCell ref="I2597:J2597"/>
    <mergeCell ref="K2597:L2597"/>
    <mergeCell ref="M2597:N2597"/>
    <mergeCell ref="O2597:P2597"/>
    <mergeCell ref="Q2597:R2597"/>
    <mergeCell ref="S2597:T2597"/>
    <mergeCell ref="U2597:V2597"/>
    <mergeCell ref="W2597:X2597"/>
    <mergeCell ref="G2598:H2598"/>
    <mergeCell ref="I2598:J2598"/>
    <mergeCell ref="K2598:L2598"/>
    <mergeCell ref="M2598:N2598"/>
    <mergeCell ref="O2598:P2598"/>
    <mergeCell ref="Q2598:R2598"/>
    <mergeCell ref="S2598:T2598"/>
    <mergeCell ref="U2598:V2598"/>
    <mergeCell ref="W2598:X2598"/>
    <mergeCell ref="G2599:H2599"/>
    <mergeCell ref="I2599:J2599"/>
    <mergeCell ref="K2599:L2599"/>
    <mergeCell ref="M2599:N2599"/>
    <mergeCell ref="O2599:P2599"/>
    <mergeCell ref="Q2599:R2599"/>
    <mergeCell ref="S2599:T2599"/>
    <mergeCell ref="U2599:V2599"/>
    <mergeCell ref="W2599:X2599"/>
    <mergeCell ref="G2600:H2600"/>
    <mergeCell ref="I2600:J2600"/>
    <mergeCell ref="K2600:L2600"/>
    <mergeCell ref="M2600:N2600"/>
    <mergeCell ref="O2600:P2600"/>
    <mergeCell ref="Q2600:R2600"/>
    <mergeCell ref="S2600:T2600"/>
    <mergeCell ref="U2600:V2600"/>
    <mergeCell ref="W2600:X2600"/>
    <mergeCell ref="G2601:H2601"/>
    <mergeCell ref="I2601:J2601"/>
    <mergeCell ref="K2601:L2601"/>
    <mergeCell ref="M2601:N2601"/>
    <mergeCell ref="O2601:P2601"/>
    <mergeCell ref="Q2601:R2601"/>
    <mergeCell ref="S2601:T2601"/>
    <mergeCell ref="U2601:V2601"/>
    <mergeCell ref="W2601:X2601"/>
    <mergeCell ref="G2602:H2602"/>
    <mergeCell ref="I2602:J2602"/>
    <mergeCell ref="K2602:L2602"/>
    <mergeCell ref="M2602:N2602"/>
    <mergeCell ref="O2602:P2602"/>
    <mergeCell ref="Q2602:R2602"/>
    <mergeCell ref="S2602:T2602"/>
    <mergeCell ref="U2602:V2602"/>
    <mergeCell ref="W2602:X2602"/>
    <mergeCell ref="G2603:H2603"/>
    <mergeCell ref="I2603:J2603"/>
    <mergeCell ref="K2603:L2603"/>
    <mergeCell ref="M2603:N2603"/>
    <mergeCell ref="O2603:P2603"/>
    <mergeCell ref="Q2603:R2603"/>
    <mergeCell ref="S2603:T2603"/>
    <mergeCell ref="U2603:V2603"/>
    <mergeCell ref="W2603:X2603"/>
    <mergeCell ref="G2604:H2604"/>
    <mergeCell ref="I2604:J2604"/>
    <mergeCell ref="K2604:L2604"/>
    <mergeCell ref="M2604:N2604"/>
    <mergeCell ref="O2604:P2604"/>
    <mergeCell ref="Q2604:R2604"/>
    <mergeCell ref="S2604:T2604"/>
    <mergeCell ref="U2604:V2604"/>
    <mergeCell ref="W2604:X2604"/>
    <mergeCell ref="G2605:H2605"/>
    <mergeCell ref="I2605:J2605"/>
    <mergeCell ref="K2605:L2605"/>
    <mergeCell ref="M2605:N2605"/>
    <mergeCell ref="O2605:P2605"/>
    <mergeCell ref="Q2605:R2605"/>
    <mergeCell ref="S2605:T2605"/>
    <mergeCell ref="U2605:V2605"/>
    <mergeCell ref="W2605:X2605"/>
    <mergeCell ref="G2606:H2606"/>
    <mergeCell ref="I2606:J2606"/>
    <mergeCell ref="K2606:L2606"/>
    <mergeCell ref="M2606:N2606"/>
    <mergeCell ref="O2606:P2606"/>
    <mergeCell ref="Q2606:R2606"/>
    <mergeCell ref="S2606:T2606"/>
    <mergeCell ref="U2606:V2606"/>
    <mergeCell ref="W2606:X2606"/>
    <mergeCell ref="G2607:H2607"/>
    <mergeCell ref="I2607:J2607"/>
    <mergeCell ref="K2607:L2607"/>
    <mergeCell ref="M2607:N2607"/>
    <mergeCell ref="O2607:P2607"/>
    <mergeCell ref="Q2607:R2607"/>
    <mergeCell ref="S2607:T2607"/>
    <mergeCell ref="U2607:V2607"/>
    <mergeCell ref="W2607:X2607"/>
    <mergeCell ref="G2608:H2608"/>
    <mergeCell ref="I2608:J2608"/>
    <mergeCell ref="K2608:L2608"/>
    <mergeCell ref="M2608:N2608"/>
    <mergeCell ref="O2608:P2608"/>
    <mergeCell ref="Q2608:R2608"/>
    <mergeCell ref="S2608:T2608"/>
    <mergeCell ref="U2608:V2608"/>
    <mergeCell ref="W2608:X2608"/>
    <mergeCell ref="G2609:H2609"/>
    <mergeCell ref="I2609:J2609"/>
    <mergeCell ref="K2609:L2609"/>
    <mergeCell ref="M2609:N2609"/>
    <mergeCell ref="O2609:P2609"/>
    <mergeCell ref="Q2609:R2609"/>
    <mergeCell ref="S2609:T2609"/>
    <mergeCell ref="U2609:V2609"/>
    <mergeCell ref="W2609:X2609"/>
    <mergeCell ref="G2610:H2610"/>
    <mergeCell ref="I2610:J2610"/>
    <mergeCell ref="K2610:L2610"/>
    <mergeCell ref="M2610:N2610"/>
    <mergeCell ref="O2610:P2610"/>
    <mergeCell ref="Q2610:R2610"/>
    <mergeCell ref="S2610:T2610"/>
    <mergeCell ref="U2610:V2610"/>
    <mergeCell ref="W2610:X2610"/>
    <mergeCell ref="G2611:H2611"/>
    <mergeCell ref="I2611:J2611"/>
    <mergeCell ref="K2611:L2611"/>
    <mergeCell ref="M2611:N2611"/>
    <mergeCell ref="O2611:P2611"/>
    <mergeCell ref="Q2611:R2611"/>
    <mergeCell ref="S2611:T2611"/>
    <mergeCell ref="U2611:V2611"/>
    <mergeCell ref="W2611:X2611"/>
    <mergeCell ref="G2612:H2612"/>
    <mergeCell ref="I2612:J2612"/>
    <mergeCell ref="K2612:L2612"/>
    <mergeCell ref="M2612:N2612"/>
    <mergeCell ref="O2612:P2612"/>
    <mergeCell ref="Q2612:R2612"/>
    <mergeCell ref="S2612:T2612"/>
    <mergeCell ref="U2612:V2612"/>
    <mergeCell ref="W2612:X2612"/>
    <mergeCell ref="G2613:H2613"/>
    <mergeCell ref="I2613:J2613"/>
    <mergeCell ref="K2613:L2613"/>
    <mergeCell ref="M2613:N2613"/>
    <mergeCell ref="O2613:P2613"/>
    <mergeCell ref="Q2613:R2613"/>
    <mergeCell ref="S2613:T2613"/>
    <mergeCell ref="U2613:V2613"/>
    <mergeCell ref="W2613:X2613"/>
    <mergeCell ref="G2614:H2614"/>
    <mergeCell ref="I2614:J2614"/>
    <mergeCell ref="K2614:L2614"/>
    <mergeCell ref="M2614:N2614"/>
    <mergeCell ref="O2614:P2614"/>
    <mergeCell ref="Q2614:R2614"/>
    <mergeCell ref="S2614:T2614"/>
    <mergeCell ref="U2614:V2614"/>
    <mergeCell ref="W2614:X2614"/>
    <mergeCell ref="G2615:H2615"/>
    <mergeCell ref="I2615:J2615"/>
    <mergeCell ref="K2615:L2615"/>
    <mergeCell ref="M2615:N2615"/>
    <mergeCell ref="O2615:P2615"/>
    <mergeCell ref="Q2615:R2615"/>
    <mergeCell ref="S2615:T2615"/>
    <mergeCell ref="U2615:V2615"/>
    <mergeCell ref="W2615:X2615"/>
    <mergeCell ref="G2616:H2616"/>
    <mergeCell ref="I2616:J2616"/>
    <mergeCell ref="K2616:L2616"/>
    <mergeCell ref="M2616:N2616"/>
    <mergeCell ref="O2616:P2616"/>
    <mergeCell ref="Q2616:R2616"/>
    <mergeCell ref="S2616:T2616"/>
    <mergeCell ref="U2616:V2616"/>
    <mergeCell ref="W2616:X2616"/>
    <mergeCell ref="G2617:H2617"/>
    <mergeCell ref="I2617:J2617"/>
    <mergeCell ref="K2617:L2617"/>
    <mergeCell ref="M2617:N2617"/>
    <mergeCell ref="O2617:P2617"/>
    <mergeCell ref="Q2617:R2617"/>
    <mergeCell ref="S2617:T2617"/>
    <mergeCell ref="U2617:V2617"/>
    <mergeCell ref="W2617:X2617"/>
    <mergeCell ref="G2618:H2618"/>
    <mergeCell ref="I2618:J2618"/>
    <mergeCell ref="K2618:L2618"/>
    <mergeCell ref="M2618:N2618"/>
    <mergeCell ref="O2618:P2618"/>
    <mergeCell ref="Q2618:R2618"/>
    <mergeCell ref="S2618:T2618"/>
    <mergeCell ref="U2618:V2618"/>
    <mergeCell ref="W2618:X2618"/>
    <mergeCell ref="G2619:H2619"/>
    <mergeCell ref="I2619:J2619"/>
    <mergeCell ref="K2619:L2619"/>
    <mergeCell ref="M2619:N2619"/>
    <mergeCell ref="O2619:P2619"/>
    <mergeCell ref="Q2619:R2619"/>
    <mergeCell ref="S2619:T2619"/>
    <mergeCell ref="U2619:V2619"/>
    <mergeCell ref="W2619:X2619"/>
    <mergeCell ref="G2620:H2620"/>
    <mergeCell ref="I2620:J2620"/>
    <mergeCell ref="K2620:L2620"/>
    <mergeCell ref="M2620:N2620"/>
    <mergeCell ref="O2620:P2620"/>
    <mergeCell ref="Q2620:R2620"/>
    <mergeCell ref="S2620:T2620"/>
    <mergeCell ref="U2620:V2620"/>
    <mergeCell ref="W2620:X2620"/>
    <mergeCell ref="G2621:H2621"/>
    <mergeCell ref="I2621:J2621"/>
    <mergeCell ref="K2621:L2621"/>
    <mergeCell ref="M2621:N2621"/>
    <mergeCell ref="O2621:P2621"/>
    <mergeCell ref="Q2621:R2621"/>
    <mergeCell ref="S2621:T2621"/>
    <mergeCell ref="U2621:V2621"/>
    <mergeCell ref="W2621:X2621"/>
    <mergeCell ref="G2622:H2622"/>
    <mergeCell ref="I2622:J2622"/>
    <mergeCell ref="K2622:L2622"/>
    <mergeCell ref="M2622:N2622"/>
    <mergeCell ref="O2622:P2622"/>
    <mergeCell ref="Q2622:R2622"/>
    <mergeCell ref="S2622:T2622"/>
    <mergeCell ref="U2622:V2622"/>
    <mergeCell ref="W2622:X2622"/>
    <mergeCell ref="G2623:H2623"/>
    <mergeCell ref="I2623:J2623"/>
    <mergeCell ref="K2623:L2623"/>
    <mergeCell ref="M2623:N2623"/>
    <mergeCell ref="O2623:P2623"/>
    <mergeCell ref="Q2623:R2623"/>
    <mergeCell ref="S2623:T2623"/>
    <mergeCell ref="U2623:V2623"/>
    <mergeCell ref="W2623:X2623"/>
    <mergeCell ref="G2624:H2624"/>
    <mergeCell ref="I2624:J2624"/>
    <mergeCell ref="K2624:L2624"/>
    <mergeCell ref="M2624:N2624"/>
    <mergeCell ref="O2624:P2624"/>
    <mergeCell ref="Q2624:R2624"/>
    <mergeCell ref="S2624:T2624"/>
    <mergeCell ref="U2624:V2624"/>
    <mergeCell ref="W2624:X2624"/>
    <mergeCell ref="G2625:H2625"/>
    <mergeCell ref="I2625:J2625"/>
    <mergeCell ref="K2625:L2625"/>
    <mergeCell ref="M2625:N2625"/>
    <mergeCell ref="O2625:P2625"/>
    <mergeCell ref="Q2625:R2625"/>
    <mergeCell ref="S2625:T2625"/>
    <mergeCell ref="U2625:V2625"/>
    <mergeCell ref="W2625:X2625"/>
    <mergeCell ref="G2626:H2626"/>
    <mergeCell ref="I2626:J2626"/>
    <mergeCell ref="K2626:L2626"/>
    <mergeCell ref="M2626:N2626"/>
    <mergeCell ref="O2626:P2626"/>
    <mergeCell ref="Q2626:R2626"/>
    <mergeCell ref="S2626:T2626"/>
    <mergeCell ref="U2626:V2626"/>
    <mergeCell ref="W2626:X2626"/>
    <mergeCell ref="G2627:H2627"/>
    <mergeCell ref="I2627:J2627"/>
    <mergeCell ref="K2627:L2627"/>
    <mergeCell ref="M2627:N2627"/>
    <mergeCell ref="O2627:P2627"/>
    <mergeCell ref="Q2627:R2627"/>
    <mergeCell ref="S2627:T2627"/>
    <mergeCell ref="U2627:V2627"/>
    <mergeCell ref="W2627:X2627"/>
    <mergeCell ref="G2628:H2628"/>
    <mergeCell ref="I2628:J2628"/>
    <mergeCell ref="K2628:L2628"/>
    <mergeCell ref="M2628:N2628"/>
    <mergeCell ref="O2628:P2628"/>
    <mergeCell ref="Q2628:R2628"/>
    <mergeCell ref="S2628:T2628"/>
    <mergeCell ref="U2628:V2628"/>
    <mergeCell ref="W2628:X2628"/>
    <mergeCell ref="G2629:H2629"/>
    <mergeCell ref="I2629:J2629"/>
    <mergeCell ref="K2629:L2629"/>
    <mergeCell ref="M2629:N2629"/>
    <mergeCell ref="O2629:P2629"/>
    <mergeCell ref="Q2629:R2629"/>
    <mergeCell ref="S2629:T2629"/>
    <mergeCell ref="U2629:V2629"/>
    <mergeCell ref="W2629:X2629"/>
    <mergeCell ref="G2630:H2630"/>
    <mergeCell ref="I2630:J2630"/>
    <mergeCell ref="K2630:L2630"/>
    <mergeCell ref="M2630:N2630"/>
    <mergeCell ref="O2630:P2630"/>
    <mergeCell ref="Q2630:R2630"/>
    <mergeCell ref="S2630:T2630"/>
    <mergeCell ref="U2630:V2630"/>
    <mergeCell ref="W2630:X2630"/>
    <mergeCell ref="G2631:H2631"/>
    <mergeCell ref="I2631:J2631"/>
    <mergeCell ref="K2631:L2631"/>
    <mergeCell ref="M2631:N2631"/>
    <mergeCell ref="O2631:P2631"/>
    <mergeCell ref="Q2631:R2631"/>
    <mergeCell ref="S2631:T2631"/>
    <mergeCell ref="U2631:V2631"/>
    <mergeCell ref="W2631:X2631"/>
    <mergeCell ref="G2632:H2632"/>
    <mergeCell ref="I2632:J2632"/>
    <mergeCell ref="K2632:L2632"/>
    <mergeCell ref="M2632:N2632"/>
    <mergeCell ref="O2632:P2632"/>
    <mergeCell ref="Q2632:R2632"/>
    <mergeCell ref="S2632:T2632"/>
    <mergeCell ref="U2632:V2632"/>
    <mergeCell ref="W2632:X2632"/>
    <mergeCell ref="G2633:H2633"/>
    <mergeCell ref="I2633:J2633"/>
    <mergeCell ref="K2633:L2633"/>
    <mergeCell ref="M2633:N2633"/>
    <mergeCell ref="O2633:P2633"/>
    <mergeCell ref="Q2633:R2633"/>
    <mergeCell ref="S2633:T2633"/>
    <mergeCell ref="U2633:V2633"/>
    <mergeCell ref="W2633:X2633"/>
    <mergeCell ref="G2634:H2634"/>
    <mergeCell ref="I2634:J2634"/>
    <mergeCell ref="K2634:L2634"/>
    <mergeCell ref="M2634:N2634"/>
    <mergeCell ref="O2634:P2634"/>
    <mergeCell ref="Q2634:R2634"/>
    <mergeCell ref="S2634:T2634"/>
    <mergeCell ref="U2634:V2634"/>
    <mergeCell ref="W2634:X2634"/>
    <mergeCell ref="G2635:H2635"/>
    <mergeCell ref="I2635:J2635"/>
    <mergeCell ref="K2635:L2635"/>
    <mergeCell ref="M2635:N2635"/>
    <mergeCell ref="O2635:P2635"/>
    <mergeCell ref="Q2635:R2635"/>
    <mergeCell ref="S2635:T2635"/>
    <mergeCell ref="U2635:V2635"/>
    <mergeCell ref="W2635:X2635"/>
    <mergeCell ref="G2636:H2636"/>
    <mergeCell ref="I2636:J2636"/>
    <mergeCell ref="K2636:L2636"/>
    <mergeCell ref="M2636:N2636"/>
    <mergeCell ref="O2636:P2636"/>
    <mergeCell ref="Q2636:R2636"/>
    <mergeCell ref="S2636:T2636"/>
    <mergeCell ref="U2636:V2636"/>
    <mergeCell ref="W2636:X2636"/>
    <mergeCell ref="G2637:H2637"/>
    <mergeCell ref="I2637:J2637"/>
    <mergeCell ref="K2637:L2637"/>
    <mergeCell ref="M2637:N2637"/>
    <mergeCell ref="O2637:P2637"/>
    <mergeCell ref="Q2637:R2637"/>
    <mergeCell ref="S2637:T2637"/>
    <mergeCell ref="U2637:V2637"/>
    <mergeCell ref="W2637:X2637"/>
    <mergeCell ref="G2638:H2638"/>
    <mergeCell ref="I2638:J2638"/>
    <mergeCell ref="K2638:L2638"/>
    <mergeCell ref="M2638:N2638"/>
    <mergeCell ref="O2638:P2638"/>
    <mergeCell ref="Q2638:R2638"/>
    <mergeCell ref="S2638:T2638"/>
    <mergeCell ref="U2638:V2638"/>
    <mergeCell ref="W2638:X2638"/>
    <mergeCell ref="G2639:H2639"/>
    <mergeCell ref="I2639:J2639"/>
    <mergeCell ref="K2639:L2639"/>
    <mergeCell ref="M2639:N2639"/>
    <mergeCell ref="O2639:P2639"/>
    <mergeCell ref="Q2639:R2639"/>
    <mergeCell ref="S2639:T2639"/>
    <mergeCell ref="U2639:V2639"/>
    <mergeCell ref="W2639:X2639"/>
    <mergeCell ref="G2640:H2640"/>
    <mergeCell ref="I2640:J2640"/>
    <mergeCell ref="K2640:L2640"/>
    <mergeCell ref="M2640:N2640"/>
    <mergeCell ref="O2640:P2640"/>
    <mergeCell ref="Q2640:R2640"/>
    <mergeCell ref="S2640:T2640"/>
    <mergeCell ref="U2640:V2640"/>
    <mergeCell ref="W2640:X2640"/>
    <mergeCell ref="G2641:H2641"/>
    <mergeCell ref="I2641:J2641"/>
    <mergeCell ref="K2641:L2641"/>
    <mergeCell ref="M2641:N2641"/>
    <mergeCell ref="O2641:P2641"/>
    <mergeCell ref="Q2641:R2641"/>
    <mergeCell ref="S2641:T2641"/>
    <mergeCell ref="U2641:V2641"/>
    <mergeCell ref="W2641:X2641"/>
    <mergeCell ref="G2642:H2642"/>
    <mergeCell ref="I2642:J2642"/>
    <mergeCell ref="K2642:L2642"/>
    <mergeCell ref="M2642:N2642"/>
    <mergeCell ref="O2642:P2642"/>
    <mergeCell ref="Q2642:R2642"/>
    <mergeCell ref="S2642:T2642"/>
    <mergeCell ref="U2642:V2642"/>
    <mergeCell ref="W2642:X2642"/>
    <mergeCell ref="G2643:H2643"/>
    <mergeCell ref="I2643:J2643"/>
    <mergeCell ref="K2643:L2643"/>
    <mergeCell ref="M2643:N2643"/>
    <mergeCell ref="O2643:P2643"/>
    <mergeCell ref="Q2643:R2643"/>
    <mergeCell ref="S2643:T2643"/>
    <mergeCell ref="U2643:V2643"/>
    <mergeCell ref="W2643:X2643"/>
    <mergeCell ref="G2644:H2644"/>
    <mergeCell ref="I2644:J2644"/>
    <mergeCell ref="K2644:L2644"/>
    <mergeCell ref="M2644:N2644"/>
    <mergeCell ref="O2644:P2644"/>
    <mergeCell ref="Q2644:R2644"/>
    <mergeCell ref="S2644:T2644"/>
    <mergeCell ref="U2644:V2644"/>
    <mergeCell ref="W2644:X2644"/>
    <mergeCell ref="G2645:H2645"/>
    <mergeCell ref="I2645:J2645"/>
    <mergeCell ref="K2645:L2645"/>
    <mergeCell ref="M2645:N2645"/>
    <mergeCell ref="O2645:P2645"/>
    <mergeCell ref="Q2645:R2645"/>
    <mergeCell ref="S2645:T2645"/>
    <mergeCell ref="U2645:V2645"/>
    <mergeCell ref="W2645:X2645"/>
    <mergeCell ref="G2646:H2646"/>
    <mergeCell ref="I2646:J2646"/>
    <mergeCell ref="K2646:L2646"/>
    <mergeCell ref="M2646:N2646"/>
    <mergeCell ref="O2646:P2646"/>
    <mergeCell ref="Q2646:R2646"/>
    <mergeCell ref="S2646:T2646"/>
    <mergeCell ref="U2646:V2646"/>
    <mergeCell ref="W2646:X2646"/>
    <mergeCell ref="G2647:H2647"/>
    <mergeCell ref="I2647:J2647"/>
    <mergeCell ref="K2647:L2647"/>
    <mergeCell ref="M2647:N2647"/>
    <mergeCell ref="O2647:P2647"/>
    <mergeCell ref="Q2647:R2647"/>
    <mergeCell ref="S2647:T2647"/>
    <mergeCell ref="U2647:V2647"/>
    <mergeCell ref="W2647:X2647"/>
    <mergeCell ref="G2648:H2648"/>
    <mergeCell ref="I2648:J2648"/>
    <mergeCell ref="K2648:L2648"/>
    <mergeCell ref="M2648:N2648"/>
    <mergeCell ref="O2648:P2648"/>
    <mergeCell ref="Q2648:R2648"/>
    <mergeCell ref="S2648:T2648"/>
    <mergeCell ref="U2648:V2648"/>
    <mergeCell ref="W2648:X2648"/>
    <mergeCell ref="G2649:H2649"/>
    <mergeCell ref="I2649:J2649"/>
    <mergeCell ref="K2649:L2649"/>
    <mergeCell ref="M2649:N2649"/>
    <mergeCell ref="O2649:P2649"/>
    <mergeCell ref="Q2649:R2649"/>
    <mergeCell ref="S2649:T2649"/>
    <mergeCell ref="U2649:V2649"/>
    <mergeCell ref="W2649:X2649"/>
    <mergeCell ref="G2650:H2650"/>
    <mergeCell ref="I2650:J2650"/>
    <mergeCell ref="K2650:L2650"/>
    <mergeCell ref="M2650:N2650"/>
    <mergeCell ref="O2650:P2650"/>
    <mergeCell ref="Q2650:R2650"/>
    <mergeCell ref="S2650:T2650"/>
    <mergeCell ref="U2650:V2650"/>
    <mergeCell ref="W2650:X2650"/>
    <mergeCell ref="G2651:H2651"/>
    <mergeCell ref="I2651:J2651"/>
    <mergeCell ref="K2651:L2651"/>
    <mergeCell ref="M2651:N2651"/>
    <mergeCell ref="O2651:P2651"/>
    <mergeCell ref="Q2651:R2651"/>
    <mergeCell ref="S2651:T2651"/>
    <mergeCell ref="U2651:V2651"/>
    <mergeCell ref="W2651:X2651"/>
    <mergeCell ref="G2652:H2652"/>
    <mergeCell ref="I2652:J2652"/>
    <mergeCell ref="K2652:L2652"/>
    <mergeCell ref="M2652:N2652"/>
    <mergeCell ref="O2652:P2652"/>
    <mergeCell ref="Q2652:R2652"/>
    <mergeCell ref="S2652:T2652"/>
    <mergeCell ref="U2652:V2652"/>
    <mergeCell ref="W2652:X2652"/>
    <mergeCell ref="G2653:H2653"/>
    <mergeCell ref="I2653:J2653"/>
    <mergeCell ref="K2653:L2653"/>
    <mergeCell ref="M2653:N2653"/>
    <mergeCell ref="O2653:P2653"/>
    <mergeCell ref="Q2653:R2653"/>
    <mergeCell ref="S2653:T2653"/>
    <mergeCell ref="U2653:V2653"/>
    <mergeCell ref="W2653:X2653"/>
    <mergeCell ref="G2654:H2654"/>
    <mergeCell ref="I2654:J2654"/>
    <mergeCell ref="K2654:L2654"/>
    <mergeCell ref="M2654:N2654"/>
    <mergeCell ref="O2654:P2654"/>
    <mergeCell ref="Q2654:R2654"/>
    <mergeCell ref="S2654:T2654"/>
    <mergeCell ref="U2654:V2654"/>
    <mergeCell ref="W2654:X2654"/>
    <mergeCell ref="G2655:H2655"/>
    <mergeCell ref="I2655:J2655"/>
    <mergeCell ref="K2655:L2655"/>
    <mergeCell ref="M2655:N2655"/>
    <mergeCell ref="O2655:P2655"/>
    <mergeCell ref="Q2655:R2655"/>
    <mergeCell ref="S2655:T2655"/>
    <mergeCell ref="U2655:V2655"/>
    <mergeCell ref="W2655:X2655"/>
    <mergeCell ref="G2656:H2656"/>
    <mergeCell ref="I2656:J2656"/>
    <mergeCell ref="K2656:L2656"/>
    <mergeCell ref="M2656:N2656"/>
    <mergeCell ref="O2656:P2656"/>
    <mergeCell ref="Q2656:R2656"/>
    <mergeCell ref="S2656:T2656"/>
    <mergeCell ref="U2656:V2656"/>
    <mergeCell ref="W2656:X2656"/>
    <mergeCell ref="G2657:H2657"/>
    <mergeCell ref="I2657:J2657"/>
    <mergeCell ref="K2657:L2657"/>
    <mergeCell ref="M2657:N2657"/>
    <mergeCell ref="O2657:P2657"/>
    <mergeCell ref="Q2657:R2657"/>
    <mergeCell ref="S2657:T2657"/>
    <mergeCell ref="U2657:V2657"/>
    <mergeCell ref="W2657:X2657"/>
    <mergeCell ref="G2658:H2658"/>
    <mergeCell ref="I2658:J2658"/>
    <mergeCell ref="K2658:L2658"/>
    <mergeCell ref="M2658:N2658"/>
    <mergeCell ref="O2658:P2658"/>
    <mergeCell ref="Q2658:R2658"/>
    <mergeCell ref="S2658:T2658"/>
    <mergeCell ref="U2658:V2658"/>
    <mergeCell ref="W2658:X2658"/>
    <mergeCell ref="G2659:H2659"/>
    <mergeCell ref="I2659:J2659"/>
    <mergeCell ref="K2659:L2659"/>
    <mergeCell ref="M2659:N2659"/>
    <mergeCell ref="O2659:P2659"/>
    <mergeCell ref="Q2659:R2659"/>
    <mergeCell ref="S2659:T2659"/>
    <mergeCell ref="U2659:V2659"/>
    <mergeCell ref="W2659:X2659"/>
    <mergeCell ref="G2660:H2660"/>
    <mergeCell ref="I2660:J2660"/>
    <mergeCell ref="K2660:L2660"/>
    <mergeCell ref="M2660:N2660"/>
    <mergeCell ref="O2660:P2660"/>
    <mergeCell ref="Q2660:R2660"/>
    <mergeCell ref="S2660:T2660"/>
    <mergeCell ref="U2660:V2660"/>
    <mergeCell ref="W2660:X2660"/>
    <mergeCell ref="G2661:H2661"/>
    <mergeCell ref="I2661:J2661"/>
    <mergeCell ref="K2661:L2661"/>
    <mergeCell ref="M2661:N2661"/>
    <mergeCell ref="O2661:P2661"/>
    <mergeCell ref="Q2661:R2661"/>
    <mergeCell ref="S2661:T2661"/>
    <mergeCell ref="U2661:V2661"/>
    <mergeCell ref="W2661:X2661"/>
    <mergeCell ref="G2662:H2662"/>
    <mergeCell ref="I2662:J2662"/>
    <mergeCell ref="K2662:L2662"/>
    <mergeCell ref="M2662:N2662"/>
    <mergeCell ref="O2662:P2662"/>
    <mergeCell ref="Q2662:R2662"/>
    <mergeCell ref="S2662:T2662"/>
    <mergeCell ref="U2662:V2662"/>
    <mergeCell ref="W2662:X2662"/>
    <mergeCell ref="G2663:H2663"/>
    <mergeCell ref="I2663:J2663"/>
    <mergeCell ref="K2663:L2663"/>
    <mergeCell ref="M2663:N2663"/>
    <mergeCell ref="O2663:P2663"/>
    <mergeCell ref="Q2663:R2663"/>
    <mergeCell ref="S2663:T2663"/>
    <mergeCell ref="U2663:V2663"/>
    <mergeCell ref="W2663:X2663"/>
    <mergeCell ref="G2664:H2664"/>
    <mergeCell ref="I2664:J2664"/>
    <mergeCell ref="K2664:L2664"/>
    <mergeCell ref="M2664:N2664"/>
    <mergeCell ref="O2664:P2664"/>
    <mergeCell ref="Q2664:R2664"/>
    <mergeCell ref="S2664:T2664"/>
    <mergeCell ref="U2664:V2664"/>
    <mergeCell ref="W2664:X2664"/>
    <mergeCell ref="G2665:H2665"/>
    <mergeCell ref="I2665:J2665"/>
    <mergeCell ref="K2665:L2665"/>
    <mergeCell ref="M2665:N2665"/>
    <mergeCell ref="O2665:P2665"/>
    <mergeCell ref="Q2665:R2665"/>
    <mergeCell ref="S2665:T2665"/>
    <mergeCell ref="U2665:V2665"/>
    <mergeCell ref="W2665:X2665"/>
    <mergeCell ref="G2666:H2666"/>
    <mergeCell ref="I2666:J2666"/>
    <mergeCell ref="K2666:L2666"/>
    <mergeCell ref="M2666:N2666"/>
    <mergeCell ref="O2666:P2666"/>
    <mergeCell ref="Q2666:R2666"/>
    <mergeCell ref="S2666:T2666"/>
    <mergeCell ref="U2666:V2666"/>
    <mergeCell ref="W2666:X2666"/>
    <mergeCell ref="G2667:H2667"/>
    <mergeCell ref="I2667:J2667"/>
    <mergeCell ref="K2667:L2667"/>
    <mergeCell ref="M2667:N2667"/>
    <mergeCell ref="O2667:P2667"/>
    <mergeCell ref="Q2667:R2667"/>
    <mergeCell ref="S2667:T2667"/>
    <mergeCell ref="U2667:V2667"/>
    <mergeCell ref="W2667:X2667"/>
    <mergeCell ref="G2668:H2668"/>
    <mergeCell ref="I2668:J2668"/>
    <mergeCell ref="K2668:L2668"/>
    <mergeCell ref="M2668:N2668"/>
    <mergeCell ref="O2668:P2668"/>
    <mergeCell ref="Q2668:R2668"/>
    <mergeCell ref="S2668:T2668"/>
    <mergeCell ref="U2668:V2668"/>
    <mergeCell ref="W2668:X2668"/>
    <mergeCell ref="G2669:H2669"/>
    <mergeCell ref="I2669:J2669"/>
    <mergeCell ref="K2669:L2669"/>
    <mergeCell ref="M2669:N2669"/>
    <mergeCell ref="O2669:P2669"/>
    <mergeCell ref="Q2669:R2669"/>
    <mergeCell ref="S2669:T2669"/>
    <mergeCell ref="U2669:V2669"/>
    <mergeCell ref="W2669:X2669"/>
    <mergeCell ref="G2670:H2670"/>
    <mergeCell ref="I2670:J2670"/>
    <mergeCell ref="K2670:L2670"/>
    <mergeCell ref="M2670:N2670"/>
    <mergeCell ref="O2670:P2670"/>
    <mergeCell ref="Q2670:R2670"/>
    <mergeCell ref="S2670:T2670"/>
    <mergeCell ref="U2670:V2670"/>
    <mergeCell ref="W2670:X2670"/>
    <mergeCell ref="G2671:H2671"/>
    <mergeCell ref="I2671:J2671"/>
    <mergeCell ref="K2671:L2671"/>
    <mergeCell ref="M2671:N2671"/>
    <mergeCell ref="O2671:P2671"/>
    <mergeCell ref="Q2671:R2671"/>
    <mergeCell ref="S2671:T2671"/>
    <mergeCell ref="U2671:V2671"/>
    <mergeCell ref="W2671:X2671"/>
    <mergeCell ref="G2672:H2672"/>
    <mergeCell ref="I2672:J2672"/>
    <mergeCell ref="K2672:L2672"/>
    <mergeCell ref="M2672:N2672"/>
    <mergeCell ref="O2672:P2672"/>
    <mergeCell ref="Q2672:R2672"/>
    <mergeCell ref="S2672:T2672"/>
    <mergeCell ref="U2672:V2672"/>
    <mergeCell ref="W2672:X2672"/>
    <mergeCell ref="G2673:H2673"/>
    <mergeCell ref="I2673:J2673"/>
    <mergeCell ref="K2673:L2673"/>
    <mergeCell ref="M2673:N2673"/>
    <mergeCell ref="O2673:P2673"/>
    <mergeCell ref="Q2673:R2673"/>
    <mergeCell ref="S2673:T2673"/>
    <mergeCell ref="U2673:V2673"/>
    <mergeCell ref="W2673:X2673"/>
    <mergeCell ref="G2674:H2674"/>
    <mergeCell ref="I2674:J2674"/>
    <mergeCell ref="K2674:L2674"/>
    <mergeCell ref="M2674:N2674"/>
    <mergeCell ref="O2674:P2674"/>
    <mergeCell ref="Q2674:R2674"/>
    <mergeCell ref="S2674:T2674"/>
    <mergeCell ref="U2674:V2674"/>
    <mergeCell ref="W2674:X2674"/>
    <mergeCell ref="G2675:H2675"/>
    <mergeCell ref="I2675:J2675"/>
    <mergeCell ref="K2675:L2675"/>
    <mergeCell ref="M2675:N2675"/>
    <mergeCell ref="O2675:P2675"/>
    <mergeCell ref="Q2675:R2675"/>
    <mergeCell ref="S2675:T2675"/>
    <mergeCell ref="U2675:V2675"/>
    <mergeCell ref="W2675:X2675"/>
    <mergeCell ref="B2678:F2678"/>
    <mergeCell ref="G2678:L2678"/>
    <mergeCell ref="M2678:X2678"/>
    <mergeCell ref="B2679:C2679"/>
    <mergeCell ref="D2679:F2679"/>
    <mergeCell ref="G2679:H2679"/>
    <mergeCell ref="I2679:J2679"/>
    <mergeCell ref="K2679:L2679"/>
    <mergeCell ref="M2679:N2679"/>
    <mergeCell ref="O2679:P2679"/>
    <mergeCell ref="Q2679:R2679"/>
    <mergeCell ref="S2679:T2679"/>
    <mergeCell ref="U2679:V2679"/>
    <mergeCell ref="W2679:X2679"/>
    <mergeCell ref="G2680:H2680"/>
    <mergeCell ref="I2680:J2680"/>
    <mergeCell ref="K2680:L2680"/>
    <mergeCell ref="M2680:N2680"/>
    <mergeCell ref="O2680:P2680"/>
    <mergeCell ref="Q2680:R2680"/>
    <mergeCell ref="S2680:T2680"/>
    <mergeCell ref="U2680:V2680"/>
    <mergeCell ref="W2680:X2680"/>
    <mergeCell ref="G2681:H2681"/>
    <mergeCell ref="I2681:J2681"/>
    <mergeCell ref="K2681:L2681"/>
    <mergeCell ref="M2681:N2681"/>
    <mergeCell ref="O2681:P2681"/>
    <mergeCell ref="Q2681:R2681"/>
    <mergeCell ref="S2681:T2681"/>
    <mergeCell ref="U2681:V2681"/>
    <mergeCell ref="W2681:X2681"/>
    <mergeCell ref="G2682:H2682"/>
    <mergeCell ref="I2682:J2682"/>
    <mergeCell ref="K2682:L2682"/>
    <mergeCell ref="M2682:N2682"/>
    <mergeCell ref="O2682:P2682"/>
    <mergeCell ref="Q2682:R2682"/>
    <mergeCell ref="S2682:T2682"/>
    <mergeCell ref="U2682:V2682"/>
    <mergeCell ref="W2682:X2682"/>
    <mergeCell ref="G2683:H2683"/>
    <mergeCell ref="I2683:J2683"/>
    <mergeCell ref="K2683:L2683"/>
    <mergeCell ref="M2683:N2683"/>
    <mergeCell ref="O2683:P2683"/>
    <mergeCell ref="Q2683:R2683"/>
    <mergeCell ref="S2683:T2683"/>
    <mergeCell ref="U2683:V2683"/>
    <mergeCell ref="W2683:X2683"/>
    <mergeCell ref="G2684:H2684"/>
    <mergeCell ref="I2684:J2684"/>
    <mergeCell ref="K2684:L2684"/>
    <mergeCell ref="M2684:N2684"/>
    <mergeCell ref="O2684:P2684"/>
    <mergeCell ref="Q2684:R2684"/>
    <mergeCell ref="S2684:T2684"/>
    <mergeCell ref="U2684:V2684"/>
    <mergeCell ref="W2684:X2684"/>
    <mergeCell ref="G2685:H2685"/>
    <mergeCell ref="I2685:J2685"/>
    <mergeCell ref="K2685:L2685"/>
    <mergeCell ref="M2685:N2685"/>
    <mergeCell ref="O2685:P2685"/>
    <mergeCell ref="Q2685:R2685"/>
    <mergeCell ref="S2685:T2685"/>
    <mergeCell ref="U2685:V2685"/>
    <mergeCell ref="W2685:X2685"/>
    <mergeCell ref="G2686:H2686"/>
    <mergeCell ref="I2686:J2686"/>
    <mergeCell ref="K2686:L2686"/>
    <mergeCell ref="M2686:N2686"/>
    <mergeCell ref="O2686:P2686"/>
    <mergeCell ref="Q2686:R2686"/>
    <mergeCell ref="S2686:T2686"/>
    <mergeCell ref="U2686:V2686"/>
    <mergeCell ref="W2686:X2686"/>
    <mergeCell ref="G2687:H2687"/>
    <mergeCell ref="I2687:J2687"/>
    <mergeCell ref="K2687:L2687"/>
    <mergeCell ref="M2687:N2687"/>
    <mergeCell ref="O2687:P2687"/>
    <mergeCell ref="Q2687:R2687"/>
    <mergeCell ref="S2687:T2687"/>
    <mergeCell ref="U2687:V2687"/>
    <mergeCell ref="W2687:X2687"/>
    <mergeCell ref="G2688:H2688"/>
    <mergeCell ref="I2688:J2688"/>
    <mergeCell ref="K2688:L2688"/>
    <mergeCell ref="M2688:N2688"/>
    <mergeCell ref="O2688:P2688"/>
    <mergeCell ref="Q2688:R2688"/>
    <mergeCell ref="S2688:T2688"/>
    <mergeCell ref="U2688:V2688"/>
    <mergeCell ref="W2688:X2688"/>
    <mergeCell ref="G2689:H2689"/>
    <mergeCell ref="I2689:J2689"/>
    <mergeCell ref="K2689:L2689"/>
    <mergeCell ref="M2689:N2689"/>
    <mergeCell ref="O2689:P2689"/>
    <mergeCell ref="Q2689:R2689"/>
    <mergeCell ref="S2689:T2689"/>
    <mergeCell ref="U2689:V2689"/>
    <mergeCell ref="W2689:X2689"/>
    <mergeCell ref="G2690:H2690"/>
    <mergeCell ref="I2690:J2690"/>
    <mergeCell ref="K2690:L2690"/>
    <mergeCell ref="M2690:N2690"/>
    <mergeCell ref="O2690:P2690"/>
    <mergeCell ref="Q2690:R2690"/>
    <mergeCell ref="S2690:T2690"/>
    <mergeCell ref="U2690:V2690"/>
    <mergeCell ref="W2690:X2690"/>
    <mergeCell ref="G2691:H2691"/>
    <mergeCell ref="I2691:J2691"/>
    <mergeCell ref="K2691:L2691"/>
    <mergeCell ref="M2691:N2691"/>
    <mergeCell ref="O2691:P2691"/>
    <mergeCell ref="Q2691:R2691"/>
    <mergeCell ref="S2691:T2691"/>
    <mergeCell ref="U2691:V2691"/>
    <mergeCell ref="W2691:X2691"/>
    <mergeCell ref="G2692:H2692"/>
    <mergeCell ref="I2692:J2692"/>
    <mergeCell ref="K2692:L2692"/>
    <mergeCell ref="M2692:N2692"/>
    <mergeCell ref="O2692:P2692"/>
    <mergeCell ref="Q2692:R2692"/>
    <mergeCell ref="S2692:T2692"/>
    <mergeCell ref="U2692:V2692"/>
    <mergeCell ref="W2692:X2692"/>
    <mergeCell ref="G2693:H2693"/>
    <mergeCell ref="I2693:J2693"/>
    <mergeCell ref="K2693:L2693"/>
    <mergeCell ref="M2693:N2693"/>
    <mergeCell ref="O2693:P2693"/>
    <mergeCell ref="Q2693:R2693"/>
    <mergeCell ref="S2693:T2693"/>
    <mergeCell ref="U2693:V2693"/>
    <mergeCell ref="W2693:X2693"/>
    <mergeCell ref="G2694:H2694"/>
    <mergeCell ref="I2694:J2694"/>
    <mergeCell ref="K2694:L2694"/>
    <mergeCell ref="M2694:N2694"/>
    <mergeCell ref="O2694:P2694"/>
    <mergeCell ref="Q2694:R2694"/>
    <mergeCell ref="S2694:T2694"/>
    <mergeCell ref="U2694:V2694"/>
    <mergeCell ref="W2694:X2694"/>
    <mergeCell ref="G2695:H2695"/>
    <mergeCell ref="I2695:J2695"/>
    <mergeCell ref="K2695:L2695"/>
    <mergeCell ref="M2695:N2695"/>
    <mergeCell ref="O2695:P2695"/>
    <mergeCell ref="Q2695:R2695"/>
    <mergeCell ref="S2695:T2695"/>
    <mergeCell ref="U2695:V2695"/>
    <mergeCell ref="W2695:X2695"/>
    <mergeCell ref="G2696:H2696"/>
    <mergeCell ref="I2696:J2696"/>
    <mergeCell ref="K2696:L2696"/>
    <mergeCell ref="M2696:N2696"/>
    <mergeCell ref="O2696:P2696"/>
    <mergeCell ref="Q2696:R2696"/>
    <mergeCell ref="S2696:T2696"/>
    <mergeCell ref="U2696:V2696"/>
    <mergeCell ref="W2696:X2696"/>
    <mergeCell ref="G2697:H2697"/>
    <mergeCell ref="I2697:J2697"/>
    <mergeCell ref="K2697:L2697"/>
    <mergeCell ref="M2697:N2697"/>
    <mergeCell ref="O2697:P2697"/>
    <mergeCell ref="Q2697:R2697"/>
    <mergeCell ref="S2697:T2697"/>
    <mergeCell ref="U2697:V2697"/>
    <mergeCell ref="W2697:X2697"/>
    <mergeCell ref="G2698:H2698"/>
    <mergeCell ref="I2698:J2698"/>
    <mergeCell ref="K2698:L2698"/>
    <mergeCell ref="M2698:N2698"/>
    <mergeCell ref="O2698:P2698"/>
    <mergeCell ref="Q2698:R2698"/>
    <mergeCell ref="S2698:T2698"/>
    <mergeCell ref="U2698:V2698"/>
    <mergeCell ref="W2698:X2698"/>
    <mergeCell ref="G2699:H2699"/>
    <mergeCell ref="I2699:J2699"/>
    <mergeCell ref="K2699:L2699"/>
    <mergeCell ref="M2699:N2699"/>
    <mergeCell ref="O2699:P2699"/>
    <mergeCell ref="Q2699:R2699"/>
    <mergeCell ref="S2699:T2699"/>
    <mergeCell ref="U2699:V2699"/>
    <mergeCell ref="W2699:X2699"/>
    <mergeCell ref="G2700:H2700"/>
    <mergeCell ref="I2700:J2700"/>
    <mergeCell ref="K2700:L2700"/>
    <mergeCell ref="M2700:N2700"/>
    <mergeCell ref="O2700:P2700"/>
    <mergeCell ref="Q2700:R2700"/>
    <mergeCell ref="S2700:T2700"/>
    <mergeCell ref="U2700:V2700"/>
    <mergeCell ref="W2700:X2700"/>
    <mergeCell ref="G2701:H2701"/>
    <mergeCell ref="I2701:J2701"/>
    <mergeCell ref="K2701:L2701"/>
    <mergeCell ref="M2701:N2701"/>
    <mergeCell ref="O2701:P2701"/>
    <mergeCell ref="Q2701:R2701"/>
    <mergeCell ref="S2701:T2701"/>
    <mergeCell ref="U2701:V2701"/>
    <mergeCell ref="W2701:X2701"/>
    <mergeCell ref="G2702:H2702"/>
    <mergeCell ref="I2702:J2702"/>
    <mergeCell ref="K2702:L2702"/>
    <mergeCell ref="M2702:N2702"/>
    <mergeCell ref="O2702:P2702"/>
    <mergeCell ref="Q2702:R2702"/>
    <mergeCell ref="S2702:T2702"/>
    <mergeCell ref="U2702:V2702"/>
    <mergeCell ref="W2702:X2702"/>
    <mergeCell ref="G2703:H2703"/>
    <mergeCell ref="I2703:J2703"/>
    <mergeCell ref="K2703:L2703"/>
    <mergeCell ref="M2703:N2703"/>
    <mergeCell ref="O2703:P2703"/>
    <mergeCell ref="Q2703:R2703"/>
    <mergeCell ref="S2703:T2703"/>
    <mergeCell ref="U2703:V2703"/>
    <mergeCell ref="W2703:X2703"/>
    <mergeCell ref="G2704:H2704"/>
    <mergeCell ref="I2704:J2704"/>
    <mergeCell ref="K2704:L2704"/>
    <mergeCell ref="M2704:N2704"/>
    <mergeCell ref="O2704:P2704"/>
    <mergeCell ref="Q2704:R2704"/>
    <mergeCell ref="S2704:T2704"/>
    <mergeCell ref="U2704:V2704"/>
    <mergeCell ref="W2704:X2704"/>
    <mergeCell ref="G2705:H2705"/>
    <mergeCell ref="I2705:J2705"/>
    <mergeCell ref="K2705:L2705"/>
    <mergeCell ref="M2705:N2705"/>
    <mergeCell ref="O2705:P2705"/>
    <mergeCell ref="Q2705:R2705"/>
    <mergeCell ref="S2705:T2705"/>
    <mergeCell ref="U2705:V2705"/>
    <mergeCell ref="W2705:X2705"/>
    <mergeCell ref="G2706:H2706"/>
    <mergeCell ref="I2706:J2706"/>
    <mergeCell ref="K2706:L2706"/>
    <mergeCell ref="M2706:N2706"/>
    <mergeCell ref="O2706:P2706"/>
    <mergeCell ref="Q2706:R2706"/>
    <mergeCell ref="S2706:T2706"/>
    <mergeCell ref="U2706:V2706"/>
    <mergeCell ref="W2706:X2706"/>
    <mergeCell ref="G2707:H2707"/>
    <mergeCell ref="I2707:J2707"/>
    <mergeCell ref="K2707:L2707"/>
    <mergeCell ref="M2707:N2707"/>
    <mergeCell ref="O2707:P2707"/>
    <mergeCell ref="Q2707:R2707"/>
    <mergeCell ref="S2707:T2707"/>
    <mergeCell ref="U2707:V2707"/>
    <mergeCell ref="W2707:X2707"/>
    <mergeCell ref="G2708:H2708"/>
    <mergeCell ref="I2708:J2708"/>
    <mergeCell ref="K2708:L2708"/>
    <mergeCell ref="M2708:N2708"/>
    <mergeCell ref="O2708:P2708"/>
    <mergeCell ref="Q2708:R2708"/>
    <mergeCell ref="S2708:T2708"/>
    <mergeCell ref="U2708:V2708"/>
    <mergeCell ref="W2708:X2708"/>
    <mergeCell ref="G2709:H2709"/>
    <mergeCell ref="I2709:J2709"/>
    <mergeCell ref="K2709:L2709"/>
    <mergeCell ref="M2709:N2709"/>
    <mergeCell ref="O2709:P2709"/>
    <mergeCell ref="Q2709:R2709"/>
    <mergeCell ref="S2709:T2709"/>
    <mergeCell ref="U2709:V2709"/>
    <mergeCell ref="W2709:X2709"/>
    <mergeCell ref="G2710:H2710"/>
    <mergeCell ref="I2710:J2710"/>
    <mergeCell ref="K2710:L2710"/>
    <mergeCell ref="M2710:N2710"/>
    <mergeCell ref="O2710:P2710"/>
    <mergeCell ref="Q2710:R2710"/>
    <mergeCell ref="S2710:T2710"/>
    <mergeCell ref="U2710:V2710"/>
    <mergeCell ref="W2710:X2710"/>
    <mergeCell ref="G2711:H2711"/>
    <mergeCell ref="I2711:J2711"/>
    <mergeCell ref="K2711:L2711"/>
    <mergeCell ref="M2711:N2711"/>
    <mergeCell ref="O2711:P2711"/>
    <mergeCell ref="Q2711:R2711"/>
    <mergeCell ref="S2711:T2711"/>
    <mergeCell ref="U2711:V2711"/>
    <mergeCell ref="W2711:X2711"/>
    <mergeCell ref="G2712:H2712"/>
    <mergeCell ref="I2712:J2712"/>
    <mergeCell ref="K2712:L2712"/>
    <mergeCell ref="M2712:N2712"/>
    <mergeCell ref="O2712:P2712"/>
    <mergeCell ref="Q2712:R2712"/>
    <mergeCell ref="S2712:T2712"/>
    <mergeCell ref="U2712:V2712"/>
    <mergeCell ref="W2712:X2712"/>
    <mergeCell ref="G2713:H2713"/>
    <mergeCell ref="I2713:J2713"/>
    <mergeCell ref="K2713:L2713"/>
    <mergeCell ref="M2713:N2713"/>
    <mergeCell ref="O2713:P2713"/>
    <mergeCell ref="Q2713:R2713"/>
    <mergeCell ref="S2713:T2713"/>
    <mergeCell ref="U2713:V2713"/>
    <mergeCell ref="W2713:X2713"/>
    <mergeCell ref="G2714:H2714"/>
    <mergeCell ref="I2714:J2714"/>
    <mergeCell ref="K2714:L2714"/>
    <mergeCell ref="M2714:N2714"/>
    <mergeCell ref="O2714:P2714"/>
    <mergeCell ref="Q2714:R2714"/>
    <mergeCell ref="S2714:T2714"/>
    <mergeCell ref="U2714:V2714"/>
    <mergeCell ref="W2714:X2714"/>
    <mergeCell ref="G2715:H2715"/>
    <mergeCell ref="I2715:J2715"/>
    <mergeCell ref="K2715:L2715"/>
    <mergeCell ref="M2715:N2715"/>
    <mergeCell ref="O2715:P2715"/>
    <mergeCell ref="Q2715:R2715"/>
    <mergeCell ref="S2715:T2715"/>
    <mergeCell ref="U2715:V2715"/>
    <mergeCell ref="W2715:X2715"/>
    <mergeCell ref="G2716:H2716"/>
    <mergeCell ref="I2716:J2716"/>
    <mergeCell ref="K2716:L2716"/>
    <mergeCell ref="M2716:N2716"/>
    <mergeCell ref="O2716:P2716"/>
    <mergeCell ref="Q2716:R2716"/>
    <mergeCell ref="S2716:T2716"/>
    <mergeCell ref="U2716:V2716"/>
    <mergeCell ref="W2716:X2716"/>
    <mergeCell ref="G2717:H2717"/>
    <mergeCell ref="I2717:J2717"/>
    <mergeCell ref="K2717:L2717"/>
    <mergeCell ref="M2717:N2717"/>
    <mergeCell ref="O2717:P2717"/>
    <mergeCell ref="Q2717:R2717"/>
    <mergeCell ref="S2717:T2717"/>
    <mergeCell ref="U2717:V2717"/>
    <mergeCell ref="W2717:X2717"/>
    <mergeCell ref="G2718:H2718"/>
    <mergeCell ref="I2718:J2718"/>
    <mergeCell ref="K2718:L2718"/>
    <mergeCell ref="M2718:N2718"/>
    <mergeCell ref="O2718:P2718"/>
    <mergeCell ref="Q2718:R2718"/>
    <mergeCell ref="S2718:T2718"/>
    <mergeCell ref="U2718:V2718"/>
    <mergeCell ref="W2718:X2718"/>
    <mergeCell ref="G2719:H2719"/>
    <mergeCell ref="I2719:J2719"/>
    <mergeCell ref="K2719:L2719"/>
    <mergeCell ref="M2719:N2719"/>
    <mergeCell ref="O2719:P2719"/>
    <mergeCell ref="Q2719:R2719"/>
    <mergeCell ref="S2719:T2719"/>
    <mergeCell ref="U2719:V2719"/>
    <mergeCell ref="W2719:X2719"/>
    <mergeCell ref="B2722:F2722"/>
    <mergeCell ref="G2722:R2722"/>
    <mergeCell ref="B2723:C2723"/>
    <mergeCell ref="D2723:F2723"/>
    <mergeCell ref="G2723:H2723"/>
    <mergeCell ref="I2723:J2723"/>
    <mergeCell ref="K2723:L2723"/>
    <mergeCell ref="M2723:N2723"/>
    <mergeCell ref="O2723:P2723"/>
    <mergeCell ref="Q2723:R2723"/>
    <mergeCell ref="G2724:H2724"/>
    <mergeCell ref="I2724:J2724"/>
    <mergeCell ref="K2724:L2724"/>
    <mergeCell ref="M2724:N2724"/>
    <mergeCell ref="O2724:P2724"/>
    <mergeCell ref="Q2724:R2724"/>
    <mergeCell ref="G2725:H2725"/>
    <mergeCell ref="I2725:J2725"/>
    <mergeCell ref="K2725:L2725"/>
    <mergeCell ref="M2725:N2725"/>
    <mergeCell ref="O2725:P2725"/>
    <mergeCell ref="Q2725:R2725"/>
    <mergeCell ref="G2726:H2726"/>
    <mergeCell ref="I2726:J2726"/>
    <mergeCell ref="K2726:L2726"/>
    <mergeCell ref="M2726:N2726"/>
    <mergeCell ref="O2726:P2726"/>
    <mergeCell ref="Q2726:R2726"/>
    <mergeCell ref="G2727:H2727"/>
    <mergeCell ref="I2727:J2727"/>
    <mergeCell ref="K2727:L2727"/>
    <mergeCell ref="M2727:N2727"/>
    <mergeCell ref="O2727:P2727"/>
    <mergeCell ref="Q2727:R2727"/>
    <mergeCell ref="G2728:H2728"/>
    <mergeCell ref="I2728:J2728"/>
    <mergeCell ref="K2728:L2728"/>
    <mergeCell ref="M2728:N2728"/>
    <mergeCell ref="O2728:P2728"/>
    <mergeCell ref="Q2728:R2728"/>
    <mergeCell ref="G2729:H2729"/>
    <mergeCell ref="I2729:J2729"/>
    <mergeCell ref="K2729:L2729"/>
    <mergeCell ref="M2729:N2729"/>
    <mergeCell ref="O2729:P2729"/>
    <mergeCell ref="Q2729:R2729"/>
    <mergeCell ref="G2730:H2730"/>
    <mergeCell ref="I2730:J2730"/>
    <mergeCell ref="K2730:L2730"/>
    <mergeCell ref="M2730:N2730"/>
    <mergeCell ref="O2730:P2730"/>
    <mergeCell ref="Q2730:R2730"/>
    <mergeCell ref="G2731:H2731"/>
    <mergeCell ref="I2731:J2731"/>
    <mergeCell ref="K2731:L2731"/>
    <mergeCell ref="M2731:N2731"/>
    <mergeCell ref="O2731:P2731"/>
    <mergeCell ref="Q2731:R2731"/>
    <mergeCell ref="G2732:H2732"/>
    <mergeCell ref="I2732:J2732"/>
    <mergeCell ref="K2732:L2732"/>
    <mergeCell ref="M2732:N2732"/>
    <mergeCell ref="O2732:P2732"/>
    <mergeCell ref="Q2732:R2732"/>
    <mergeCell ref="G2733:H2733"/>
    <mergeCell ref="I2733:J2733"/>
    <mergeCell ref="K2733:L2733"/>
    <mergeCell ref="M2733:N2733"/>
    <mergeCell ref="O2733:P2733"/>
    <mergeCell ref="Q2733:R2733"/>
    <mergeCell ref="G2734:H2734"/>
    <mergeCell ref="I2734:J2734"/>
    <mergeCell ref="K2734:L2734"/>
    <mergeCell ref="M2734:N2734"/>
    <mergeCell ref="O2734:P2734"/>
    <mergeCell ref="Q2734:R2734"/>
    <mergeCell ref="G2735:H2735"/>
    <mergeCell ref="I2735:J2735"/>
    <mergeCell ref="K2735:L2735"/>
    <mergeCell ref="M2735:N2735"/>
    <mergeCell ref="O2735:P2735"/>
    <mergeCell ref="Q2735:R2735"/>
    <mergeCell ref="G2736:H2736"/>
    <mergeCell ref="I2736:J2736"/>
    <mergeCell ref="K2736:L2736"/>
    <mergeCell ref="M2736:N2736"/>
    <mergeCell ref="O2736:P2736"/>
    <mergeCell ref="Q2736:R2736"/>
    <mergeCell ref="G2737:H2737"/>
    <mergeCell ref="I2737:J2737"/>
    <mergeCell ref="K2737:L2737"/>
    <mergeCell ref="M2737:N2737"/>
    <mergeCell ref="O2737:P2737"/>
    <mergeCell ref="Q2737:R2737"/>
    <mergeCell ref="G2738:H2738"/>
    <mergeCell ref="I2738:J2738"/>
    <mergeCell ref="K2738:L2738"/>
    <mergeCell ref="M2738:N2738"/>
    <mergeCell ref="O2738:P2738"/>
    <mergeCell ref="Q2738:R2738"/>
    <mergeCell ref="G2739:H2739"/>
    <mergeCell ref="I2739:J2739"/>
    <mergeCell ref="K2739:L2739"/>
    <mergeCell ref="M2739:N2739"/>
    <mergeCell ref="O2739:P2739"/>
    <mergeCell ref="Q2739:R2739"/>
    <mergeCell ref="G2740:H2740"/>
    <mergeCell ref="I2740:J2740"/>
    <mergeCell ref="K2740:L2740"/>
    <mergeCell ref="M2740:N2740"/>
    <mergeCell ref="O2740:P2740"/>
    <mergeCell ref="Q2740:R2740"/>
    <mergeCell ref="G2741:H2741"/>
    <mergeCell ref="I2741:J2741"/>
    <mergeCell ref="K2741:L2741"/>
    <mergeCell ref="M2741:N2741"/>
    <mergeCell ref="O2741:P2741"/>
    <mergeCell ref="Q2741:R2741"/>
    <mergeCell ref="G2742:H2742"/>
    <mergeCell ref="I2742:J2742"/>
    <mergeCell ref="K2742:L2742"/>
    <mergeCell ref="M2742:N2742"/>
    <mergeCell ref="O2742:P2742"/>
    <mergeCell ref="Q2742:R2742"/>
    <mergeCell ref="G2743:H2743"/>
    <mergeCell ref="I2743:J2743"/>
    <mergeCell ref="K2743:L2743"/>
    <mergeCell ref="M2743:N2743"/>
    <mergeCell ref="O2743:P2743"/>
    <mergeCell ref="Q2743:R2743"/>
    <mergeCell ref="G2744:H2744"/>
    <mergeCell ref="I2744:J2744"/>
    <mergeCell ref="K2744:L2744"/>
    <mergeCell ref="M2744:N2744"/>
    <mergeCell ref="O2744:P2744"/>
    <mergeCell ref="Q2744:R2744"/>
    <mergeCell ref="G2745:H2745"/>
    <mergeCell ref="I2745:J2745"/>
    <mergeCell ref="K2745:L2745"/>
    <mergeCell ref="M2745:N2745"/>
    <mergeCell ref="O2745:P2745"/>
    <mergeCell ref="Q2745:R2745"/>
    <mergeCell ref="G2746:H2746"/>
    <mergeCell ref="I2746:J2746"/>
    <mergeCell ref="K2746:L2746"/>
    <mergeCell ref="M2746:N2746"/>
    <mergeCell ref="O2746:P2746"/>
    <mergeCell ref="Q2746:R2746"/>
    <mergeCell ref="G2747:H2747"/>
    <mergeCell ref="I2747:J2747"/>
    <mergeCell ref="K2747:L2747"/>
    <mergeCell ref="M2747:N2747"/>
    <mergeCell ref="O2747:P2747"/>
    <mergeCell ref="Q2747:R2747"/>
    <mergeCell ref="G2748:H2748"/>
    <mergeCell ref="I2748:J2748"/>
    <mergeCell ref="K2748:L2748"/>
    <mergeCell ref="M2748:N2748"/>
    <mergeCell ref="O2748:P2748"/>
    <mergeCell ref="Q2748:R2748"/>
    <mergeCell ref="G2749:H2749"/>
    <mergeCell ref="I2749:J2749"/>
    <mergeCell ref="K2749:L2749"/>
    <mergeCell ref="M2749:N2749"/>
    <mergeCell ref="O2749:P2749"/>
    <mergeCell ref="Q2749:R2749"/>
    <mergeCell ref="G2750:H2750"/>
    <mergeCell ref="I2750:J2750"/>
    <mergeCell ref="K2750:L2750"/>
    <mergeCell ref="M2750:N2750"/>
    <mergeCell ref="O2750:P2750"/>
    <mergeCell ref="Q2750:R2750"/>
    <mergeCell ref="G2751:H2751"/>
    <mergeCell ref="I2751:J2751"/>
    <mergeCell ref="K2751:L2751"/>
    <mergeCell ref="M2751:N2751"/>
    <mergeCell ref="O2751:P2751"/>
    <mergeCell ref="Q2751:R2751"/>
    <mergeCell ref="G2752:H2752"/>
    <mergeCell ref="I2752:J2752"/>
    <mergeCell ref="K2752:L2752"/>
    <mergeCell ref="M2752:N2752"/>
    <mergeCell ref="O2752:P2752"/>
    <mergeCell ref="Q2752:R2752"/>
    <mergeCell ref="G2753:H2753"/>
    <mergeCell ref="I2753:J2753"/>
    <mergeCell ref="K2753:L2753"/>
    <mergeCell ref="M2753:N2753"/>
    <mergeCell ref="O2753:P2753"/>
    <mergeCell ref="Q2753:R2753"/>
    <mergeCell ref="G2754:H2754"/>
    <mergeCell ref="I2754:J2754"/>
    <mergeCell ref="K2754:L2754"/>
    <mergeCell ref="M2754:N2754"/>
    <mergeCell ref="O2754:P2754"/>
    <mergeCell ref="Q2754:R2754"/>
    <mergeCell ref="G2755:H2755"/>
    <mergeCell ref="I2755:J2755"/>
    <mergeCell ref="K2755:L2755"/>
    <mergeCell ref="M2755:N2755"/>
    <mergeCell ref="O2755:P2755"/>
    <mergeCell ref="Q2755:R2755"/>
    <mergeCell ref="G2756:H2756"/>
    <mergeCell ref="I2756:J2756"/>
    <mergeCell ref="K2756:L2756"/>
    <mergeCell ref="M2756:N2756"/>
    <mergeCell ref="O2756:P2756"/>
    <mergeCell ref="Q2756:R2756"/>
    <mergeCell ref="G2757:H2757"/>
    <mergeCell ref="I2757:J2757"/>
    <mergeCell ref="K2757:L2757"/>
    <mergeCell ref="M2757:N2757"/>
    <mergeCell ref="O2757:P2757"/>
    <mergeCell ref="Q2757:R2757"/>
    <mergeCell ref="G2758:H2758"/>
    <mergeCell ref="I2758:J2758"/>
    <mergeCell ref="K2758:L2758"/>
    <mergeCell ref="M2758:N2758"/>
    <mergeCell ref="O2758:P2758"/>
    <mergeCell ref="Q2758:R2758"/>
    <mergeCell ref="G2759:H2759"/>
    <mergeCell ref="I2759:J2759"/>
    <mergeCell ref="K2759:L2759"/>
    <mergeCell ref="M2759:N2759"/>
    <mergeCell ref="O2759:P2759"/>
    <mergeCell ref="Q2759:R2759"/>
    <mergeCell ref="G2760:H2760"/>
    <mergeCell ref="I2760:J2760"/>
    <mergeCell ref="K2760:L2760"/>
    <mergeCell ref="M2760:N2760"/>
    <mergeCell ref="O2760:P2760"/>
    <mergeCell ref="Q2760:R2760"/>
    <mergeCell ref="G2761:H2761"/>
    <mergeCell ref="I2761:J2761"/>
    <mergeCell ref="K2761:L2761"/>
    <mergeCell ref="M2761:N2761"/>
    <mergeCell ref="O2761:P2761"/>
    <mergeCell ref="Q2761:R2761"/>
    <mergeCell ref="G2762:H2762"/>
    <mergeCell ref="I2762:J2762"/>
    <mergeCell ref="K2762:L2762"/>
    <mergeCell ref="M2762:N2762"/>
    <mergeCell ref="O2762:P2762"/>
    <mergeCell ref="Q2762:R2762"/>
    <mergeCell ref="G2763:H2763"/>
    <mergeCell ref="I2763:J2763"/>
    <mergeCell ref="K2763:L2763"/>
    <mergeCell ref="M2763:N2763"/>
    <mergeCell ref="O2763:P2763"/>
    <mergeCell ref="Q2763:R2763"/>
    <mergeCell ref="E2767:R2767"/>
    <mergeCell ref="S2767:U2767"/>
    <mergeCell ref="V2767:X2767"/>
    <mergeCell ref="E2768:R2768"/>
    <mergeCell ref="S2768:U2768"/>
    <mergeCell ref="V2768:X2768"/>
    <mergeCell ref="E2769:R2769"/>
    <mergeCell ref="S2769:U2769"/>
    <mergeCell ref="V2769:X2769"/>
    <mergeCell ref="E2770:R2770"/>
    <mergeCell ref="S2770:U2770"/>
    <mergeCell ref="V2770:X2770"/>
    <mergeCell ref="E2771:R2771"/>
    <mergeCell ref="S2771:U2771"/>
    <mergeCell ref="V2771:X2771"/>
    <mergeCell ref="E2772:R2772"/>
    <mergeCell ref="S2772:U2772"/>
    <mergeCell ref="V2772:X2772"/>
    <mergeCell ref="E2773:R2773"/>
    <mergeCell ref="S2773:U2773"/>
    <mergeCell ref="V2773:X2773"/>
    <mergeCell ref="E2774:R2774"/>
    <mergeCell ref="S2774:U2774"/>
    <mergeCell ref="V2774:X2774"/>
    <mergeCell ref="D2775:X2775"/>
    <mergeCell ref="E2776:R2776"/>
    <mergeCell ref="S2776:U2776"/>
    <mergeCell ref="V2776:X2776"/>
    <mergeCell ref="E2777:R2777"/>
    <mergeCell ref="S2777:U2777"/>
    <mergeCell ref="V2777:X2777"/>
    <mergeCell ref="E2778:R2778"/>
    <mergeCell ref="S2778:U2778"/>
    <mergeCell ref="V2778:X2778"/>
    <mergeCell ref="E2779:R2779"/>
    <mergeCell ref="S2779:U2779"/>
    <mergeCell ref="V2779:X2779"/>
    <mergeCell ref="E2780:R2780"/>
    <mergeCell ref="S2780:U2780"/>
    <mergeCell ref="V2780:X2780"/>
    <mergeCell ref="E2781:R2781"/>
    <mergeCell ref="S2781:U2781"/>
    <mergeCell ref="V2781:X2781"/>
    <mergeCell ref="E2782:R2782"/>
    <mergeCell ref="S2782:U2782"/>
    <mergeCell ref="V2782:X2782"/>
    <mergeCell ref="E2783:R2783"/>
    <mergeCell ref="S2783:U2783"/>
    <mergeCell ref="V2783:X2783"/>
    <mergeCell ref="E2784:R2784"/>
    <mergeCell ref="S2784:U2784"/>
    <mergeCell ref="V2784:X2784"/>
    <mergeCell ref="E2785:R2785"/>
    <mergeCell ref="S2785:U2785"/>
    <mergeCell ref="V2785:X2785"/>
    <mergeCell ref="E2786:R2786"/>
    <mergeCell ref="S2786:U2786"/>
    <mergeCell ref="V2786:X2786"/>
    <mergeCell ref="E2787:R2787"/>
    <mergeCell ref="S2787:U2787"/>
    <mergeCell ref="V2787:X2787"/>
    <mergeCell ref="D2788:X2788"/>
    <mergeCell ref="E2789:R2789"/>
    <mergeCell ref="S2789:U2789"/>
    <mergeCell ref="V2789:X2789"/>
    <mergeCell ref="E2790:R2790"/>
    <mergeCell ref="S2790:U2790"/>
    <mergeCell ref="V2790:X2790"/>
    <mergeCell ref="D2792:X2792"/>
    <mergeCell ref="E2793:R2793"/>
    <mergeCell ref="S2793:U2793"/>
    <mergeCell ref="V2793:X2793"/>
    <mergeCell ref="E2794:R2794"/>
    <mergeCell ref="S2794:U2794"/>
    <mergeCell ref="V2794:X2794"/>
    <mergeCell ref="E2795:R2795"/>
    <mergeCell ref="S2795:U2795"/>
    <mergeCell ref="V2795:X2795"/>
    <mergeCell ref="D2797:X2797"/>
    <mergeCell ref="E2798:R2798"/>
    <mergeCell ref="S2798:U2798"/>
    <mergeCell ref="V2798:X2798"/>
    <mergeCell ref="E2799:R2799"/>
    <mergeCell ref="S2799:U2799"/>
    <mergeCell ref="V2799:X2799"/>
    <mergeCell ref="E2800:R2800"/>
    <mergeCell ref="S2800:U2800"/>
    <mergeCell ref="V2800:X2800"/>
    <mergeCell ref="E2803:R2803"/>
    <mergeCell ref="S2803:U2803"/>
    <mergeCell ref="V2803:X2803"/>
    <mergeCell ref="E2804:R2804"/>
    <mergeCell ref="S2804:U2804"/>
    <mergeCell ref="V2804:X2804"/>
    <mergeCell ref="E2805:R2805"/>
    <mergeCell ref="S2805:U2805"/>
    <mergeCell ref="V2805:X2805"/>
    <mergeCell ref="E2806:R2806"/>
    <mergeCell ref="F2807:R2807"/>
    <mergeCell ref="S2807:U2807"/>
    <mergeCell ref="V2807:X2807"/>
    <mergeCell ref="F2808:R2808"/>
    <mergeCell ref="S2808:U2808"/>
    <mergeCell ref="V2808:X2808"/>
    <mergeCell ref="F2809:R2809"/>
    <mergeCell ref="S2809:U2809"/>
    <mergeCell ref="V2809:X2809"/>
    <mergeCell ref="E2810:R2810"/>
    <mergeCell ref="S2810:U2810"/>
    <mergeCell ref="V2810:X2810"/>
    <mergeCell ref="E2811:R2811"/>
    <mergeCell ref="S2811:U2811"/>
    <mergeCell ref="V2811:X2811"/>
    <mergeCell ref="E2812:R2812"/>
    <mergeCell ref="S2812:U2812"/>
    <mergeCell ref="V2812:X2812"/>
    <mergeCell ref="E2813:R2813"/>
    <mergeCell ref="S2813:U2813"/>
    <mergeCell ref="V2813:X2813"/>
    <mergeCell ref="E2814:R2814"/>
    <mergeCell ref="S2814:U2814"/>
    <mergeCell ref="V2814:X2814"/>
    <mergeCell ref="S2818:U2818"/>
    <mergeCell ref="V2818:X2818"/>
    <mergeCell ref="S2819:U2819"/>
    <mergeCell ref="V2819:X2819"/>
    <mergeCell ref="S2820:U2820"/>
    <mergeCell ref="V2820:X2820"/>
    <mergeCell ref="S2821:U2821"/>
    <mergeCell ref="V2821:X2821"/>
    <mergeCell ref="S2822:U2822"/>
    <mergeCell ref="V2822:X2822"/>
    <mergeCell ref="S2823:U2823"/>
    <mergeCell ref="V2823:X2823"/>
    <mergeCell ref="S2824:U2824"/>
    <mergeCell ref="V2824:X2824"/>
    <mergeCell ref="S2825:U2825"/>
    <mergeCell ref="V2825:X2825"/>
    <mergeCell ref="S2826:U2826"/>
    <mergeCell ref="V2826:X2826"/>
    <mergeCell ref="S2827:U2827"/>
    <mergeCell ref="V2827:X2827"/>
    <mergeCell ref="S2828:U2828"/>
    <mergeCell ref="V2828:X2828"/>
    <mergeCell ref="S2831:U2831"/>
    <mergeCell ref="V2831:X2831"/>
    <mergeCell ref="S2832:U2832"/>
    <mergeCell ref="V2832:X2832"/>
    <mergeCell ref="S2833:U2833"/>
    <mergeCell ref="V2833:X2833"/>
    <mergeCell ref="S2834:U2834"/>
    <mergeCell ref="V2834:X2834"/>
    <mergeCell ref="S2835:U2835"/>
    <mergeCell ref="V2835:X2835"/>
    <mergeCell ref="S2836:U2836"/>
    <mergeCell ref="V2836:X2836"/>
    <mergeCell ref="B2860:X2860"/>
    <mergeCell ref="B2861:C2861"/>
    <mergeCell ref="D2861:J2861"/>
    <mergeCell ref="K2861:Q2861"/>
    <mergeCell ref="R2861:X2861"/>
    <mergeCell ref="B2862:C2862"/>
    <mergeCell ref="D2862:J2862"/>
    <mergeCell ref="K2862:Q2862"/>
    <mergeCell ref="R2862:X2862"/>
    <mergeCell ref="B2863:C2863"/>
    <mergeCell ref="D2863:J2863"/>
    <mergeCell ref="K2863:Q2863"/>
    <mergeCell ref="R2863:X2863"/>
    <mergeCell ref="B2864:C2864"/>
    <mergeCell ref="D2864:J2864"/>
    <mergeCell ref="K2864:Q2864"/>
    <mergeCell ref="R2864:X2864"/>
    <mergeCell ref="B2865:C2865"/>
    <mergeCell ref="D2865:J2865"/>
    <mergeCell ref="K2865:Q2865"/>
    <mergeCell ref="R2865:X2865"/>
    <mergeCell ref="B2866:C2866"/>
    <mergeCell ref="D2866:J2866"/>
    <mergeCell ref="K2866:Q2866"/>
    <mergeCell ref="R2866:X2866"/>
    <mergeCell ref="B2867:C2867"/>
    <mergeCell ref="D2867:J2867"/>
    <mergeCell ref="K2867:Q2867"/>
    <mergeCell ref="R2867:X2867"/>
    <mergeCell ref="F2397:G2401"/>
    <mergeCell ref="F2392:G2396"/>
    <mergeCell ref="D2382:E2391"/>
    <mergeCell ref="F2387:G2391"/>
    <mergeCell ref="D2372:E2381"/>
    <mergeCell ref="F2372:G2376"/>
    <mergeCell ref="F2382:G2386"/>
    <mergeCell ref="F2377:G2381"/>
    <mergeCell ref="F2353:G2357"/>
    <mergeCell ref="D2362:E2371"/>
    <mergeCell ref="F2362:G2366"/>
    <mergeCell ref="F2027:G2031"/>
    <mergeCell ref="F2047:G2051"/>
    <mergeCell ref="D2047:E2056"/>
    <mergeCell ref="D2037:E2046"/>
    <mergeCell ref="D2022:E2031"/>
    <mergeCell ref="D2057:E2066"/>
    <mergeCell ref="F2057:G2061"/>
    <mergeCell ref="F2062:G2066"/>
    <mergeCell ref="F2081:G2084"/>
    <mergeCell ref="D2067:E2076"/>
    <mergeCell ref="F2097:G2100"/>
    <mergeCell ref="F2072:G2076"/>
    <mergeCell ref="F2105:G2108"/>
    <mergeCell ref="F2166:G2170"/>
    <mergeCell ref="F2113:G2116"/>
    <mergeCell ref="D2081:E2088"/>
    <mergeCell ref="D2113:E2120"/>
    <mergeCell ref="F2067:G2071"/>
    <mergeCell ref="F2085:G2088"/>
    <mergeCell ref="F2093:G2096"/>
    <mergeCell ref="D2089:E2096"/>
    <mergeCell ref="F2109:G2112"/>
    <mergeCell ref="F2101:G2104"/>
    <mergeCell ref="D2097:E2104"/>
    <mergeCell ref="F2089:G2092"/>
    <mergeCell ref="F2215:G2219"/>
    <mergeCell ref="F2225:G2229"/>
    <mergeCell ref="D2190:E2209"/>
    <mergeCell ref="F2200:G2204"/>
    <mergeCell ref="F2195:G2199"/>
    <mergeCell ref="F2210:G2214"/>
    <mergeCell ref="F1776:G1780"/>
    <mergeCell ref="D2105:E2112"/>
    <mergeCell ref="F1739:G1742"/>
    <mergeCell ref="F1756:G1760"/>
    <mergeCell ref="F1743:G1746"/>
    <mergeCell ref="F1747:G1750"/>
    <mergeCell ref="F1766:G1770"/>
    <mergeCell ref="D1756:E1775"/>
    <mergeCell ref="F1855:G1859"/>
    <mergeCell ref="F1850:G1854"/>
    <mergeCell ref="D1796:E1815"/>
    <mergeCell ref="F1806:G1810"/>
    <mergeCell ref="D1776:E1795"/>
    <mergeCell ref="F1796:G1800"/>
    <mergeCell ref="F1791:G1795"/>
    <mergeCell ref="F1786:G1790"/>
    <mergeCell ref="F1781:G1785"/>
    <mergeCell ref="D1820:E1839"/>
    <mergeCell ref="F1801:G1805"/>
    <mergeCell ref="F1820:G1824"/>
    <mergeCell ref="F1811:G1815"/>
    <mergeCell ref="D1840:E1859"/>
    <mergeCell ref="F1845:G1849"/>
    <mergeCell ref="F1485:G1489"/>
    <mergeCell ref="F1490:G1494"/>
    <mergeCell ref="F1480:G1484"/>
    <mergeCell ref="F1505:G1509"/>
    <mergeCell ref="F1500:G1504"/>
    <mergeCell ref="F2255:G2259"/>
    <mergeCell ref="D2250:E2269"/>
    <mergeCell ref="F1761:G1765"/>
    <mergeCell ref="F1267:G1271"/>
    <mergeCell ref="D1262:E1271"/>
    <mergeCell ref="D1297:E1306"/>
    <mergeCell ref="D1317:E1326"/>
    <mergeCell ref="F1297:G1301"/>
    <mergeCell ref="F1287:G1291"/>
    <mergeCell ref="F1282:G1286"/>
    <mergeCell ref="F1277:G1281"/>
    <mergeCell ref="D1282:E1291"/>
    <mergeCell ref="D1272:E1281"/>
    <mergeCell ref="F1238:G1242"/>
    <mergeCell ref="F1441:G1445"/>
    <mergeCell ref="F1436:G1440"/>
    <mergeCell ref="F1460:G1464"/>
    <mergeCell ref="D1490:E1509"/>
    <mergeCell ref="F1657:G1661"/>
    <mergeCell ref="F1603:G1607"/>
    <mergeCell ref="F1564:G1568"/>
    <mergeCell ref="F1495:G1499"/>
    <mergeCell ref="D1470:E1489"/>
    <mergeCell ref="F1475:G1479"/>
    <mergeCell ref="D1711:E1718"/>
    <mergeCell ref="D1697:E1706"/>
    <mergeCell ref="F1549:G1553"/>
    <mergeCell ref="F1588:G1592"/>
    <mergeCell ref="D1652:E1661"/>
    <mergeCell ref="F1672:G1676"/>
    <mergeCell ref="D1406:E1425"/>
    <mergeCell ref="F1357:G1360"/>
    <mergeCell ref="F1361:G1364"/>
    <mergeCell ref="F1369:G1372"/>
    <mergeCell ref="F1353:G1356"/>
    <mergeCell ref="F1416:G1420"/>
    <mergeCell ref="F1411:G1415"/>
    <mergeCell ref="F1450:G1454"/>
    <mergeCell ref="F1426:G1430"/>
    <mergeCell ref="F1723:G1726"/>
    <mergeCell ref="F1431:G1435"/>
    <mergeCell ref="F1520:G1524"/>
    <mergeCell ref="F1515:G1519"/>
    <mergeCell ref="F1510:G1514"/>
    <mergeCell ref="F1539:G1543"/>
    <mergeCell ref="F1534:G1538"/>
    <mergeCell ref="F1727:G1730"/>
    <mergeCell ref="F1719:G1722"/>
    <mergeCell ref="D1341:E1348"/>
    <mergeCell ref="D1327:E1336"/>
    <mergeCell ref="D1349:E1356"/>
    <mergeCell ref="F1349:G1352"/>
    <mergeCell ref="F1327:G1331"/>
    <mergeCell ref="F1341:G1344"/>
    <mergeCell ref="F1322:G1326"/>
    <mergeCell ref="F1302:G1306"/>
    <mergeCell ref="F1243:G1247"/>
    <mergeCell ref="F1041:G1045"/>
    <mergeCell ref="F2367:G2371"/>
    <mergeCell ref="D2328:E2337"/>
    <mergeCell ref="F2294:G2298"/>
    <mergeCell ref="F2274:G2278"/>
    <mergeCell ref="D2587:E2591"/>
    <mergeCell ref="D2230:E2249"/>
    <mergeCell ref="F2304:G2308"/>
    <mergeCell ref="F2318:G2322"/>
    <mergeCell ref="F2328:G2332"/>
    <mergeCell ref="F2309:G2313"/>
    <mergeCell ref="F2323:G2327"/>
    <mergeCell ref="D2338:E2347"/>
    <mergeCell ref="D2348:E2357"/>
    <mergeCell ref="D2318:E2327"/>
    <mergeCell ref="F2240:G2244"/>
    <mergeCell ref="F2265:G2269"/>
    <mergeCell ref="F2260:G2264"/>
    <mergeCell ref="D2680:E2684"/>
    <mergeCell ref="D2626:E2630"/>
    <mergeCell ref="B2616:C2635"/>
    <mergeCell ref="D2641:E2645"/>
    <mergeCell ref="D2661:E2665"/>
    <mergeCell ref="D2646:E2650"/>
    <mergeCell ref="D2666:E2670"/>
    <mergeCell ref="D2656:E2660"/>
    <mergeCell ref="F2250:G2254"/>
    <mergeCell ref="F2245:G2249"/>
    <mergeCell ref="D2294:E2313"/>
    <mergeCell ref="D2606:E2610"/>
    <mergeCell ref="D2552:E2556"/>
    <mergeCell ref="D2562:E2566"/>
    <mergeCell ref="B2572:C2591"/>
    <mergeCell ref="B2552:C2571"/>
    <mergeCell ref="B2596:C2615"/>
    <mergeCell ref="D2601:E2605"/>
    <mergeCell ref="D2621:E2625"/>
    <mergeCell ref="D2616:E2620"/>
    <mergeCell ref="D2690:E2694"/>
    <mergeCell ref="D2274:E2293"/>
    <mergeCell ref="F2284:G2288"/>
    <mergeCell ref="F2279:G2283"/>
    <mergeCell ref="D2126:E2145"/>
    <mergeCell ref="F2117:G2120"/>
    <mergeCell ref="D2636:E2640"/>
    <mergeCell ref="D2671:E2675"/>
    <mergeCell ref="D2651:E2655"/>
    <mergeCell ref="F2299:G2303"/>
    <mergeCell ref="B2488:C2495"/>
    <mergeCell ref="B2474:C2483"/>
    <mergeCell ref="D2504:E2507"/>
    <mergeCell ref="B2464:C2473"/>
    <mergeCell ref="B2454:C2463"/>
    <mergeCell ref="B2444:C2453"/>
    <mergeCell ref="D2492:E2495"/>
    <mergeCell ref="D2488:E2491"/>
    <mergeCell ref="D2479:E2483"/>
    <mergeCell ref="B2512:C2519"/>
    <mergeCell ref="D2516:E2519"/>
    <mergeCell ref="B2504:C2511"/>
    <mergeCell ref="B2496:C2503"/>
    <mergeCell ref="D2500:E2503"/>
    <mergeCell ref="D2520:E2523"/>
    <mergeCell ref="D2542:E2546"/>
    <mergeCell ref="D2508:E2511"/>
    <mergeCell ref="D2685:E2689"/>
    <mergeCell ref="F882:G886"/>
    <mergeCell ref="D2547:E2551"/>
    <mergeCell ref="D2512:E2515"/>
    <mergeCell ref="D2496:E2499"/>
    <mergeCell ref="D2631:E2635"/>
    <mergeCell ref="D2695:E2699"/>
    <mergeCell ref="F1080:G1084"/>
    <mergeCell ref="F1046:G1050"/>
    <mergeCell ref="F1150:G1154"/>
    <mergeCell ref="F1056:G1060"/>
    <mergeCell ref="F1061:G1065"/>
    <mergeCell ref="F1174:G1178"/>
    <mergeCell ref="D1140:E1159"/>
    <mergeCell ref="F1140:G1144"/>
    <mergeCell ref="F1135:G1139"/>
    <mergeCell ref="D2210:E2229"/>
    <mergeCell ref="D2705:E2709"/>
    <mergeCell ref="D2700:E2704"/>
    <mergeCell ref="D2715:E2719"/>
    <mergeCell ref="D2710:E2714"/>
    <mergeCell ref="F2343:G2347"/>
    <mergeCell ref="F2338:G2342"/>
    <mergeCell ref="F2333:G2337"/>
    <mergeCell ref="F2230:G2234"/>
    <mergeCell ref="F2220:G2224"/>
    <mergeCell ref="F2235:G2239"/>
    <mergeCell ref="F2176:G2180"/>
    <mergeCell ref="F2171:G2175"/>
    <mergeCell ref="F2181:G2185"/>
    <mergeCell ref="D2166:E2185"/>
    <mergeCell ref="B2710:C2719"/>
    <mergeCell ref="B2700:C2709"/>
    <mergeCell ref="B2690:C2699"/>
    <mergeCell ref="B2680:C2689"/>
    <mergeCell ref="B2656:C2675"/>
    <mergeCell ref="B2636:C2655"/>
    <mergeCell ref="B2520:C2527"/>
    <mergeCell ref="D2577:E2581"/>
    <mergeCell ref="D2572:E2576"/>
    <mergeCell ref="D2557:E2561"/>
    <mergeCell ref="D2567:E2571"/>
    <mergeCell ref="B2532:C2551"/>
    <mergeCell ref="D2611:E2615"/>
    <mergeCell ref="D2582:E2586"/>
    <mergeCell ref="D2596:E2600"/>
    <mergeCell ref="D2524:E2527"/>
    <mergeCell ref="D2537:E2541"/>
    <mergeCell ref="D2532:E2536"/>
    <mergeCell ref="F1840:G1844"/>
    <mergeCell ref="F1835:G1839"/>
    <mergeCell ref="F1735:G1738"/>
    <mergeCell ref="D1735:E1742"/>
    <mergeCell ref="D1719:E1726"/>
    <mergeCell ref="F1825:G1829"/>
    <mergeCell ref="D1727:E1734"/>
    <mergeCell ref="D1743:E1750"/>
    <mergeCell ref="F1895:G1899"/>
    <mergeCell ref="D1860:E1879"/>
    <mergeCell ref="F1870:G1874"/>
    <mergeCell ref="F1890:G1894"/>
    <mergeCell ref="F1914:G1918"/>
    <mergeCell ref="F1885:G1889"/>
    <mergeCell ref="F1880:G1884"/>
    <mergeCell ref="F1875:G1879"/>
    <mergeCell ref="D882:E891"/>
    <mergeCell ref="D1120:E1139"/>
    <mergeCell ref="F1125:G1129"/>
    <mergeCell ref="F1115:G1119"/>
    <mergeCell ref="F775:G779"/>
    <mergeCell ref="D770:E789"/>
    <mergeCell ref="F1145:G1149"/>
    <mergeCell ref="F1155:G1159"/>
    <mergeCell ref="F829:G833"/>
    <mergeCell ref="F740:G744"/>
    <mergeCell ref="F745:G749"/>
    <mergeCell ref="F760:G764"/>
    <mergeCell ref="F765:G769"/>
    <mergeCell ref="F735:G739"/>
    <mergeCell ref="F887:G891"/>
    <mergeCell ref="F863:G867"/>
    <mergeCell ref="F858:G862"/>
    <mergeCell ref="D1208:E1217"/>
    <mergeCell ref="F1208:G1212"/>
    <mergeCell ref="D1100:E1119"/>
    <mergeCell ref="D947:E956"/>
    <mergeCell ref="F824:G828"/>
    <mergeCell ref="D558:E567"/>
    <mergeCell ref="F588:G592"/>
    <mergeCell ref="F1105:G1109"/>
    <mergeCell ref="F947:G951"/>
    <mergeCell ref="F942:G946"/>
    <mergeCell ref="F785:G789"/>
    <mergeCell ref="F975:G978"/>
    <mergeCell ref="F971:G974"/>
    <mergeCell ref="F979:G982"/>
    <mergeCell ref="D987:E994"/>
    <mergeCell ref="F987:G990"/>
    <mergeCell ref="D979:E986"/>
    <mergeCell ref="D971:E978"/>
    <mergeCell ref="D469:E478"/>
    <mergeCell ref="F1036:G1040"/>
    <mergeCell ref="D1003:E1010"/>
    <mergeCell ref="F1016:G1020"/>
    <mergeCell ref="F1021:G1025"/>
    <mergeCell ref="F583:G587"/>
    <mergeCell ref="F897:G901"/>
    <mergeCell ref="D892:E901"/>
    <mergeCell ref="D750:E769"/>
    <mergeCell ref="F750:G754"/>
    <mergeCell ref="F770:G774"/>
    <mergeCell ref="F917:G921"/>
    <mergeCell ref="F927:G931"/>
    <mergeCell ref="D927:E936"/>
    <mergeCell ref="D937:E946"/>
    <mergeCell ref="F937:G941"/>
    <mergeCell ref="F962:G966"/>
    <mergeCell ref="F957:G961"/>
    <mergeCell ref="F952:G956"/>
    <mergeCell ref="F912:G916"/>
    <mergeCell ref="F907:G911"/>
    <mergeCell ref="D912:E921"/>
    <mergeCell ref="F932:G936"/>
    <mergeCell ref="D957:E966"/>
    <mergeCell ref="F1228:G1232"/>
    <mergeCell ref="F1223:G1227"/>
    <mergeCell ref="F1865:G1869"/>
    <mergeCell ref="F618:G621"/>
    <mergeCell ref="D2449:E2453"/>
    <mergeCell ref="F780:G784"/>
    <mergeCell ref="F1312:G1316"/>
    <mergeCell ref="D1307:E1316"/>
    <mergeCell ref="D2469:E2473"/>
    <mergeCell ref="D2464:E2468"/>
    <mergeCell ref="D2459:E2463"/>
    <mergeCell ref="D2454:E2458"/>
    <mergeCell ref="F1345:G1348"/>
    <mergeCell ref="F638:G641"/>
    <mergeCell ref="F626:G629"/>
    <mergeCell ref="F630:G633"/>
    <mergeCell ref="F606:G609"/>
    <mergeCell ref="F610:G613"/>
    <mergeCell ref="F651:G655"/>
    <mergeCell ref="F661:G665"/>
    <mergeCell ref="F634:G637"/>
    <mergeCell ref="F646:G650"/>
    <mergeCell ref="F602:G605"/>
    <mergeCell ref="F656:G660"/>
    <mergeCell ref="F755:G759"/>
    <mergeCell ref="D588:E597"/>
    <mergeCell ref="F548:G552"/>
    <mergeCell ref="D610:E617"/>
    <mergeCell ref="F720:G724"/>
    <mergeCell ref="F593:G597"/>
    <mergeCell ref="D602:E609"/>
    <mergeCell ref="F696:G700"/>
    <mergeCell ref="F528:G532"/>
    <mergeCell ref="F538:G542"/>
    <mergeCell ref="F469:G473"/>
    <mergeCell ref="F474:G478"/>
    <mergeCell ref="F460:G464"/>
    <mergeCell ref="F430:G434"/>
    <mergeCell ref="F479:G483"/>
    <mergeCell ref="D479:E488"/>
    <mergeCell ref="F489:G493"/>
    <mergeCell ref="D489:E498"/>
    <mergeCell ref="D523:E532"/>
    <mergeCell ref="D445:E464"/>
    <mergeCell ref="F513:G517"/>
    <mergeCell ref="F499:G503"/>
    <mergeCell ref="F494:G498"/>
    <mergeCell ref="F504:G508"/>
    <mergeCell ref="F445:G449"/>
    <mergeCell ref="F440:G444"/>
    <mergeCell ref="D499:E508"/>
    <mergeCell ref="F533:G537"/>
    <mergeCell ref="D513:E522"/>
    <mergeCell ref="F455:G459"/>
    <mergeCell ref="F450:G454"/>
    <mergeCell ref="F416:G420"/>
    <mergeCell ref="F425:G429"/>
    <mergeCell ref="F484:G488"/>
    <mergeCell ref="F411:G415"/>
    <mergeCell ref="D188:E197"/>
    <mergeCell ref="F543:G547"/>
    <mergeCell ref="F518:G522"/>
    <mergeCell ref="F622:G625"/>
    <mergeCell ref="F614:G617"/>
    <mergeCell ref="F573:G577"/>
    <mergeCell ref="F523:G527"/>
    <mergeCell ref="F568:G572"/>
    <mergeCell ref="F578:G582"/>
    <mergeCell ref="D646:E665"/>
    <mergeCell ref="D634:E641"/>
    <mergeCell ref="D626:E633"/>
    <mergeCell ref="F671:G675"/>
    <mergeCell ref="F666:G670"/>
    <mergeCell ref="F676:G680"/>
    <mergeCell ref="F681:G685"/>
    <mergeCell ref="F853:G857"/>
    <mergeCell ref="F868:G872"/>
    <mergeCell ref="F1090:G1094"/>
    <mergeCell ref="F1085:G1089"/>
    <mergeCell ref="F1130:G1134"/>
    <mergeCell ref="D1164:E1183"/>
    <mergeCell ref="F1179:G1183"/>
    <mergeCell ref="D1184:E1203"/>
    <mergeCell ref="F1213:G1217"/>
    <mergeCell ref="F1184:G1188"/>
    <mergeCell ref="F1218:G1222"/>
    <mergeCell ref="F1189:G1193"/>
    <mergeCell ref="F1199:G1203"/>
    <mergeCell ref="F1194:G1198"/>
    <mergeCell ref="D1252:E1261"/>
    <mergeCell ref="D1904:E1923"/>
    <mergeCell ref="D1238:E1247"/>
    <mergeCell ref="D1228:E1237"/>
    <mergeCell ref="D1218:E1227"/>
    <mergeCell ref="F1307:G1311"/>
    <mergeCell ref="F1317:G1321"/>
    <mergeCell ref="F1830:G1834"/>
    <mergeCell ref="F1771:G1775"/>
    <mergeCell ref="D618:E625"/>
    <mergeCell ref="F686:G690"/>
    <mergeCell ref="F730:G734"/>
    <mergeCell ref="F814:G818"/>
    <mergeCell ref="F725:G729"/>
    <mergeCell ref="F715:G719"/>
    <mergeCell ref="F710:G714"/>
    <mergeCell ref="F701:G705"/>
    <mergeCell ref="D710:E729"/>
    <mergeCell ref="D686:E705"/>
    <mergeCell ref="F691:G695"/>
    <mergeCell ref="D902:E911"/>
    <mergeCell ref="D858:E867"/>
    <mergeCell ref="D868:E877"/>
    <mergeCell ref="F892:G896"/>
    <mergeCell ref="F902:G906"/>
    <mergeCell ref="F1470:G1474"/>
    <mergeCell ref="F1421:G1425"/>
    <mergeCell ref="F1332:G1336"/>
    <mergeCell ref="D1426:E1445"/>
    <mergeCell ref="D1357:E1364"/>
    <mergeCell ref="F1559:G1563"/>
    <mergeCell ref="F1860:G1864"/>
    <mergeCell ref="F1909:G1913"/>
    <mergeCell ref="F1963:G1967"/>
    <mergeCell ref="F1953:G1957"/>
    <mergeCell ref="D1948:E1957"/>
    <mergeCell ref="F1934:G1938"/>
    <mergeCell ref="F1929:G1933"/>
    <mergeCell ref="F1924:G1928"/>
    <mergeCell ref="F1939:G1943"/>
    <mergeCell ref="F1958:G1962"/>
    <mergeCell ref="F2042:G2046"/>
    <mergeCell ref="F2190:G2194"/>
    <mergeCell ref="F2131:G2135"/>
    <mergeCell ref="F2012:G2016"/>
    <mergeCell ref="D2474:E2478"/>
    <mergeCell ref="D2444:E2448"/>
    <mergeCell ref="F2037:G2041"/>
    <mergeCell ref="F2052:G2056"/>
    <mergeCell ref="F1997:G2001"/>
    <mergeCell ref="F2002:G2006"/>
    <mergeCell ref="F1992:G1996"/>
    <mergeCell ref="F2007:G2011"/>
    <mergeCell ref="D2002:E2011"/>
    <mergeCell ref="D1992:E2001"/>
    <mergeCell ref="D2012:E2021"/>
    <mergeCell ref="F1968:G1972"/>
    <mergeCell ref="D1880:E1899"/>
    <mergeCell ref="F1948:G1952"/>
    <mergeCell ref="F1919:G1923"/>
    <mergeCell ref="F1904:G1908"/>
    <mergeCell ref="D1924:E1943"/>
    <mergeCell ref="D666:E685"/>
    <mergeCell ref="D730:E749"/>
    <mergeCell ref="D848:E857"/>
    <mergeCell ref="D838:E847"/>
    <mergeCell ref="F838:G842"/>
    <mergeCell ref="F1007:G1010"/>
    <mergeCell ref="F1003:G1006"/>
    <mergeCell ref="D1016:E1035"/>
    <mergeCell ref="D1056:E1075"/>
    <mergeCell ref="D1036:E1055"/>
    <mergeCell ref="F1120:G1124"/>
    <mergeCell ref="F1100:G1104"/>
    <mergeCell ref="F1095:G1099"/>
    <mergeCell ref="F1110:G1114"/>
    <mergeCell ref="D1080:E1099"/>
    <mergeCell ref="F1071:G1075"/>
    <mergeCell ref="F1066:G1070"/>
    <mergeCell ref="F1026:G1030"/>
    <mergeCell ref="F1031:G1035"/>
    <mergeCell ref="F1544:G1548"/>
    <mergeCell ref="F1051:G1055"/>
    <mergeCell ref="F1702:G1706"/>
    <mergeCell ref="D1554:E1573"/>
    <mergeCell ref="D1510:E1529"/>
    <mergeCell ref="D1534:E1553"/>
    <mergeCell ref="F1731:G1734"/>
    <mergeCell ref="D1677:E1686"/>
    <mergeCell ref="F1677:G1681"/>
    <mergeCell ref="D1667:E1676"/>
    <mergeCell ref="F1667:G1671"/>
    <mergeCell ref="F1711:G1714"/>
    <mergeCell ref="F1554:G1558"/>
    <mergeCell ref="F1652:G1656"/>
    <mergeCell ref="F1715:G1718"/>
    <mergeCell ref="F1697:G1701"/>
    <mergeCell ref="F1682:G1686"/>
    <mergeCell ref="F1613:G1617"/>
    <mergeCell ref="F1569:G1573"/>
    <mergeCell ref="D1968:E1977"/>
    <mergeCell ref="D1958:E1967"/>
    <mergeCell ref="D1978:E1987"/>
    <mergeCell ref="F848:G852"/>
    <mergeCell ref="F794:G798"/>
    <mergeCell ref="F843:G847"/>
    <mergeCell ref="F799:G803"/>
    <mergeCell ref="F819:G823"/>
    <mergeCell ref="F809:G813"/>
    <mergeCell ref="F804:G808"/>
    <mergeCell ref="D814:E833"/>
    <mergeCell ref="D794:E813"/>
    <mergeCell ref="F999:G1002"/>
    <mergeCell ref="F991:G994"/>
    <mergeCell ref="F983:G986"/>
    <mergeCell ref="F1272:G1276"/>
    <mergeCell ref="F1252:G1256"/>
    <mergeCell ref="D2729:E2733"/>
    <mergeCell ref="D2754:E2758"/>
    <mergeCell ref="D2749:E2753"/>
    <mergeCell ref="D2744:E2748"/>
    <mergeCell ref="F2156:G2160"/>
    <mergeCell ref="F2136:G2140"/>
    <mergeCell ref="F2017:G2021"/>
    <mergeCell ref="F2126:G2130"/>
    <mergeCell ref="F2151:G2155"/>
    <mergeCell ref="D2724:E2728"/>
    <mergeCell ref="F2141:G2145"/>
    <mergeCell ref="F2146:G2150"/>
    <mergeCell ref="F2289:G2293"/>
    <mergeCell ref="D2146:E2165"/>
    <mergeCell ref="F2161:G2165"/>
    <mergeCell ref="F198:G202"/>
    <mergeCell ref="F188:G192"/>
    <mergeCell ref="F2205:G2209"/>
    <mergeCell ref="D198:E207"/>
    <mergeCell ref="D232:E239"/>
    <mergeCell ref="F236:G239"/>
    <mergeCell ref="F223:G227"/>
    <mergeCell ref="F213:G217"/>
    <mergeCell ref="F208:G212"/>
    <mergeCell ref="F203:G207"/>
    <mergeCell ref="F268:G271"/>
    <mergeCell ref="F252:G255"/>
    <mergeCell ref="D218:E227"/>
    <mergeCell ref="D208:E217"/>
    <mergeCell ref="F218:G222"/>
    <mergeCell ref="D248:E255"/>
    <mergeCell ref="F240:G243"/>
    <mergeCell ref="D277:E296"/>
    <mergeCell ref="F244:G247"/>
    <mergeCell ref="D240:E247"/>
    <mergeCell ref="F317:G321"/>
    <mergeCell ref="F260:G263"/>
    <mergeCell ref="F282:G286"/>
    <mergeCell ref="F248:G251"/>
    <mergeCell ref="D264:E271"/>
    <mergeCell ref="D256:E263"/>
    <mergeCell ref="F277:G281"/>
    <mergeCell ref="F256:G259"/>
    <mergeCell ref="F232:G235"/>
    <mergeCell ref="F292:G296"/>
    <mergeCell ref="F346:G350"/>
    <mergeCell ref="D341:E360"/>
    <mergeCell ref="F356:G360"/>
    <mergeCell ref="F351:G355"/>
    <mergeCell ref="F341:G345"/>
    <mergeCell ref="F391:G395"/>
    <mergeCell ref="F386:G390"/>
    <mergeCell ref="F322:G326"/>
    <mergeCell ref="D317:E336"/>
    <mergeCell ref="F366:G370"/>
    <mergeCell ref="D361:E380"/>
    <mergeCell ref="D297:E316"/>
    <mergeCell ref="F307:G311"/>
    <mergeCell ref="F297:G301"/>
    <mergeCell ref="F376:G380"/>
    <mergeCell ref="F371:G375"/>
    <mergeCell ref="F381:G385"/>
    <mergeCell ref="F264:G267"/>
    <mergeCell ref="F193:G197"/>
    <mergeCell ref="F312:G316"/>
    <mergeCell ref="F327:G331"/>
    <mergeCell ref="F287:G291"/>
    <mergeCell ref="F332:G336"/>
    <mergeCell ref="F361:G365"/>
    <mergeCell ref="D381:E400"/>
    <mergeCell ref="D425:E444"/>
    <mergeCell ref="F302:G306"/>
    <mergeCell ref="F435:G439"/>
    <mergeCell ref="D401:E420"/>
    <mergeCell ref="F401:G405"/>
    <mergeCell ref="F396:G400"/>
    <mergeCell ref="F406:G410"/>
    <mergeCell ref="D543:E552"/>
    <mergeCell ref="D568:E577"/>
    <mergeCell ref="D578:E587"/>
    <mergeCell ref="F563:G567"/>
    <mergeCell ref="F558:G562"/>
    <mergeCell ref="D533:E542"/>
    <mergeCell ref="F873:G877"/>
    <mergeCell ref="F1455:G1459"/>
    <mergeCell ref="D1450:E1469"/>
    <mergeCell ref="F1465:G1469"/>
    <mergeCell ref="D1622:E1631"/>
    <mergeCell ref="D1608:E1617"/>
    <mergeCell ref="D1588:E1597"/>
    <mergeCell ref="F1608:G1612"/>
    <mergeCell ref="F1622:G1626"/>
    <mergeCell ref="F1627:G1631"/>
    <mergeCell ref="F1593:G1597"/>
    <mergeCell ref="D1578:E1587"/>
    <mergeCell ref="F1578:G1582"/>
    <mergeCell ref="F1583:G1587"/>
    <mergeCell ref="F1525:G1529"/>
    <mergeCell ref="D1632:E1641"/>
    <mergeCell ref="F1262:G1266"/>
    <mergeCell ref="F995:G998"/>
    <mergeCell ref="D995:E1002"/>
    <mergeCell ref="F1257:G1261"/>
    <mergeCell ref="F1164:G1168"/>
    <mergeCell ref="F1233:G1237"/>
    <mergeCell ref="F1169:G1173"/>
    <mergeCell ref="F1373:G1376"/>
    <mergeCell ref="F1377:G1380"/>
    <mergeCell ref="F1406:G1410"/>
    <mergeCell ref="F1401:G1405"/>
    <mergeCell ref="F1396:G1400"/>
    <mergeCell ref="D1386:E1405"/>
    <mergeCell ref="F1391:G1395"/>
    <mergeCell ref="F1386:G1390"/>
    <mergeCell ref="D1373:E1380"/>
    <mergeCell ref="D1365:E1372"/>
    <mergeCell ref="F1365:G1368"/>
    <mergeCell ref="F1637:G1641"/>
    <mergeCell ref="F1632:G1636"/>
    <mergeCell ref="F1598:G1602"/>
    <mergeCell ref="F1687:G1691"/>
    <mergeCell ref="F1692:G1696"/>
    <mergeCell ref="F1642:G1646"/>
    <mergeCell ref="D1687:E1696"/>
    <mergeCell ref="D1642:E1651"/>
    <mergeCell ref="D1598:E1607"/>
    <mergeCell ref="F1647:G1651"/>
    <mergeCell ref="F1983:G1987"/>
    <mergeCell ref="F1978:G1982"/>
    <mergeCell ref="F1973:G1977"/>
    <mergeCell ref="F2022:G2026"/>
    <mergeCell ref="F2348:G2352"/>
    <mergeCell ref="B2734:C2743"/>
    <mergeCell ref="B2724:C2733"/>
    <mergeCell ref="B2843:X2849"/>
    <mergeCell ref="B2852:X2858"/>
    <mergeCell ref="B2744:C2753"/>
    <mergeCell ref="D2392:E2401"/>
    <mergeCell ref="B2754:C2763"/>
    <mergeCell ref="D2759:E2763"/>
    <mergeCell ref="D2739:E2743"/>
    <mergeCell ref="D2734:E2738"/>
  </mergeCells>
  <pageMargins left="0.68" right="0.31496062992126" top="0.551181102362205" bottom="0.47244094488189" header="0.31496062992126" footer="0.31496062992126"/>
  <pageSetup paperSize="9" scale="72" orientation="portrait" blackAndWhite="1"/>
  <headerFooter>
    <oddFooter>&amp;R&amp;9&amp;P/&amp;N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LK 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HP05A1</dc:creator>
  <cp:lastModifiedBy>aciek12</cp:lastModifiedBy>
  <dcterms:created xsi:type="dcterms:W3CDTF">2016-06-07T11:32:00Z</dcterms:created>
  <dcterms:modified xsi:type="dcterms:W3CDTF">2020-06-15T17:35:28Z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