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55d27cdec1ec4/Рабочий стол/Документы/Tex/2.2.1/"/>
    </mc:Choice>
  </mc:AlternateContent>
  <xr:revisionPtr revIDLastSave="398" documentId="8_{762AB03F-5BBF-476F-9B37-2477B999AD9D}" xr6:coauthVersionLast="46" xr6:coauthVersionMax="46" xr10:uidLastSave="{8D6D465E-21AA-4483-BB2E-1180AFD259A0}"/>
  <bookViews>
    <workbookView xWindow="-110" yWindow="-110" windowWidth="21820" windowHeight="14020" xr2:uid="{FEDCC4E6-561E-4717-8CC1-8B3D4F2366C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3" i="1"/>
  <c r="P27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H3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E3" i="1"/>
  <c r="AD3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AB3" i="1"/>
  <c r="AA3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" i="1"/>
  <c r="R3" i="1"/>
  <c r="T28" i="1"/>
  <c r="T29" i="1"/>
  <c r="T30" i="1"/>
  <c r="T31" i="1"/>
  <c r="T32" i="1"/>
  <c r="T33" i="1"/>
  <c r="T34" i="1"/>
  <c r="T35" i="1"/>
  <c r="T36" i="1"/>
  <c r="T37" i="1"/>
  <c r="T38" i="1"/>
  <c r="T39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</calcChain>
</file>

<file path=xl/sharedStrings.xml><?xml version="1.0" encoding="utf-8"?>
<sst xmlns="http://schemas.openxmlformats.org/spreadsheetml/2006/main" count="184" uniqueCount="61">
  <si>
    <t>7 48</t>
  </si>
  <si>
    <t>10,90</t>
  </si>
  <si>
    <t>10,77</t>
  </si>
  <si>
    <t>10.34</t>
  </si>
  <si>
    <t>10.22</t>
  </si>
  <si>
    <t>10.08</t>
  </si>
  <si>
    <t>9.96</t>
  </si>
  <si>
    <t>9.83</t>
  </si>
  <si>
    <t>9.70</t>
  </si>
  <si>
    <t>9.58</t>
  </si>
  <si>
    <t>9.46</t>
  </si>
  <si>
    <t>9.34</t>
  </si>
  <si>
    <t>9.23</t>
  </si>
  <si>
    <t>9.10</t>
  </si>
  <si>
    <t>9.00</t>
  </si>
  <si>
    <t>8.88</t>
  </si>
  <si>
    <t>8.87</t>
  </si>
  <si>
    <t>8.66</t>
  </si>
  <si>
    <t>8.55</t>
  </si>
  <si>
    <t>8.45</t>
  </si>
  <si>
    <t>8.35</t>
  </si>
  <si>
    <t>8.25</t>
  </si>
  <si>
    <t>8.13</t>
  </si>
  <si>
    <t>8.04</t>
  </si>
  <si>
    <t>7.94</t>
  </si>
  <si>
    <t>7.84</t>
  </si>
  <si>
    <t>7.74</t>
  </si>
  <si>
    <t>7.66</t>
  </si>
  <si>
    <t>7.56</t>
  </si>
  <si>
    <t>7.38</t>
  </si>
  <si>
    <t>7.28</t>
  </si>
  <si>
    <t>7.21</t>
  </si>
  <si>
    <t>7.12</t>
  </si>
  <si>
    <t>7.03</t>
  </si>
  <si>
    <t>6.94</t>
  </si>
  <si>
    <t>6.86</t>
  </si>
  <si>
    <t>6.78</t>
  </si>
  <si>
    <t>6.69</t>
  </si>
  <si>
    <t>6.62</t>
  </si>
  <si>
    <t>6.54</t>
  </si>
  <si>
    <t>6.47</t>
  </si>
  <si>
    <t>6.39</t>
  </si>
  <si>
    <t>6.31</t>
  </si>
  <si>
    <t>6.42</t>
  </si>
  <si>
    <t>6.16</t>
  </si>
  <si>
    <t>6.08</t>
  </si>
  <si>
    <t>6.03</t>
  </si>
  <si>
    <t>10,63</t>
  </si>
  <si>
    <t>10,49</t>
  </si>
  <si>
    <t>1)</t>
  </si>
  <si>
    <t>2)</t>
  </si>
  <si>
    <t>3)</t>
  </si>
  <si>
    <t>4)</t>
  </si>
  <si>
    <t>t. c</t>
  </si>
  <si>
    <t>ln(U/U0)</t>
  </si>
  <si>
    <t>U, мВ</t>
  </si>
  <si>
    <t>-</t>
  </si>
  <si>
    <t>P = 11  кПа</t>
  </si>
  <si>
    <t>Р = 6 кПа</t>
  </si>
  <si>
    <t>Р = 16 кПа</t>
  </si>
  <si>
    <t>Р = 26 кПа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</si>
</sst>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quotePrefix="1" applyNumberFormat="1"/>
    <xf numFmtId="0" fontId="0" fillId="0" borderId="0" xfId="0" quotePrefix="1"/>
    <xf numFmtId="0" fontId="0" fillId="0" borderId="2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2" xfId="0" applyBorder="1"/>
    <xf numFmtId="0" fontId="0" fillId="0" borderId="2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D636-B294-497D-8AB2-E6D2A8A880BD}">
  <dimension ref="A1:AH324"/>
  <sheetViews>
    <sheetView tabSelected="1" topLeftCell="J1" zoomScale="85" zoomScaleNormal="85" workbookViewId="0">
      <selection activeCell="Y3" sqref="Y3:Y27"/>
    </sheetView>
  </sheetViews>
  <sheetFormatPr defaultRowHeight="14.5" x14ac:dyDescent="0.35"/>
  <sheetData>
    <row r="1" spans="1:34" x14ac:dyDescent="0.35">
      <c r="W1" s="29"/>
      <c r="X1" s="30" t="s">
        <v>57</v>
      </c>
      <c r="Y1" s="31"/>
      <c r="Z1" s="29"/>
      <c r="AA1" s="30" t="s">
        <v>58</v>
      </c>
      <c r="AB1" s="31"/>
      <c r="AC1" s="29"/>
      <c r="AD1" s="30" t="s">
        <v>59</v>
      </c>
      <c r="AE1" s="31"/>
      <c r="AF1" s="29"/>
      <c r="AG1" s="30" t="s">
        <v>60</v>
      </c>
      <c r="AH1" s="31"/>
    </row>
    <row r="2" spans="1:34" x14ac:dyDescent="0.35">
      <c r="A2" s="1">
        <v>10.99</v>
      </c>
      <c r="B2" s="1">
        <v>10</v>
      </c>
      <c r="D2" s="19">
        <v>2</v>
      </c>
      <c r="F2" s="19">
        <v>3</v>
      </c>
      <c r="H2" s="19">
        <v>4</v>
      </c>
      <c r="J2" s="19">
        <v>1</v>
      </c>
      <c r="M2" s="19" t="s">
        <v>49</v>
      </c>
      <c r="N2" s="19" t="s">
        <v>50</v>
      </c>
      <c r="O2" s="20" t="s">
        <v>51</v>
      </c>
      <c r="P2" s="19" t="s">
        <v>52</v>
      </c>
      <c r="R2" s="19" t="s">
        <v>49</v>
      </c>
      <c r="S2" s="19" t="s">
        <v>50</v>
      </c>
      <c r="T2" s="19" t="s">
        <v>51</v>
      </c>
      <c r="U2" s="19" t="s">
        <v>52</v>
      </c>
      <c r="W2" s="15" t="s">
        <v>53</v>
      </c>
      <c r="X2" s="12" t="s">
        <v>55</v>
      </c>
      <c r="Y2" s="6" t="s">
        <v>54</v>
      </c>
      <c r="Z2" s="15" t="s">
        <v>53</v>
      </c>
      <c r="AA2" s="12" t="s">
        <v>55</v>
      </c>
      <c r="AB2" s="6" t="s">
        <v>54</v>
      </c>
      <c r="AC2" s="15" t="s">
        <v>53</v>
      </c>
      <c r="AD2" s="12" t="s">
        <v>55</v>
      </c>
      <c r="AE2" s="6" t="s">
        <v>54</v>
      </c>
      <c r="AF2" s="15" t="s">
        <v>53</v>
      </c>
      <c r="AG2" s="12" t="s">
        <v>55</v>
      </c>
      <c r="AH2" s="6" t="s">
        <v>54</v>
      </c>
    </row>
    <row r="3" spans="1:34" x14ac:dyDescent="0.35">
      <c r="A3" s="3" t="s">
        <v>1</v>
      </c>
      <c r="B3">
        <v>10</v>
      </c>
      <c r="D3" s="5">
        <v>2.95</v>
      </c>
      <c r="E3" s="12">
        <v>0</v>
      </c>
      <c r="F3" s="15">
        <v>11.22</v>
      </c>
      <c r="G3" s="6">
        <v>0</v>
      </c>
      <c r="H3" s="15">
        <v>13.56</v>
      </c>
      <c r="I3" s="12">
        <v>0</v>
      </c>
      <c r="J3" s="16">
        <v>10.99</v>
      </c>
      <c r="K3" s="6">
        <v>0</v>
      </c>
      <c r="M3" s="15">
        <f>J3/10.99</f>
        <v>1</v>
      </c>
      <c r="N3" s="15">
        <f>D3/2.95</f>
        <v>1</v>
      </c>
      <c r="O3" s="20">
        <f>F3/11.22</f>
        <v>1</v>
      </c>
      <c r="P3" s="6">
        <f>H3/13.56</f>
        <v>1</v>
      </c>
      <c r="R3" s="20">
        <f>LN(M3) * (-1)</f>
        <v>0</v>
      </c>
      <c r="S3" s="15">
        <f t="shared" ref="S3:U18" si="0">LN(N3) * (-1)</f>
        <v>0</v>
      </c>
      <c r="T3" s="20">
        <f t="shared" si="0"/>
        <v>0</v>
      </c>
      <c r="U3" s="20">
        <f t="shared" si="0"/>
        <v>0</v>
      </c>
      <c r="W3" s="9">
        <f>K3</f>
        <v>0</v>
      </c>
      <c r="X3" s="13">
        <f>J3</f>
        <v>10.99</v>
      </c>
      <c r="Y3" s="8">
        <f>R3</f>
        <v>0</v>
      </c>
      <c r="Z3" s="9">
        <f>E3</f>
        <v>0</v>
      </c>
      <c r="AA3" s="13">
        <f>D3</f>
        <v>2.95</v>
      </c>
      <c r="AB3" s="8">
        <f>S3</f>
        <v>0</v>
      </c>
      <c r="AC3" s="9">
        <f>G3</f>
        <v>0</v>
      </c>
      <c r="AD3" s="13">
        <f>F3</f>
        <v>11.22</v>
      </c>
      <c r="AE3" s="8">
        <f>T3</f>
        <v>0</v>
      </c>
      <c r="AF3" s="9">
        <f>K3</f>
        <v>0</v>
      </c>
      <c r="AG3" s="13">
        <f>H3</f>
        <v>13.56</v>
      </c>
      <c r="AH3" s="8">
        <f>U3</f>
        <v>0</v>
      </c>
    </row>
    <row r="4" spans="1:34" x14ac:dyDescent="0.35">
      <c r="A4" s="4" t="s">
        <v>2</v>
      </c>
      <c r="B4">
        <v>20</v>
      </c>
      <c r="D4" s="7">
        <v>2.83</v>
      </c>
      <c r="E4" s="13">
        <v>20</v>
      </c>
      <c r="F4" s="9">
        <v>10.88</v>
      </c>
      <c r="G4" s="8">
        <v>20</v>
      </c>
      <c r="H4" s="9">
        <v>13.3</v>
      </c>
      <c r="I4" s="13">
        <v>20</v>
      </c>
      <c r="J4" s="17">
        <v>10.77</v>
      </c>
      <c r="K4" s="8">
        <v>20</v>
      </c>
      <c r="M4" s="9">
        <f t="shared" ref="M4:M27" si="1">J4/10.99</f>
        <v>0.97998180163785253</v>
      </c>
      <c r="N4" s="9">
        <f t="shared" ref="N4:N27" si="2">D4/2.95</f>
        <v>0.95932203389830506</v>
      </c>
      <c r="O4" s="21">
        <f t="shared" ref="O4:O40" si="3">F4/11.22</f>
        <v>0.96969696969696972</v>
      </c>
      <c r="P4" s="8">
        <f t="shared" ref="P4:P28" si="4">H4/13.56</f>
        <v>0.9808259587020649</v>
      </c>
      <c r="R4" s="21">
        <f t="shared" ref="R4:R27" si="5">LN(M4) * (-1)</f>
        <v>2.0221277247232858E-2</v>
      </c>
      <c r="S4" s="9">
        <f t="shared" si="0"/>
        <v>4.1528458696582227E-2</v>
      </c>
      <c r="T4" s="21">
        <f t="shared" si="0"/>
        <v>3.077165866675366E-2</v>
      </c>
      <c r="U4" s="21">
        <f t="shared" si="0"/>
        <v>1.9360247284541422E-2</v>
      </c>
      <c r="W4" s="9">
        <f t="shared" ref="W4:W40" si="6">K4</f>
        <v>20</v>
      </c>
      <c r="X4" s="13">
        <f t="shared" ref="X4:X40" si="7">J4</f>
        <v>10.77</v>
      </c>
      <c r="Y4" s="8">
        <f t="shared" ref="Y4:Y40" si="8">R4</f>
        <v>2.0221277247232858E-2</v>
      </c>
      <c r="Z4" s="9">
        <f t="shared" ref="Z4:Z40" si="9">E4</f>
        <v>20</v>
      </c>
      <c r="AA4" s="13">
        <f t="shared" ref="AA4:AA40" si="10">D4</f>
        <v>2.83</v>
      </c>
      <c r="AB4" s="8">
        <f t="shared" ref="AB4:AB40" si="11">S4</f>
        <v>4.1528458696582227E-2</v>
      </c>
      <c r="AC4" s="9">
        <f t="shared" ref="AC4:AC40" si="12">G4</f>
        <v>20</v>
      </c>
      <c r="AD4" s="13">
        <f t="shared" ref="AD4:AD40" si="13">F4</f>
        <v>10.88</v>
      </c>
      <c r="AE4" s="8">
        <f t="shared" ref="AE4:AE40" si="14">T4</f>
        <v>3.077165866675366E-2</v>
      </c>
      <c r="AF4" s="9">
        <f t="shared" ref="AF4:AF41" si="15">K4</f>
        <v>20</v>
      </c>
      <c r="AG4" s="13">
        <f t="shared" ref="AG4:AG27" si="16">H4</f>
        <v>13.3</v>
      </c>
      <c r="AH4" s="8">
        <f t="shared" ref="AH4:AH40" si="17">U4</f>
        <v>1.9360247284541422E-2</v>
      </c>
    </row>
    <row r="5" spans="1:34" x14ac:dyDescent="0.35">
      <c r="A5" s="3" t="s">
        <v>47</v>
      </c>
      <c r="B5">
        <v>30</v>
      </c>
      <c r="D5" s="9">
        <v>2.73</v>
      </c>
      <c r="E5" s="13">
        <v>40</v>
      </c>
      <c r="F5" s="9">
        <v>10.67</v>
      </c>
      <c r="G5" s="8">
        <v>40</v>
      </c>
      <c r="H5" s="9">
        <v>13.12</v>
      </c>
      <c r="I5" s="13">
        <v>40</v>
      </c>
      <c r="J5" s="17">
        <v>10.49</v>
      </c>
      <c r="K5" s="8">
        <v>40</v>
      </c>
      <c r="M5" s="9">
        <f t="shared" si="1"/>
        <v>0.95450409463148311</v>
      </c>
      <c r="N5" s="9">
        <f t="shared" si="2"/>
        <v>0.92542372881355928</v>
      </c>
      <c r="O5" s="21">
        <f t="shared" si="3"/>
        <v>0.9509803921568627</v>
      </c>
      <c r="P5" s="8">
        <f t="shared" si="4"/>
        <v>0.96755162241887893</v>
      </c>
      <c r="R5" s="21">
        <f t="shared" si="5"/>
        <v>4.6563346007324244E-2</v>
      </c>
      <c r="S5" s="9">
        <f t="shared" si="0"/>
        <v>7.7503561154860137E-2</v>
      </c>
      <c r="T5" s="21">
        <f t="shared" si="0"/>
        <v>5.0261834780888311E-2</v>
      </c>
      <c r="U5" s="21">
        <f t="shared" si="0"/>
        <v>3.2986498996306658E-2</v>
      </c>
      <c r="W5" s="9">
        <f t="shared" si="6"/>
        <v>40</v>
      </c>
      <c r="X5" s="13">
        <f t="shared" si="7"/>
        <v>10.49</v>
      </c>
      <c r="Y5" s="8">
        <f t="shared" si="8"/>
        <v>4.6563346007324244E-2</v>
      </c>
      <c r="Z5" s="9">
        <f t="shared" si="9"/>
        <v>40</v>
      </c>
      <c r="AA5" s="13">
        <f t="shared" si="10"/>
        <v>2.73</v>
      </c>
      <c r="AB5" s="8">
        <f t="shared" si="11"/>
        <v>7.7503561154860137E-2</v>
      </c>
      <c r="AC5" s="9">
        <f t="shared" si="12"/>
        <v>40</v>
      </c>
      <c r="AD5" s="13">
        <f t="shared" si="13"/>
        <v>10.67</v>
      </c>
      <c r="AE5" s="8">
        <f t="shared" si="14"/>
        <v>5.0261834780888311E-2</v>
      </c>
      <c r="AF5" s="9">
        <f t="shared" si="15"/>
        <v>40</v>
      </c>
      <c r="AG5" s="13">
        <f t="shared" si="16"/>
        <v>13.12</v>
      </c>
      <c r="AH5" s="8">
        <f t="shared" si="17"/>
        <v>3.2986498996306658E-2</v>
      </c>
    </row>
    <row r="6" spans="1:34" x14ac:dyDescent="0.35">
      <c r="A6" s="3" t="s">
        <v>48</v>
      </c>
      <c r="B6">
        <v>40</v>
      </c>
      <c r="D6" s="9">
        <v>2.62</v>
      </c>
      <c r="E6" s="13">
        <v>60</v>
      </c>
      <c r="F6" s="9">
        <v>10.46</v>
      </c>
      <c r="G6" s="8">
        <v>60</v>
      </c>
      <c r="H6" s="9">
        <v>12.95</v>
      </c>
      <c r="I6" s="13">
        <v>60</v>
      </c>
      <c r="J6" s="17">
        <v>10.220000000000001</v>
      </c>
      <c r="K6" s="8">
        <v>60</v>
      </c>
      <c r="M6" s="9">
        <f t="shared" si="1"/>
        <v>0.92993630573248409</v>
      </c>
      <c r="N6" s="9">
        <f t="shared" si="2"/>
        <v>0.88813559322033897</v>
      </c>
      <c r="O6" s="21">
        <f t="shared" si="3"/>
        <v>0.93226381461675578</v>
      </c>
      <c r="P6" s="8">
        <f t="shared" si="4"/>
        <v>0.95501474926253682</v>
      </c>
      <c r="R6" s="21">
        <f t="shared" si="5"/>
        <v>7.26391836399716E-2</v>
      </c>
      <c r="S6" s="9">
        <f t="shared" si="0"/>
        <v>0.11863085257872298</v>
      </c>
      <c r="T6" s="21">
        <f t="shared" si="0"/>
        <v>7.0139441457773427E-2</v>
      </c>
      <c r="U6" s="21">
        <f t="shared" si="0"/>
        <v>4.602849436670281E-2</v>
      </c>
      <c r="W6" s="9">
        <f t="shared" si="6"/>
        <v>60</v>
      </c>
      <c r="X6" s="13">
        <f t="shared" si="7"/>
        <v>10.220000000000001</v>
      </c>
      <c r="Y6" s="8">
        <f t="shared" si="8"/>
        <v>7.26391836399716E-2</v>
      </c>
      <c r="Z6" s="9">
        <f t="shared" si="9"/>
        <v>60</v>
      </c>
      <c r="AA6" s="13">
        <f t="shared" si="10"/>
        <v>2.62</v>
      </c>
      <c r="AB6" s="8">
        <f t="shared" si="11"/>
        <v>0.11863085257872298</v>
      </c>
      <c r="AC6" s="9">
        <f t="shared" si="12"/>
        <v>60</v>
      </c>
      <c r="AD6" s="13">
        <f t="shared" si="13"/>
        <v>10.46</v>
      </c>
      <c r="AE6" s="8">
        <f t="shared" si="14"/>
        <v>7.0139441457773427E-2</v>
      </c>
      <c r="AF6" s="9">
        <f t="shared" si="15"/>
        <v>60</v>
      </c>
      <c r="AG6" s="13">
        <f t="shared" si="16"/>
        <v>12.95</v>
      </c>
      <c r="AH6" s="8">
        <f t="shared" si="17"/>
        <v>4.602849436670281E-2</v>
      </c>
    </row>
    <row r="7" spans="1:34" x14ac:dyDescent="0.35">
      <c r="A7" s="3" t="s">
        <v>3</v>
      </c>
      <c r="B7">
        <v>50</v>
      </c>
      <c r="D7" s="9">
        <v>2.5299999999999998</v>
      </c>
      <c r="E7" s="13">
        <v>80</v>
      </c>
      <c r="F7" s="9">
        <v>10.28</v>
      </c>
      <c r="G7" s="8">
        <v>80</v>
      </c>
      <c r="H7" s="9">
        <v>12.8</v>
      </c>
      <c r="I7" s="13">
        <v>80</v>
      </c>
      <c r="J7" s="17">
        <v>9.9600000000000009</v>
      </c>
      <c r="K7" s="8">
        <v>80</v>
      </c>
      <c r="M7" s="9">
        <f t="shared" si="1"/>
        <v>0.90627843494085536</v>
      </c>
      <c r="N7" s="9">
        <f t="shared" si="2"/>
        <v>0.85762711864406771</v>
      </c>
      <c r="O7" s="21">
        <f t="shared" si="3"/>
        <v>0.91622103386809262</v>
      </c>
      <c r="P7" s="8">
        <f t="shared" si="4"/>
        <v>0.94395280235988199</v>
      </c>
      <c r="R7" s="21">
        <f t="shared" si="5"/>
        <v>9.8408696819023089E-2</v>
      </c>
      <c r="S7" s="9">
        <f t="shared" si="0"/>
        <v>0.1535858676122997</v>
      </c>
      <c r="T7" s="21">
        <f t="shared" si="0"/>
        <v>8.7497640067531288E-2</v>
      </c>
      <c r="U7" s="21">
        <f t="shared" si="0"/>
        <v>5.7679111586678045E-2</v>
      </c>
      <c r="W7" s="9">
        <f t="shared" si="6"/>
        <v>80</v>
      </c>
      <c r="X7" s="13">
        <f t="shared" si="7"/>
        <v>9.9600000000000009</v>
      </c>
      <c r="Y7" s="8">
        <f t="shared" si="8"/>
        <v>9.8408696819023089E-2</v>
      </c>
      <c r="Z7" s="9">
        <f t="shared" si="9"/>
        <v>80</v>
      </c>
      <c r="AA7" s="13">
        <f t="shared" si="10"/>
        <v>2.5299999999999998</v>
      </c>
      <c r="AB7" s="8">
        <f t="shared" si="11"/>
        <v>0.1535858676122997</v>
      </c>
      <c r="AC7" s="9">
        <f t="shared" si="12"/>
        <v>80</v>
      </c>
      <c r="AD7" s="13">
        <f t="shared" si="13"/>
        <v>10.28</v>
      </c>
      <c r="AE7" s="8">
        <f t="shared" si="14"/>
        <v>8.7497640067531288E-2</v>
      </c>
      <c r="AF7" s="9">
        <f t="shared" si="15"/>
        <v>80</v>
      </c>
      <c r="AG7" s="13">
        <f t="shared" si="16"/>
        <v>12.8</v>
      </c>
      <c r="AH7" s="8">
        <f t="shared" si="17"/>
        <v>5.7679111586678045E-2</v>
      </c>
    </row>
    <row r="8" spans="1:34" x14ac:dyDescent="0.35">
      <c r="A8" s="3" t="s">
        <v>4</v>
      </c>
      <c r="B8">
        <v>60</v>
      </c>
      <c r="D8" s="9">
        <v>2.4300000000000002</v>
      </c>
      <c r="E8" s="13">
        <v>100</v>
      </c>
      <c r="F8" s="9">
        <v>10.1</v>
      </c>
      <c r="G8" s="8">
        <v>100</v>
      </c>
      <c r="H8" s="9">
        <v>12.65</v>
      </c>
      <c r="I8" s="13">
        <v>100</v>
      </c>
      <c r="J8" s="17">
        <v>9.6999999999999993</v>
      </c>
      <c r="K8" s="8">
        <v>100</v>
      </c>
      <c r="M8" s="9">
        <f t="shared" si="1"/>
        <v>0.88262056414922652</v>
      </c>
      <c r="N8" s="9">
        <f t="shared" si="2"/>
        <v>0.82372881355932204</v>
      </c>
      <c r="O8" s="21">
        <f t="shared" si="3"/>
        <v>0.90017825311942956</v>
      </c>
      <c r="P8" s="8">
        <f t="shared" si="4"/>
        <v>0.93289085545722716</v>
      </c>
      <c r="R8" s="21">
        <f t="shared" si="5"/>
        <v>0.12485988290619292</v>
      </c>
      <c r="S8" s="9">
        <f t="shared" si="0"/>
        <v>0.19391391299927135</v>
      </c>
      <c r="T8" s="21">
        <f t="shared" si="0"/>
        <v>0.10516247624733652</v>
      </c>
      <c r="U8" s="21">
        <f t="shared" si="0"/>
        <v>6.946706733872024E-2</v>
      </c>
      <c r="W8" s="9">
        <f t="shared" si="6"/>
        <v>100</v>
      </c>
      <c r="X8" s="13">
        <f t="shared" si="7"/>
        <v>9.6999999999999993</v>
      </c>
      <c r="Y8" s="8">
        <f t="shared" si="8"/>
        <v>0.12485988290619292</v>
      </c>
      <c r="Z8" s="9">
        <f t="shared" si="9"/>
        <v>100</v>
      </c>
      <c r="AA8" s="13">
        <f t="shared" si="10"/>
        <v>2.4300000000000002</v>
      </c>
      <c r="AB8" s="8">
        <f t="shared" si="11"/>
        <v>0.19391391299927135</v>
      </c>
      <c r="AC8" s="9">
        <f t="shared" si="12"/>
        <v>100</v>
      </c>
      <c r="AD8" s="13">
        <f t="shared" si="13"/>
        <v>10.1</v>
      </c>
      <c r="AE8" s="8">
        <f t="shared" si="14"/>
        <v>0.10516247624733652</v>
      </c>
      <c r="AF8" s="9">
        <f t="shared" si="15"/>
        <v>100</v>
      </c>
      <c r="AG8" s="13">
        <f t="shared" si="16"/>
        <v>12.65</v>
      </c>
      <c r="AH8" s="8">
        <f t="shared" si="17"/>
        <v>6.946706733872024E-2</v>
      </c>
    </row>
    <row r="9" spans="1:34" x14ac:dyDescent="0.35">
      <c r="A9" s="3" t="s">
        <v>5</v>
      </c>
      <c r="B9">
        <v>70</v>
      </c>
      <c r="D9" s="9">
        <v>2.34</v>
      </c>
      <c r="E9" s="13">
        <v>120</v>
      </c>
      <c r="F9" s="9">
        <v>9.92</v>
      </c>
      <c r="G9" s="8">
        <v>120</v>
      </c>
      <c r="H9" s="9">
        <v>12.51</v>
      </c>
      <c r="I9" s="13">
        <v>120</v>
      </c>
      <c r="J9" s="17">
        <v>9.4600000000000009</v>
      </c>
      <c r="K9" s="8">
        <v>120</v>
      </c>
      <c r="M9" s="9">
        <f t="shared" si="1"/>
        <v>0.86078252957233858</v>
      </c>
      <c r="N9" s="9">
        <f t="shared" si="2"/>
        <v>0.79322033898305078</v>
      </c>
      <c r="O9" s="21">
        <f t="shared" si="3"/>
        <v>0.8841354723707664</v>
      </c>
      <c r="P9" s="8">
        <f t="shared" si="4"/>
        <v>0.92256637168141586</v>
      </c>
      <c r="R9" s="21">
        <f t="shared" si="5"/>
        <v>0.14991338535174298</v>
      </c>
      <c r="S9" s="9">
        <f t="shared" si="0"/>
        <v>0.23165424098211848</v>
      </c>
      <c r="T9" s="21">
        <f t="shared" si="0"/>
        <v>0.12314497879776894</v>
      </c>
      <c r="U9" s="21">
        <f t="shared" si="0"/>
        <v>8.059595803342981E-2</v>
      </c>
      <c r="W9" s="9">
        <f t="shared" si="6"/>
        <v>120</v>
      </c>
      <c r="X9" s="13">
        <f t="shared" si="7"/>
        <v>9.4600000000000009</v>
      </c>
      <c r="Y9" s="8">
        <f t="shared" si="8"/>
        <v>0.14991338535174298</v>
      </c>
      <c r="Z9" s="9">
        <f t="shared" si="9"/>
        <v>120</v>
      </c>
      <c r="AA9" s="13">
        <f t="shared" si="10"/>
        <v>2.34</v>
      </c>
      <c r="AB9" s="8">
        <f t="shared" si="11"/>
        <v>0.23165424098211848</v>
      </c>
      <c r="AC9" s="9">
        <f t="shared" si="12"/>
        <v>120</v>
      </c>
      <c r="AD9" s="13">
        <f t="shared" si="13"/>
        <v>9.92</v>
      </c>
      <c r="AE9" s="8">
        <f t="shared" si="14"/>
        <v>0.12314497879776894</v>
      </c>
      <c r="AF9" s="9">
        <f t="shared" si="15"/>
        <v>120</v>
      </c>
      <c r="AG9" s="13">
        <f t="shared" si="16"/>
        <v>12.51</v>
      </c>
      <c r="AH9" s="8">
        <f t="shared" si="17"/>
        <v>8.059595803342981E-2</v>
      </c>
    </row>
    <row r="10" spans="1:34" x14ac:dyDescent="0.35">
      <c r="A10" s="3" t="s">
        <v>6</v>
      </c>
      <c r="B10">
        <v>80</v>
      </c>
      <c r="D10" s="9">
        <v>2.25</v>
      </c>
      <c r="E10" s="13">
        <v>140</v>
      </c>
      <c r="F10" s="9">
        <v>9.74</v>
      </c>
      <c r="G10" s="8">
        <v>140</v>
      </c>
      <c r="H10" s="9">
        <v>12.36</v>
      </c>
      <c r="I10" s="13">
        <v>140</v>
      </c>
      <c r="J10" s="17">
        <v>9.23</v>
      </c>
      <c r="K10" s="8">
        <v>140</v>
      </c>
      <c r="M10" s="9">
        <f t="shared" si="1"/>
        <v>0.83985441310282072</v>
      </c>
      <c r="N10" s="9">
        <f t="shared" si="2"/>
        <v>0.76271186440677963</v>
      </c>
      <c r="O10" s="21">
        <f t="shared" si="3"/>
        <v>0.86809269162210334</v>
      </c>
      <c r="P10" s="8">
        <f t="shared" si="4"/>
        <v>0.91150442477876104</v>
      </c>
      <c r="R10" s="21">
        <f t="shared" si="5"/>
        <v>0.17452671990076923</v>
      </c>
      <c r="S10" s="9">
        <f t="shared" si="0"/>
        <v>0.27087495413539975</v>
      </c>
      <c r="T10" s="21">
        <f t="shared" si="0"/>
        <v>0.14145678244010657</v>
      </c>
      <c r="U10" s="21">
        <f t="shared" si="0"/>
        <v>9.2658830482704832E-2</v>
      </c>
      <c r="W10" s="9">
        <f t="shared" si="6"/>
        <v>140</v>
      </c>
      <c r="X10" s="13">
        <f t="shared" si="7"/>
        <v>9.23</v>
      </c>
      <c r="Y10" s="8">
        <f t="shared" si="8"/>
        <v>0.17452671990076923</v>
      </c>
      <c r="Z10" s="9">
        <f t="shared" si="9"/>
        <v>140</v>
      </c>
      <c r="AA10" s="13">
        <f t="shared" si="10"/>
        <v>2.25</v>
      </c>
      <c r="AB10" s="8">
        <f t="shared" si="11"/>
        <v>0.27087495413539975</v>
      </c>
      <c r="AC10" s="9">
        <f t="shared" si="12"/>
        <v>140</v>
      </c>
      <c r="AD10" s="13">
        <f t="shared" si="13"/>
        <v>9.74</v>
      </c>
      <c r="AE10" s="8">
        <f t="shared" si="14"/>
        <v>0.14145678244010657</v>
      </c>
      <c r="AF10" s="9">
        <f t="shared" si="15"/>
        <v>140</v>
      </c>
      <c r="AG10" s="13">
        <f t="shared" si="16"/>
        <v>12.36</v>
      </c>
      <c r="AH10" s="8">
        <f t="shared" si="17"/>
        <v>9.2658830482704832E-2</v>
      </c>
    </row>
    <row r="11" spans="1:34" x14ac:dyDescent="0.35">
      <c r="A11" s="3" t="s">
        <v>7</v>
      </c>
      <c r="B11">
        <v>90</v>
      </c>
      <c r="D11" s="9">
        <v>2.17</v>
      </c>
      <c r="E11" s="13">
        <v>160</v>
      </c>
      <c r="F11" s="9">
        <v>9.58</v>
      </c>
      <c r="G11" s="8">
        <v>160</v>
      </c>
      <c r="H11" s="9">
        <v>12.22</v>
      </c>
      <c r="I11" s="13">
        <v>160</v>
      </c>
      <c r="J11" s="17">
        <v>9</v>
      </c>
      <c r="K11" s="8">
        <v>160</v>
      </c>
      <c r="M11" s="9">
        <f t="shared" si="1"/>
        <v>0.81892629663330296</v>
      </c>
      <c r="N11" s="9">
        <f t="shared" si="2"/>
        <v>0.735593220338983</v>
      </c>
      <c r="O11" s="21">
        <f t="shared" si="3"/>
        <v>0.85383244206773612</v>
      </c>
      <c r="P11" s="8">
        <f t="shared" si="4"/>
        <v>0.90117994100294985</v>
      </c>
      <c r="R11" s="21">
        <f t="shared" si="5"/>
        <v>0.19976119107931065</v>
      </c>
      <c r="S11" s="9">
        <f t="shared" si="0"/>
        <v>0.30707800279936032</v>
      </c>
      <c r="T11" s="21">
        <f t="shared" si="0"/>
        <v>0.15802030811178117</v>
      </c>
      <c r="U11" s="21">
        <f t="shared" si="0"/>
        <v>0.10405032876880026</v>
      </c>
      <c r="W11" s="9">
        <f t="shared" si="6"/>
        <v>160</v>
      </c>
      <c r="X11" s="13">
        <f t="shared" si="7"/>
        <v>9</v>
      </c>
      <c r="Y11" s="8">
        <f t="shared" si="8"/>
        <v>0.19976119107931065</v>
      </c>
      <c r="Z11" s="9">
        <f t="shared" si="9"/>
        <v>160</v>
      </c>
      <c r="AA11" s="13">
        <f t="shared" si="10"/>
        <v>2.17</v>
      </c>
      <c r="AB11" s="8">
        <f t="shared" si="11"/>
        <v>0.30707800279936032</v>
      </c>
      <c r="AC11" s="9">
        <f t="shared" si="12"/>
        <v>160</v>
      </c>
      <c r="AD11" s="13">
        <f t="shared" si="13"/>
        <v>9.58</v>
      </c>
      <c r="AE11" s="8">
        <f t="shared" si="14"/>
        <v>0.15802030811178117</v>
      </c>
      <c r="AF11" s="9">
        <f t="shared" si="15"/>
        <v>160</v>
      </c>
      <c r="AG11" s="13">
        <f t="shared" si="16"/>
        <v>12.22</v>
      </c>
      <c r="AH11" s="8">
        <f t="shared" si="17"/>
        <v>0.10405032876880026</v>
      </c>
    </row>
    <row r="12" spans="1:34" x14ac:dyDescent="0.35">
      <c r="A12" s="3" t="s">
        <v>8</v>
      </c>
      <c r="B12">
        <v>100</v>
      </c>
      <c r="D12" s="9">
        <v>2.09</v>
      </c>
      <c r="E12" s="13">
        <v>180</v>
      </c>
      <c r="F12" s="9">
        <v>9.41</v>
      </c>
      <c r="G12" s="8">
        <v>180</v>
      </c>
      <c r="H12" s="9">
        <v>12.09</v>
      </c>
      <c r="I12" s="13">
        <v>180</v>
      </c>
      <c r="J12" s="17">
        <v>8.8699999999999992</v>
      </c>
      <c r="K12" s="8">
        <v>180</v>
      </c>
      <c r="M12" s="9">
        <f t="shared" si="1"/>
        <v>0.80709736123748854</v>
      </c>
      <c r="N12" s="9">
        <f t="shared" si="2"/>
        <v>0.70847457627118637</v>
      </c>
      <c r="O12" s="21">
        <f t="shared" si="3"/>
        <v>0.83868092691622098</v>
      </c>
      <c r="P12" s="8">
        <f t="shared" si="4"/>
        <v>0.8915929203539823</v>
      </c>
      <c r="R12" s="21">
        <f t="shared" si="5"/>
        <v>0.21431097209404198</v>
      </c>
      <c r="S12" s="9">
        <f t="shared" si="0"/>
        <v>0.34464110437500889</v>
      </c>
      <c r="T12" s="21">
        <f t="shared" si="0"/>
        <v>0.17592494649726206</v>
      </c>
      <c r="U12" s="21">
        <f t="shared" si="0"/>
        <v>0.11474561788554821</v>
      </c>
      <c r="W12" s="9">
        <f t="shared" si="6"/>
        <v>180</v>
      </c>
      <c r="X12" s="13">
        <f t="shared" si="7"/>
        <v>8.8699999999999992</v>
      </c>
      <c r="Y12" s="8">
        <f t="shared" si="8"/>
        <v>0.21431097209404198</v>
      </c>
      <c r="Z12" s="9">
        <f t="shared" si="9"/>
        <v>180</v>
      </c>
      <c r="AA12" s="13">
        <f t="shared" si="10"/>
        <v>2.09</v>
      </c>
      <c r="AB12" s="8">
        <f t="shared" si="11"/>
        <v>0.34464110437500889</v>
      </c>
      <c r="AC12" s="9">
        <f t="shared" si="12"/>
        <v>180</v>
      </c>
      <c r="AD12" s="13">
        <f t="shared" si="13"/>
        <v>9.41</v>
      </c>
      <c r="AE12" s="8">
        <f t="shared" si="14"/>
        <v>0.17592494649726206</v>
      </c>
      <c r="AF12" s="9">
        <f t="shared" si="15"/>
        <v>180</v>
      </c>
      <c r="AG12" s="13">
        <f t="shared" si="16"/>
        <v>12.09</v>
      </c>
      <c r="AH12" s="8">
        <f t="shared" si="17"/>
        <v>0.11474561788554821</v>
      </c>
    </row>
    <row r="13" spans="1:34" x14ac:dyDescent="0.35">
      <c r="A13" s="3" t="s">
        <v>9</v>
      </c>
      <c r="B13">
        <v>110</v>
      </c>
      <c r="D13" s="9">
        <v>2.02</v>
      </c>
      <c r="E13" s="13">
        <v>200</v>
      </c>
      <c r="F13" s="9">
        <v>9.24</v>
      </c>
      <c r="G13" s="8">
        <v>200</v>
      </c>
      <c r="H13" s="9">
        <v>11.99</v>
      </c>
      <c r="I13" s="13">
        <v>200</v>
      </c>
      <c r="J13" s="17">
        <v>8.5500000000000007</v>
      </c>
      <c r="K13" s="8">
        <v>200</v>
      </c>
      <c r="M13" s="9">
        <f t="shared" si="1"/>
        <v>0.77797998180163785</v>
      </c>
      <c r="N13" s="9">
        <f t="shared" si="2"/>
        <v>0.68474576271186438</v>
      </c>
      <c r="O13" s="21">
        <f t="shared" si="3"/>
        <v>0.82352941176470584</v>
      </c>
      <c r="P13" s="8">
        <f t="shared" si="4"/>
        <v>0.88421828908554567</v>
      </c>
      <c r="R13" s="21">
        <f t="shared" si="5"/>
        <v>0.25105448546686115</v>
      </c>
      <c r="S13" s="9">
        <f t="shared" si="0"/>
        <v>0.37870765893861508</v>
      </c>
      <c r="T13" s="21">
        <f t="shared" si="0"/>
        <v>0.19415601444095751</v>
      </c>
      <c r="U13" s="21">
        <f t="shared" si="0"/>
        <v>0.12305131347282669</v>
      </c>
      <c r="W13" s="9">
        <f t="shared" si="6"/>
        <v>200</v>
      </c>
      <c r="X13" s="13">
        <f t="shared" si="7"/>
        <v>8.5500000000000007</v>
      </c>
      <c r="Y13" s="8">
        <f t="shared" si="8"/>
        <v>0.25105448546686115</v>
      </c>
      <c r="Z13" s="9">
        <f t="shared" si="9"/>
        <v>200</v>
      </c>
      <c r="AA13" s="13">
        <f t="shared" si="10"/>
        <v>2.02</v>
      </c>
      <c r="AB13" s="8">
        <f t="shared" si="11"/>
        <v>0.37870765893861508</v>
      </c>
      <c r="AC13" s="9">
        <f t="shared" si="12"/>
        <v>200</v>
      </c>
      <c r="AD13" s="13">
        <f t="shared" si="13"/>
        <v>9.24</v>
      </c>
      <c r="AE13" s="8">
        <f t="shared" si="14"/>
        <v>0.19415601444095751</v>
      </c>
      <c r="AF13" s="9">
        <f t="shared" si="15"/>
        <v>200</v>
      </c>
      <c r="AG13" s="13">
        <f t="shared" si="16"/>
        <v>11.99</v>
      </c>
      <c r="AH13" s="8">
        <f t="shared" si="17"/>
        <v>0.12305131347282669</v>
      </c>
    </row>
    <row r="14" spans="1:34" x14ac:dyDescent="0.35">
      <c r="A14" s="3" t="s">
        <v>10</v>
      </c>
      <c r="B14">
        <v>120</v>
      </c>
      <c r="D14" s="9">
        <v>1.94</v>
      </c>
      <c r="E14" s="13">
        <v>220</v>
      </c>
      <c r="F14" s="9">
        <v>9.09</v>
      </c>
      <c r="G14" s="8">
        <v>220</v>
      </c>
      <c r="H14" s="9">
        <v>11.81</v>
      </c>
      <c r="I14" s="13">
        <v>220</v>
      </c>
      <c r="J14" s="17">
        <v>8.35</v>
      </c>
      <c r="K14" s="8">
        <v>220</v>
      </c>
      <c r="M14" s="9">
        <f t="shared" si="1"/>
        <v>0.75978161965423108</v>
      </c>
      <c r="N14" s="9">
        <f t="shared" si="2"/>
        <v>0.65762711864406775</v>
      </c>
      <c r="O14" s="21">
        <f t="shared" si="3"/>
        <v>0.81016042780748654</v>
      </c>
      <c r="P14" s="8">
        <f t="shared" si="4"/>
        <v>0.87094395280235992</v>
      </c>
      <c r="R14" s="21">
        <f t="shared" si="5"/>
        <v>0.27472422955276593</v>
      </c>
      <c r="S14" s="9">
        <f t="shared" si="0"/>
        <v>0.41911719727649177</v>
      </c>
      <c r="T14" s="21">
        <f t="shared" si="0"/>
        <v>0.21052299190516291</v>
      </c>
      <c r="U14" s="21">
        <f t="shared" si="0"/>
        <v>0.13817765230297852</v>
      </c>
      <c r="W14" s="9">
        <f t="shared" si="6"/>
        <v>220</v>
      </c>
      <c r="X14" s="13">
        <f t="shared" si="7"/>
        <v>8.35</v>
      </c>
      <c r="Y14" s="8">
        <f t="shared" si="8"/>
        <v>0.27472422955276593</v>
      </c>
      <c r="Z14" s="9">
        <f t="shared" si="9"/>
        <v>220</v>
      </c>
      <c r="AA14" s="13">
        <f t="shared" si="10"/>
        <v>1.94</v>
      </c>
      <c r="AB14" s="8">
        <f t="shared" si="11"/>
        <v>0.41911719727649177</v>
      </c>
      <c r="AC14" s="9">
        <f t="shared" si="12"/>
        <v>220</v>
      </c>
      <c r="AD14" s="13">
        <f t="shared" si="13"/>
        <v>9.09</v>
      </c>
      <c r="AE14" s="8">
        <f t="shared" si="14"/>
        <v>0.21052299190516291</v>
      </c>
      <c r="AF14" s="9">
        <f t="shared" si="15"/>
        <v>220</v>
      </c>
      <c r="AG14" s="13">
        <f t="shared" si="16"/>
        <v>11.81</v>
      </c>
      <c r="AH14" s="8">
        <f t="shared" si="17"/>
        <v>0.13817765230297852</v>
      </c>
    </row>
    <row r="15" spans="1:34" x14ac:dyDescent="0.35">
      <c r="A15" s="3" t="s">
        <v>11</v>
      </c>
      <c r="B15">
        <v>130</v>
      </c>
      <c r="D15" s="9">
        <v>1.87</v>
      </c>
      <c r="E15" s="13">
        <v>240</v>
      </c>
      <c r="F15" s="9">
        <v>8.93</v>
      </c>
      <c r="G15" s="8">
        <v>240</v>
      </c>
      <c r="H15" s="9">
        <v>11.69</v>
      </c>
      <c r="I15" s="13">
        <v>240</v>
      </c>
      <c r="J15" s="17">
        <v>8.1300000000000008</v>
      </c>
      <c r="K15" s="8">
        <v>240</v>
      </c>
      <c r="M15" s="9">
        <f t="shared" si="1"/>
        <v>0.73976342129208372</v>
      </c>
      <c r="N15" s="9">
        <f t="shared" si="2"/>
        <v>0.63389830508474576</v>
      </c>
      <c r="O15" s="21">
        <f t="shared" si="3"/>
        <v>0.79590017825311932</v>
      </c>
      <c r="P15" s="8">
        <f t="shared" si="4"/>
        <v>0.8620943952802359</v>
      </c>
      <c r="R15" s="21">
        <f t="shared" si="5"/>
        <v>0.30142484485581078</v>
      </c>
      <c r="S15" s="9">
        <f t="shared" si="0"/>
        <v>0.45586673948523321</v>
      </c>
      <c r="T15" s="21">
        <f t="shared" si="0"/>
        <v>0.22828150520614271</v>
      </c>
      <c r="U15" s="21">
        <f t="shared" si="0"/>
        <v>0.14839050702827256</v>
      </c>
      <c r="W15" s="9">
        <f t="shared" si="6"/>
        <v>240</v>
      </c>
      <c r="X15" s="13">
        <f t="shared" si="7"/>
        <v>8.1300000000000008</v>
      </c>
      <c r="Y15" s="8">
        <f t="shared" si="8"/>
        <v>0.30142484485581078</v>
      </c>
      <c r="Z15" s="9">
        <f t="shared" si="9"/>
        <v>240</v>
      </c>
      <c r="AA15" s="13">
        <f t="shared" si="10"/>
        <v>1.87</v>
      </c>
      <c r="AB15" s="8">
        <f t="shared" si="11"/>
        <v>0.45586673948523321</v>
      </c>
      <c r="AC15" s="9">
        <f t="shared" si="12"/>
        <v>240</v>
      </c>
      <c r="AD15" s="13">
        <f t="shared" si="13"/>
        <v>8.93</v>
      </c>
      <c r="AE15" s="8">
        <f t="shared" si="14"/>
        <v>0.22828150520614271</v>
      </c>
      <c r="AF15" s="9">
        <f t="shared" si="15"/>
        <v>240</v>
      </c>
      <c r="AG15" s="13">
        <f t="shared" si="16"/>
        <v>11.69</v>
      </c>
      <c r="AH15" s="8">
        <f t="shared" si="17"/>
        <v>0.14839050702827256</v>
      </c>
    </row>
    <row r="16" spans="1:34" x14ac:dyDescent="0.35">
      <c r="A16" s="3" t="s">
        <v>12</v>
      </c>
      <c r="B16">
        <v>140</v>
      </c>
      <c r="D16" s="9">
        <v>1.81</v>
      </c>
      <c r="E16" s="13">
        <v>260</v>
      </c>
      <c r="F16" s="9">
        <v>8.7799999999999994</v>
      </c>
      <c r="G16" s="8">
        <v>260</v>
      </c>
      <c r="H16" s="9">
        <v>11.56</v>
      </c>
      <c r="I16" s="13">
        <v>260</v>
      </c>
      <c r="J16" s="17">
        <v>7.94</v>
      </c>
      <c r="K16" s="8">
        <v>260</v>
      </c>
      <c r="M16" s="9">
        <f t="shared" si="1"/>
        <v>0.72247497725204735</v>
      </c>
      <c r="N16" s="9">
        <f t="shared" si="2"/>
        <v>0.61355932203389829</v>
      </c>
      <c r="O16" s="21">
        <f t="shared" si="3"/>
        <v>0.78253119429590012</v>
      </c>
      <c r="P16" s="8">
        <f t="shared" si="4"/>
        <v>0.85250737463126847</v>
      </c>
      <c r="R16" s="21">
        <f t="shared" si="5"/>
        <v>0.32507249315648562</v>
      </c>
      <c r="S16" s="9">
        <f t="shared" si="0"/>
        <v>0.48847832507399408</v>
      </c>
      <c r="T16" s="21">
        <f t="shared" si="0"/>
        <v>0.24522149244752503</v>
      </c>
      <c r="U16" s="21">
        <f t="shared" si="0"/>
        <v>0.15957341926801807</v>
      </c>
      <c r="W16" s="9">
        <f t="shared" si="6"/>
        <v>260</v>
      </c>
      <c r="X16" s="13">
        <f t="shared" si="7"/>
        <v>7.94</v>
      </c>
      <c r="Y16" s="8">
        <f t="shared" si="8"/>
        <v>0.32507249315648562</v>
      </c>
      <c r="Z16" s="9">
        <f t="shared" si="9"/>
        <v>260</v>
      </c>
      <c r="AA16" s="13">
        <f t="shared" si="10"/>
        <v>1.81</v>
      </c>
      <c r="AB16" s="8">
        <f t="shared" si="11"/>
        <v>0.48847832507399408</v>
      </c>
      <c r="AC16" s="9">
        <f t="shared" si="12"/>
        <v>260</v>
      </c>
      <c r="AD16" s="13">
        <f t="shared" si="13"/>
        <v>8.7799999999999994</v>
      </c>
      <c r="AE16" s="8">
        <f t="shared" si="14"/>
        <v>0.24522149244752503</v>
      </c>
      <c r="AF16" s="9">
        <f t="shared" si="15"/>
        <v>260</v>
      </c>
      <c r="AG16" s="13">
        <f t="shared" si="16"/>
        <v>11.56</v>
      </c>
      <c r="AH16" s="8">
        <f t="shared" si="17"/>
        <v>0.15957341926801807</v>
      </c>
    </row>
    <row r="17" spans="1:34" x14ac:dyDescent="0.35">
      <c r="A17" s="3" t="s">
        <v>13</v>
      </c>
      <c r="B17">
        <v>150</v>
      </c>
      <c r="D17" s="9">
        <v>1.75</v>
      </c>
      <c r="E17" s="13">
        <v>280</v>
      </c>
      <c r="F17" s="9">
        <v>8.64</v>
      </c>
      <c r="G17" s="8">
        <v>280</v>
      </c>
      <c r="H17" s="9">
        <v>11.42</v>
      </c>
      <c r="I17" s="13">
        <v>280</v>
      </c>
      <c r="J17" s="17">
        <v>7.74</v>
      </c>
      <c r="K17" s="8">
        <v>280</v>
      </c>
      <c r="M17" s="9">
        <f t="shared" si="1"/>
        <v>0.70427661510464057</v>
      </c>
      <c r="N17" s="9">
        <f t="shared" si="2"/>
        <v>0.59322033898305082</v>
      </c>
      <c r="O17" s="21">
        <f t="shared" si="3"/>
        <v>0.77005347593582885</v>
      </c>
      <c r="P17" s="8">
        <f t="shared" si="4"/>
        <v>0.84218289085545717</v>
      </c>
      <c r="R17" s="21">
        <f t="shared" si="5"/>
        <v>0.35058408081389425</v>
      </c>
      <c r="S17" s="9">
        <f t="shared" si="0"/>
        <v>0.52218938241630586</v>
      </c>
      <c r="T17" s="21">
        <f t="shared" si="0"/>
        <v>0.26129531727858607</v>
      </c>
      <c r="U17" s="21">
        <f t="shared" si="0"/>
        <v>0.17175807828438541</v>
      </c>
      <c r="W17" s="9">
        <f t="shared" si="6"/>
        <v>280</v>
      </c>
      <c r="X17" s="13">
        <f t="shared" si="7"/>
        <v>7.74</v>
      </c>
      <c r="Y17" s="8">
        <f t="shared" si="8"/>
        <v>0.35058408081389425</v>
      </c>
      <c r="Z17" s="9">
        <f t="shared" si="9"/>
        <v>280</v>
      </c>
      <c r="AA17" s="13">
        <f t="shared" si="10"/>
        <v>1.75</v>
      </c>
      <c r="AB17" s="8">
        <f t="shared" si="11"/>
        <v>0.52218938241630586</v>
      </c>
      <c r="AC17" s="9">
        <f t="shared" si="12"/>
        <v>280</v>
      </c>
      <c r="AD17" s="13">
        <f t="shared" si="13"/>
        <v>8.64</v>
      </c>
      <c r="AE17" s="8">
        <f t="shared" si="14"/>
        <v>0.26129531727858607</v>
      </c>
      <c r="AF17" s="9">
        <f t="shared" si="15"/>
        <v>280</v>
      </c>
      <c r="AG17" s="13">
        <f t="shared" si="16"/>
        <v>11.42</v>
      </c>
      <c r="AH17" s="8">
        <f t="shared" si="17"/>
        <v>0.17175807828438541</v>
      </c>
    </row>
    <row r="18" spans="1:34" x14ac:dyDescent="0.35">
      <c r="A18" s="3" t="s">
        <v>14</v>
      </c>
      <c r="B18">
        <v>160</v>
      </c>
      <c r="D18" s="9">
        <v>1.68</v>
      </c>
      <c r="E18" s="13">
        <v>300</v>
      </c>
      <c r="F18" s="9">
        <v>8.49</v>
      </c>
      <c r="G18" s="8">
        <v>300</v>
      </c>
      <c r="H18" s="9">
        <v>11.31</v>
      </c>
      <c r="I18" s="13">
        <v>300</v>
      </c>
      <c r="J18" s="17">
        <v>7.56</v>
      </c>
      <c r="K18" s="8">
        <v>300</v>
      </c>
      <c r="M18" s="9">
        <f t="shared" si="1"/>
        <v>0.68789808917197448</v>
      </c>
      <c r="N18" s="9">
        <f t="shared" si="2"/>
        <v>0.56949152542372872</v>
      </c>
      <c r="O18" s="21">
        <f t="shared" si="3"/>
        <v>0.75668449197860965</v>
      </c>
      <c r="P18" s="8">
        <f t="shared" si="4"/>
        <v>0.83407079646017701</v>
      </c>
      <c r="R18" s="21">
        <f t="shared" si="5"/>
        <v>0.37411457822408845</v>
      </c>
      <c r="S18" s="9">
        <f t="shared" si="0"/>
        <v>0.56301137693656111</v>
      </c>
      <c r="T18" s="21">
        <f t="shared" si="0"/>
        <v>0.27880889977129425</v>
      </c>
      <c r="U18" s="21">
        <f t="shared" si="0"/>
        <v>0.1814369923842204</v>
      </c>
      <c r="W18" s="9">
        <f t="shared" si="6"/>
        <v>300</v>
      </c>
      <c r="X18" s="13">
        <f t="shared" si="7"/>
        <v>7.56</v>
      </c>
      <c r="Y18" s="8">
        <f t="shared" si="8"/>
        <v>0.37411457822408845</v>
      </c>
      <c r="Z18" s="9">
        <f t="shared" si="9"/>
        <v>300</v>
      </c>
      <c r="AA18" s="13">
        <f t="shared" si="10"/>
        <v>1.68</v>
      </c>
      <c r="AB18" s="8">
        <f t="shared" si="11"/>
        <v>0.56301137693656111</v>
      </c>
      <c r="AC18" s="9">
        <f t="shared" si="12"/>
        <v>300</v>
      </c>
      <c r="AD18" s="13">
        <f t="shared" si="13"/>
        <v>8.49</v>
      </c>
      <c r="AE18" s="8">
        <f t="shared" si="14"/>
        <v>0.27880889977129425</v>
      </c>
      <c r="AF18" s="9">
        <f t="shared" si="15"/>
        <v>300</v>
      </c>
      <c r="AG18" s="13">
        <f t="shared" si="16"/>
        <v>11.31</v>
      </c>
      <c r="AH18" s="8">
        <f t="shared" si="17"/>
        <v>0.1814369923842204</v>
      </c>
    </row>
    <row r="19" spans="1:34" x14ac:dyDescent="0.35">
      <c r="A19" s="3" t="s">
        <v>15</v>
      </c>
      <c r="B19">
        <v>170</v>
      </c>
      <c r="D19" s="9">
        <v>1.62</v>
      </c>
      <c r="E19" s="13">
        <v>320</v>
      </c>
      <c r="F19" s="9">
        <v>8.35</v>
      </c>
      <c r="G19" s="8">
        <v>320</v>
      </c>
      <c r="H19" s="9">
        <v>11.18</v>
      </c>
      <c r="I19" s="13">
        <v>320</v>
      </c>
      <c r="J19" s="17">
        <v>7.38</v>
      </c>
      <c r="K19" s="8">
        <v>320</v>
      </c>
      <c r="M19" s="9">
        <f t="shared" si="1"/>
        <v>0.67151956323930839</v>
      </c>
      <c r="N19" s="9">
        <f t="shared" si="2"/>
        <v>0.54915254237288136</v>
      </c>
      <c r="O19" s="21">
        <f t="shared" si="3"/>
        <v>0.74420677361853826</v>
      </c>
      <c r="P19" s="8">
        <f t="shared" si="4"/>
        <v>0.82448377581120935</v>
      </c>
      <c r="R19" s="21">
        <f t="shared" si="5"/>
        <v>0.39821212980314896</v>
      </c>
      <c r="S19" s="9">
        <f t="shared" ref="S19:S27" si="18">LN(N19) * (-1)</f>
        <v>0.59937902110743579</v>
      </c>
      <c r="T19" s="21">
        <f t="shared" ref="T19:T39" si="19">LN(O19) * (-1)</f>
        <v>0.29543636123178624</v>
      </c>
      <c r="U19" s="21">
        <f t="shared" ref="U19:U27" si="20">LN(P19) * (-1)</f>
        <v>0.19299781478529651</v>
      </c>
      <c r="W19" s="9">
        <f t="shared" si="6"/>
        <v>320</v>
      </c>
      <c r="X19" s="13">
        <f t="shared" si="7"/>
        <v>7.38</v>
      </c>
      <c r="Y19" s="8">
        <f t="shared" si="8"/>
        <v>0.39821212980314896</v>
      </c>
      <c r="Z19" s="9">
        <f t="shared" si="9"/>
        <v>320</v>
      </c>
      <c r="AA19" s="13">
        <f t="shared" si="10"/>
        <v>1.62</v>
      </c>
      <c r="AB19" s="8">
        <f t="shared" si="11"/>
        <v>0.59937902110743579</v>
      </c>
      <c r="AC19" s="9">
        <f t="shared" si="12"/>
        <v>320</v>
      </c>
      <c r="AD19" s="13">
        <f t="shared" si="13"/>
        <v>8.35</v>
      </c>
      <c r="AE19" s="8">
        <f t="shared" si="14"/>
        <v>0.29543636123178624</v>
      </c>
      <c r="AF19" s="9">
        <f t="shared" si="15"/>
        <v>320</v>
      </c>
      <c r="AG19" s="13">
        <f t="shared" si="16"/>
        <v>11.18</v>
      </c>
      <c r="AH19" s="8">
        <f t="shared" si="17"/>
        <v>0.19299781478529651</v>
      </c>
    </row>
    <row r="20" spans="1:34" x14ac:dyDescent="0.35">
      <c r="A20" s="3" t="s">
        <v>16</v>
      </c>
      <c r="B20">
        <v>180</v>
      </c>
      <c r="D20" s="9">
        <v>1.56</v>
      </c>
      <c r="E20" s="13">
        <v>340</v>
      </c>
      <c r="F20" s="9">
        <v>8.2100000000000009</v>
      </c>
      <c r="G20" s="8">
        <v>340</v>
      </c>
      <c r="H20" s="9">
        <v>11.06</v>
      </c>
      <c r="I20" s="13">
        <v>340</v>
      </c>
      <c r="J20" s="17">
        <v>7.21</v>
      </c>
      <c r="K20" s="8">
        <v>340</v>
      </c>
      <c r="M20" s="9">
        <f t="shared" si="1"/>
        <v>0.6560509554140127</v>
      </c>
      <c r="N20" s="9">
        <f t="shared" si="2"/>
        <v>0.52881355932203389</v>
      </c>
      <c r="O20" s="21">
        <f t="shared" si="3"/>
        <v>0.7317290552584671</v>
      </c>
      <c r="P20" s="8">
        <f t="shared" si="4"/>
        <v>0.81563421828908556</v>
      </c>
      <c r="R20" s="21">
        <f t="shared" si="5"/>
        <v>0.42151681711867234</v>
      </c>
      <c r="S20" s="9">
        <f t="shared" si="18"/>
        <v>0.63711934909028278</v>
      </c>
      <c r="T20" s="21">
        <f t="shared" si="19"/>
        <v>0.31234497663021332</v>
      </c>
      <c r="U20" s="21">
        <f t="shared" si="20"/>
        <v>0.20378928641806077</v>
      </c>
      <c r="W20" s="9">
        <f t="shared" si="6"/>
        <v>340</v>
      </c>
      <c r="X20" s="13">
        <f t="shared" si="7"/>
        <v>7.21</v>
      </c>
      <c r="Y20" s="8">
        <f t="shared" si="8"/>
        <v>0.42151681711867234</v>
      </c>
      <c r="Z20" s="9">
        <f t="shared" si="9"/>
        <v>340</v>
      </c>
      <c r="AA20" s="13">
        <f t="shared" si="10"/>
        <v>1.56</v>
      </c>
      <c r="AB20" s="8">
        <f t="shared" si="11"/>
        <v>0.63711934909028278</v>
      </c>
      <c r="AC20" s="9">
        <f t="shared" si="12"/>
        <v>340</v>
      </c>
      <c r="AD20" s="13">
        <f t="shared" si="13"/>
        <v>8.2100000000000009</v>
      </c>
      <c r="AE20" s="8">
        <f t="shared" si="14"/>
        <v>0.31234497663021332</v>
      </c>
      <c r="AF20" s="9">
        <f t="shared" si="15"/>
        <v>340</v>
      </c>
      <c r="AG20" s="13">
        <f t="shared" si="16"/>
        <v>11.06</v>
      </c>
      <c r="AH20" s="8">
        <f t="shared" si="17"/>
        <v>0.20378928641806077</v>
      </c>
    </row>
    <row r="21" spans="1:34" x14ac:dyDescent="0.35">
      <c r="A21" s="3" t="s">
        <v>17</v>
      </c>
      <c r="B21">
        <v>190</v>
      </c>
      <c r="D21" s="9">
        <v>1.5</v>
      </c>
      <c r="E21" s="13">
        <v>360</v>
      </c>
      <c r="F21" s="9">
        <v>8.07</v>
      </c>
      <c r="G21" s="8">
        <v>360</v>
      </c>
      <c r="H21" s="9">
        <v>10.93</v>
      </c>
      <c r="I21" s="13">
        <v>360</v>
      </c>
      <c r="J21" s="17">
        <v>7.03</v>
      </c>
      <c r="K21" s="8">
        <v>360</v>
      </c>
      <c r="M21" s="9">
        <f t="shared" si="1"/>
        <v>0.63967242948134673</v>
      </c>
      <c r="N21" s="9">
        <f t="shared" si="2"/>
        <v>0.50847457627118642</v>
      </c>
      <c r="O21" s="21">
        <f t="shared" si="3"/>
        <v>0.71925133689839571</v>
      </c>
      <c r="P21" s="8">
        <f t="shared" si="4"/>
        <v>0.8060471976401179</v>
      </c>
      <c r="R21" s="21">
        <f t="shared" si="5"/>
        <v>0.44679906259295638</v>
      </c>
      <c r="S21" s="9">
        <f t="shared" si="18"/>
        <v>0.67634006224356413</v>
      </c>
      <c r="T21" s="21">
        <f t="shared" si="19"/>
        <v>0.32954441781269284</v>
      </c>
      <c r="U21" s="21">
        <f t="shared" si="20"/>
        <v>0.21561298032380244</v>
      </c>
      <c r="W21" s="9">
        <f t="shared" si="6"/>
        <v>360</v>
      </c>
      <c r="X21" s="13">
        <f t="shared" si="7"/>
        <v>7.03</v>
      </c>
      <c r="Y21" s="8">
        <f t="shared" si="8"/>
        <v>0.44679906259295638</v>
      </c>
      <c r="Z21" s="9">
        <f t="shared" si="9"/>
        <v>360</v>
      </c>
      <c r="AA21" s="13">
        <f t="shared" si="10"/>
        <v>1.5</v>
      </c>
      <c r="AB21" s="8">
        <f t="shared" si="11"/>
        <v>0.67634006224356413</v>
      </c>
      <c r="AC21" s="9">
        <f t="shared" si="12"/>
        <v>360</v>
      </c>
      <c r="AD21" s="13">
        <f t="shared" si="13"/>
        <v>8.07</v>
      </c>
      <c r="AE21" s="8">
        <f t="shared" si="14"/>
        <v>0.32954441781269284</v>
      </c>
      <c r="AF21" s="9">
        <f t="shared" si="15"/>
        <v>360</v>
      </c>
      <c r="AG21" s="13">
        <f t="shared" si="16"/>
        <v>10.93</v>
      </c>
      <c r="AH21" s="8">
        <f t="shared" si="17"/>
        <v>0.21561298032380244</v>
      </c>
    </row>
    <row r="22" spans="1:34" x14ac:dyDescent="0.35">
      <c r="A22" s="3" t="s">
        <v>18</v>
      </c>
      <c r="B22">
        <v>200</v>
      </c>
      <c r="D22" s="9">
        <v>1.44</v>
      </c>
      <c r="E22" s="13">
        <v>380</v>
      </c>
      <c r="F22" s="9">
        <v>7.93</v>
      </c>
      <c r="G22" s="8">
        <v>380</v>
      </c>
      <c r="H22" s="9">
        <v>10.82</v>
      </c>
      <c r="I22" s="13">
        <v>380</v>
      </c>
      <c r="J22" s="17">
        <v>6.86</v>
      </c>
      <c r="K22" s="8">
        <v>380</v>
      </c>
      <c r="M22" s="9">
        <f t="shared" si="1"/>
        <v>0.62420382165605093</v>
      </c>
      <c r="N22" s="9">
        <f t="shared" si="2"/>
        <v>0.48813559322033895</v>
      </c>
      <c r="O22" s="21">
        <f t="shared" si="3"/>
        <v>0.70677361853832432</v>
      </c>
      <c r="P22" s="8">
        <f t="shared" si="4"/>
        <v>0.79793510324483774</v>
      </c>
      <c r="R22" s="21">
        <f t="shared" si="5"/>
        <v>0.47127832667773617</v>
      </c>
      <c r="S22" s="9">
        <f t="shared" si="18"/>
        <v>0.71716205676381928</v>
      </c>
      <c r="T22" s="21">
        <f t="shared" si="19"/>
        <v>0.34704486444779375</v>
      </c>
      <c r="U22" s="21">
        <f t="shared" si="20"/>
        <v>0.22572800909391408</v>
      </c>
      <c r="W22" s="9">
        <f t="shared" si="6"/>
        <v>380</v>
      </c>
      <c r="X22" s="13">
        <f t="shared" si="7"/>
        <v>6.86</v>
      </c>
      <c r="Y22" s="8">
        <f t="shared" si="8"/>
        <v>0.47127832667773617</v>
      </c>
      <c r="Z22" s="9">
        <f t="shared" si="9"/>
        <v>380</v>
      </c>
      <c r="AA22" s="13">
        <f t="shared" si="10"/>
        <v>1.44</v>
      </c>
      <c r="AB22" s="8">
        <f t="shared" si="11"/>
        <v>0.71716205676381928</v>
      </c>
      <c r="AC22" s="9">
        <f t="shared" si="12"/>
        <v>380</v>
      </c>
      <c r="AD22" s="13">
        <f t="shared" si="13"/>
        <v>7.93</v>
      </c>
      <c r="AE22" s="8">
        <f t="shared" si="14"/>
        <v>0.34704486444779375</v>
      </c>
      <c r="AF22" s="9">
        <f t="shared" si="15"/>
        <v>380</v>
      </c>
      <c r="AG22" s="13">
        <f t="shared" si="16"/>
        <v>10.82</v>
      </c>
      <c r="AH22" s="8">
        <f t="shared" si="17"/>
        <v>0.22572800909391408</v>
      </c>
    </row>
    <row r="23" spans="1:34" x14ac:dyDescent="0.35">
      <c r="A23" s="3" t="s">
        <v>19</v>
      </c>
      <c r="B23">
        <v>210</v>
      </c>
      <c r="D23" s="9">
        <v>1.4</v>
      </c>
      <c r="E23" s="13">
        <v>400</v>
      </c>
      <c r="F23" s="9">
        <v>7.81</v>
      </c>
      <c r="G23" s="8">
        <v>400</v>
      </c>
      <c r="H23" s="9">
        <v>10.7</v>
      </c>
      <c r="I23" s="13">
        <v>400</v>
      </c>
      <c r="J23" s="17">
        <v>6.69</v>
      </c>
      <c r="K23" s="8">
        <v>400</v>
      </c>
      <c r="M23" s="9">
        <f t="shared" si="1"/>
        <v>0.60873521383075524</v>
      </c>
      <c r="N23" s="9">
        <f t="shared" si="2"/>
        <v>0.47457627118644063</v>
      </c>
      <c r="O23" s="21">
        <f t="shared" si="3"/>
        <v>0.69607843137254899</v>
      </c>
      <c r="P23" s="8">
        <f t="shared" si="4"/>
        <v>0.78908554572271383</v>
      </c>
      <c r="R23" s="21">
        <f t="shared" si="5"/>
        <v>0.49637189427539291</v>
      </c>
      <c r="S23" s="9">
        <f t="shared" si="18"/>
        <v>0.74533293373051557</v>
      </c>
      <c r="T23" s="21">
        <f t="shared" si="19"/>
        <v>0.36229293624295572</v>
      </c>
      <c r="U23" s="21">
        <f t="shared" si="20"/>
        <v>0.23688054104438905</v>
      </c>
      <c r="W23" s="9">
        <f t="shared" si="6"/>
        <v>400</v>
      </c>
      <c r="X23" s="13">
        <f t="shared" si="7"/>
        <v>6.69</v>
      </c>
      <c r="Y23" s="8">
        <f t="shared" si="8"/>
        <v>0.49637189427539291</v>
      </c>
      <c r="Z23" s="9">
        <f t="shared" si="9"/>
        <v>400</v>
      </c>
      <c r="AA23" s="13">
        <f t="shared" si="10"/>
        <v>1.4</v>
      </c>
      <c r="AB23" s="8">
        <f t="shared" si="11"/>
        <v>0.74533293373051557</v>
      </c>
      <c r="AC23" s="9">
        <f t="shared" si="12"/>
        <v>400</v>
      </c>
      <c r="AD23" s="13">
        <f t="shared" si="13"/>
        <v>7.81</v>
      </c>
      <c r="AE23" s="8">
        <f t="shared" si="14"/>
        <v>0.36229293624295572</v>
      </c>
      <c r="AF23" s="9">
        <f t="shared" si="15"/>
        <v>400</v>
      </c>
      <c r="AG23" s="13">
        <f t="shared" si="16"/>
        <v>10.7</v>
      </c>
      <c r="AH23" s="8">
        <f t="shared" si="17"/>
        <v>0.23688054104438905</v>
      </c>
    </row>
    <row r="24" spans="1:34" x14ac:dyDescent="0.35">
      <c r="A24" s="3" t="s">
        <v>20</v>
      </c>
      <c r="B24">
        <v>220</v>
      </c>
      <c r="D24" s="9">
        <v>1.35</v>
      </c>
      <c r="E24" s="13">
        <v>420</v>
      </c>
      <c r="F24" s="9">
        <v>7.69</v>
      </c>
      <c r="G24" s="8">
        <v>420</v>
      </c>
      <c r="H24" s="9">
        <v>10.59</v>
      </c>
      <c r="I24" s="13">
        <v>420</v>
      </c>
      <c r="J24" s="17">
        <v>6.54</v>
      </c>
      <c r="K24" s="8">
        <v>420</v>
      </c>
      <c r="M24" s="9">
        <f t="shared" si="1"/>
        <v>0.59508644222020013</v>
      </c>
      <c r="N24" s="9">
        <f t="shared" si="2"/>
        <v>0.4576271186440678</v>
      </c>
      <c r="O24" s="21">
        <f t="shared" si="3"/>
        <v>0.68538324420677366</v>
      </c>
      <c r="P24" s="8">
        <f t="shared" si="4"/>
        <v>0.78097345132743357</v>
      </c>
      <c r="R24" s="21">
        <f t="shared" si="5"/>
        <v>0.51904860294642274</v>
      </c>
      <c r="S24" s="9">
        <f t="shared" si="18"/>
        <v>0.78170057790139036</v>
      </c>
      <c r="T24" s="21">
        <f t="shared" si="19"/>
        <v>0.37777711657699758</v>
      </c>
      <c r="U24" s="21">
        <f t="shared" si="20"/>
        <v>0.24721412289893449</v>
      </c>
      <c r="W24" s="9">
        <f t="shared" si="6"/>
        <v>420</v>
      </c>
      <c r="X24" s="13">
        <f t="shared" si="7"/>
        <v>6.54</v>
      </c>
      <c r="Y24" s="8">
        <f t="shared" si="8"/>
        <v>0.51904860294642274</v>
      </c>
      <c r="Z24" s="9">
        <f t="shared" si="9"/>
        <v>420</v>
      </c>
      <c r="AA24" s="13">
        <f t="shared" si="10"/>
        <v>1.35</v>
      </c>
      <c r="AB24" s="8">
        <f t="shared" si="11"/>
        <v>0.78170057790139036</v>
      </c>
      <c r="AC24" s="9">
        <f t="shared" si="12"/>
        <v>420</v>
      </c>
      <c r="AD24" s="13">
        <f t="shared" si="13"/>
        <v>7.69</v>
      </c>
      <c r="AE24" s="8">
        <f t="shared" si="14"/>
        <v>0.37777711657699758</v>
      </c>
      <c r="AF24" s="9">
        <f t="shared" si="15"/>
        <v>420</v>
      </c>
      <c r="AG24" s="13">
        <f t="shared" si="16"/>
        <v>10.59</v>
      </c>
      <c r="AH24" s="8">
        <f t="shared" si="17"/>
        <v>0.24721412289893449</v>
      </c>
    </row>
    <row r="25" spans="1:34" x14ac:dyDescent="0.35">
      <c r="A25" s="3" t="s">
        <v>21</v>
      </c>
      <c r="B25">
        <v>230</v>
      </c>
      <c r="D25" s="9">
        <v>1.3</v>
      </c>
      <c r="E25" s="13">
        <v>440</v>
      </c>
      <c r="F25" s="9">
        <v>7.56</v>
      </c>
      <c r="G25" s="8">
        <v>440</v>
      </c>
      <c r="H25" s="9">
        <v>10.48</v>
      </c>
      <c r="I25" s="13">
        <v>440</v>
      </c>
      <c r="J25" s="17">
        <v>6.39</v>
      </c>
      <c r="K25" s="8">
        <v>440</v>
      </c>
      <c r="M25" s="9">
        <f t="shared" si="1"/>
        <v>0.58143767060964513</v>
      </c>
      <c r="N25" s="9">
        <f t="shared" si="2"/>
        <v>0.44067796610169491</v>
      </c>
      <c r="O25" s="21">
        <f t="shared" si="3"/>
        <v>0.67379679144385018</v>
      </c>
      <c r="P25" s="8">
        <f t="shared" si="4"/>
        <v>0.77286135693215341</v>
      </c>
      <c r="R25" s="21">
        <f t="shared" si="5"/>
        <v>0.54225150002608657</v>
      </c>
      <c r="S25" s="9">
        <f t="shared" si="18"/>
        <v>0.81944090588423746</v>
      </c>
      <c r="T25" s="21">
        <f t="shared" si="19"/>
        <v>0.39482670990310875</v>
      </c>
      <c r="U25" s="21">
        <f t="shared" si="20"/>
        <v>0.25765560361935336</v>
      </c>
      <c r="W25" s="9">
        <f t="shared" si="6"/>
        <v>440</v>
      </c>
      <c r="X25" s="13">
        <f t="shared" si="7"/>
        <v>6.39</v>
      </c>
      <c r="Y25" s="8">
        <f t="shared" si="8"/>
        <v>0.54225150002608657</v>
      </c>
      <c r="Z25" s="9">
        <f t="shared" si="9"/>
        <v>440</v>
      </c>
      <c r="AA25" s="13">
        <f t="shared" si="10"/>
        <v>1.3</v>
      </c>
      <c r="AB25" s="8">
        <f t="shared" si="11"/>
        <v>0.81944090588423746</v>
      </c>
      <c r="AC25" s="9">
        <f t="shared" si="12"/>
        <v>440</v>
      </c>
      <c r="AD25" s="13">
        <f t="shared" si="13"/>
        <v>7.56</v>
      </c>
      <c r="AE25" s="8">
        <f t="shared" si="14"/>
        <v>0.39482670990310875</v>
      </c>
      <c r="AF25" s="9">
        <f t="shared" si="15"/>
        <v>440</v>
      </c>
      <c r="AG25" s="13">
        <f t="shared" si="16"/>
        <v>10.48</v>
      </c>
      <c r="AH25" s="8">
        <f t="shared" si="17"/>
        <v>0.25765560361935336</v>
      </c>
    </row>
    <row r="26" spans="1:34" x14ac:dyDescent="0.35">
      <c r="A26" s="3" t="s">
        <v>22</v>
      </c>
      <c r="B26">
        <v>240</v>
      </c>
      <c r="D26" s="9">
        <v>1.25</v>
      </c>
      <c r="E26" s="13">
        <v>460</v>
      </c>
      <c r="F26" s="9">
        <v>7.43</v>
      </c>
      <c r="G26" s="8">
        <v>460</v>
      </c>
      <c r="H26" s="10">
        <v>10.38</v>
      </c>
      <c r="I26" s="14">
        <v>460</v>
      </c>
      <c r="J26" s="17">
        <v>6.22</v>
      </c>
      <c r="K26" s="8">
        <v>460</v>
      </c>
      <c r="M26" s="9">
        <f t="shared" si="1"/>
        <v>0.56596906278434933</v>
      </c>
      <c r="N26" s="9">
        <f t="shared" si="2"/>
        <v>0.42372881355932202</v>
      </c>
      <c r="O26" s="21">
        <f t="shared" si="3"/>
        <v>0.66221033868092682</v>
      </c>
      <c r="P26" s="8">
        <f t="shared" si="4"/>
        <v>0.76548672566371689</v>
      </c>
      <c r="R26" s="21">
        <f t="shared" si="5"/>
        <v>0.56921586166444205</v>
      </c>
      <c r="S26" s="9">
        <f t="shared" si="18"/>
        <v>0.8586616190375187</v>
      </c>
      <c r="T26" s="21">
        <f t="shared" si="19"/>
        <v>0.41217204136488261</v>
      </c>
      <c r="U26" s="22">
        <f t="shared" si="20"/>
        <v>0.26724340477450681</v>
      </c>
      <c r="W26" s="9">
        <f t="shared" si="6"/>
        <v>460</v>
      </c>
      <c r="X26" s="13">
        <f t="shared" si="7"/>
        <v>6.22</v>
      </c>
      <c r="Y26" s="8">
        <f t="shared" si="8"/>
        <v>0.56921586166444205</v>
      </c>
      <c r="Z26" s="9">
        <f t="shared" si="9"/>
        <v>460</v>
      </c>
      <c r="AA26" s="13">
        <f t="shared" si="10"/>
        <v>1.25</v>
      </c>
      <c r="AB26" s="8">
        <f t="shared" si="11"/>
        <v>0.8586616190375187</v>
      </c>
      <c r="AC26" s="9">
        <f t="shared" si="12"/>
        <v>460</v>
      </c>
      <c r="AD26" s="13">
        <f t="shared" si="13"/>
        <v>7.43</v>
      </c>
      <c r="AE26" s="8">
        <f t="shared" si="14"/>
        <v>0.41217204136488261</v>
      </c>
      <c r="AF26" s="9">
        <f t="shared" si="15"/>
        <v>460</v>
      </c>
      <c r="AG26" s="13">
        <f t="shared" si="16"/>
        <v>10.38</v>
      </c>
      <c r="AH26" s="8">
        <f t="shared" si="17"/>
        <v>0.26724340477450681</v>
      </c>
    </row>
    <row r="27" spans="1:34" x14ac:dyDescent="0.35">
      <c r="A27" s="3" t="s">
        <v>23</v>
      </c>
      <c r="B27">
        <v>250</v>
      </c>
      <c r="D27" s="9">
        <v>1.21</v>
      </c>
      <c r="E27" s="13">
        <v>480</v>
      </c>
      <c r="F27" s="9">
        <v>7.32</v>
      </c>
      <c r="G27" s="8">
        <v>480</v>
      </c>
      <c r="I27">
        <v>480</v>
      </c>
      <c r="J27" s="18">
        <v>6.08</v>
      </c>
      <c r="K27" s="11">
        <v>480</v>
      </c>
      <c r="M27" s="10">
        <f t="shared" si="1"/>
        <v>0.55323020928116473</v>
      </c>
      <c r="N27" s="10">
        <f t="shared" si="2"/>
        <v>0.4101694915254237</v>
      </c>
      <c r="O27" s="21">
        <f t="shared" si="3"/>
        <v>0.65240641711229941</v>
      </c>
      <c r="P27" s="8">
        <f t="shared" si="4"/>
        <v>0</v>
      </c>
      <c r="R27" s="22">
        <f t="shared" si="5"/>
        <v>0.59198107243745424</v>
      </c>
      <c r="S27" s="10">
        <f t="shared" si="18"/>
        <v>0.89118481074307876</v>
      </c>
      <c r="T27" s="21">
        <f t="shared" si="19"/>
        <v>0.42708757212133014</v>
      </c>
      <c r="W27" s="9">
        <f t="shared" si="6"/>
        <v>480</v>
      </c>
      <c r="X27" s="13">
        <f t="shared" si="7"/>
        <v>6.08</v>
      </c>
      <c r="Y27" s="8">
        <f t="shared" si="8"/>
        <v>0.59198107243745424</v>
      </c>
      <c r="Z27" s="9">
        <f t="shared" si="9"/>
        <v>480</v>
      </c>
      <c r="AA27" s="13">
        <f t="shared" si="10"/>
        <v>1.21</v>
      </c>
      <c r="AB27" s="8">
        <f t="shared" si="11"/>
        <v>0.89118481074307876</v>
      </c>
      <c r="AC27" s="9">
        <f t="shared" si="12"/>
        <v>480</v>
      </c>
      <c r="AD27" s="13">
        <f t="shared" si="13"/>
        <v>7.32</v>
      </c>
      <c r="AE27" s="8">
        <f t="shared" si="14"/>
        <v>0.42708757212133014</v>
      </c>
      <c r="AF27" s="23" t="s">
        <v>56</v>
      </c>
      <c r="AG27" s="24" t="s">
        <v>56</v>
      </c>
      <c r="AH27" s="25" t="s">
        <v>56</v>
      </c>
    </row>
    <row r="28" spans="1:34" x14ac:dyDescent="0.35">
      <c r="A28" s="3" t="s">
        <v>24</v>
      </c>
      <c r="B28">
        <v>260</v>
      </c>
      <c r="D28" s="9"/>
      <c r="E28" s="13">
        <v>0</v>
      </c>
      <c r="F28" s="9">
        <v>7.19</v>
      </c>
      <c r="G28" s="8">
        <v>500</v>
      </c>
      <c r="I28">
        <v>500</v>
      </c>
      <c r="O28" s="21">
        <f t="shared" si="3"/>
        <v>0.64081996434937616</v>
      </c>
      <c r="T28" s="21">
        <f t="shared" si="19"/>
        <v>0.44500672836159488</v>
      </c>
      <c r="W28" s="23" t="s">
        <v>56</v>
      </c>
      <c r="X28" s="24" t="s">
        <v>56</v>
      </c>
      <c r="Y28" s="25" t="s">
        <v>56</v>
      </c>
      <c r="Z28" s="23" t="s">
        <v>56</v>
      </c>
      <c r="AA28" s="24" t="s">
        <v>56</v>
      </c>
      <c r="AB28" s="25" t="s">
        <v>56</v>
      </c>
      <c r="AC28" s="9">
        <f t="shared" si="12"/>
        <v>500</v>
      </c>
      <c r="AD28" s="13">
        <f t="shared" si="13"/>
        <v>7.19</v>
      </c>
      <c r="AE28" s="8">
        <f t="shared" si="14"/>
        <v>0.44500672836159488</v>
      </c>
      <c r="AF28" s="23" t="s">
        <v>56</v>
      </c>
      <c r="AG28" s="24" t="s">
        <v>56</v>
      </c>
      <c r="AH28" s="25" t="s">
        <v>56</v>
      </c>
    </row>
    <row r="29" spans="1:34" x14ac:dyDescent="0.35">
      <c r="A29" s="3" t="s">
        <v>25</v>
      </c>
      <c r="B29">
        <v>270</v>
      </c>
      <c r="D29" s="10"/>
      <c r="E29" s="14">
        <v>0</v>
      </c>
      <c r="F29" s="9">
        <v>7.07</v>
      </c>
      <c r="G29" s="8">
        <v>520</v>
      </c>
      <c r="I29">
        <v>520</v>
      </c>
      <c r="O29" s="21">
        <f t="shared" si="3"/>
        <v>0.63012477718360071</v>
      </c>
      <c r="T29" s="21">
        <f t="shared" si="19"/>
        <v>0.46183742018606888</v>
      </c>
      <c r="W29" s="23" t="s">
        <v>56</v>
      </c>
      <c r="X29" s="24" t="s">
        <v>56</v>
      </c>
      <c r="Y29" s="25" t="s">
        <v>56</v>
      </c>
      <c r="Z29" s="23" t="s">
        <v>56</v>
      </c>
      <c r="AA29" s="24" t="s">
        <v>56</v>
      </c>
      <c r="AB29" s="25" t="s">
        <v>56</v>
      </c>
      <c r="AC29" s="9">
        <f t="shared" si="12"/>
        <v>520</v>
      </c>
      <c r="AD29" s="13">
        <f t="shared" si="13"/>
        <v>7.07</v>
      </c>
      <c r="AE29" s="8">
        <f t="shared" si="14"/>
        <v>0.46183742018606888</v>
      </c>
      <c r="AF29" s="23" t="s">
        <v>56</v>
      </c>
      <c r="AG29" s="24" t="s">
        <v>56</v>
      </c>
      <c r="AH29" s="25" t="s">
        <v>56</v>
      </c>
    </row>
    <row r="30" spans="1:34" x14ac:dyDescent="0.35">
      <c r="A30" s="3" t="s">
        <v>26</v>
      </c>
      <c r="B30">
        <v>280</v>
      </c>
      <c r="F30" s="9">
        <v>6.97</v>
      </c>
      <c r="G30" s="8">
        <v>540</v>
      </c>
      <c r="I30">
        <v>540</v>
      </c>
      <c r="O30" s="21">
        <f t="shared" si="3"/>
        <v>0.6212121212121211</v>
      </c>
      <c r="T30" s="21">
        <f t="shared" si="19"/>
        <v>0.4760826753221179</v>
      </c>
      <c r="W30" s="23" t="s">
        <v>56</v>
      </c>
      <c r="X30" s="24" t="s">
        <v>56</v>
      </c>
      <c r="Y30" s="25" t="s">
        <v>56</v>
      </c>
      <c r="Z30" s="23" t="s">
        <v>56</v>
      </c>
      <c r="AA30" s="24" t="s">
        <v>56</v>
      </c>
      <c r="AB30" s="25" t="s">
        <v>56</v>
      </c>
      <c r="AC30" s="9">
        <f t="shared" si="12"/>
        <v>540</v>
      </c>
      <c r="AD30" s="13">
        <f t="shared" si="13"/>
        <v>6.97</v>
      </c>
      <c r="AE30" s="8">
        <f t="shared" si="14"/>
        <v>0.4760826753221179</v>
      </c>
      <c r="AF30" s="23" t="s">
        <v>56</v>
      </c>
      <c r="AG30" s="24" t="s">
        <v>56</v>
      </c>
      <c r="AH30" s="25" t="s">
        <v>56</v>
      </c>
    </row>
    <row r="31" spans="1:34" x14ac:dyDescent="0.35">
      <c r="A31" s="3" t="s">
        <v>27</v>
      </c>
      <c r="B31">
        <v>290</v>
      </c>
      <c r="F31" s="9">
        <v>6.85</v>
      </c>
      <c r="G31" s="8">
        <v>560</v>
      </c>
      <c r="I31">
        <v>560</v>
      </c>
      <c r="O31" s="21">
        <f t="shared" si="3"/>
        <v>0.61051693404634577</v>
      </c>
      <c r="T31" s="21">
        <f t="shared" si="19"/>
        <v>0.49344924782041638</v>
      </c>
      <c r="W31" s="23" t="s">
        <v>56</v>
      </c>
      <c r="X31" s="24" t="s">
        <v>56</v>
      </c>
      <c r="Y31" s="25" t="s">
        <v>56</v>
      </c>
      <c r="Z31" s="23" t="s">
        <v>56</v>
      </c>
      <c r="AA31" s="24" t="s">
        <v>56</v>
      </c>
      <c r="AB31" s="25" t="s">
        <v>56</v>
      </c>
      <c r="AC31" s="9">
        <f t="shared" si="12"/>
        <v>560</v>
      </c>
      <c r="AD31" s="13">
        <f t="shared" si="13"/>
        <v>6.85</v>
      </c>
      <c r="AE31" s="8">
        <f t="shared" si="14"/>
        <v>0.49344924782041638</v>
      </c>
      <c r="AF31" s="23" t="s">
        <v>56</v>
      </c>
      <c r="AG31" s="24" t="s">
        <v>56</v>
      </c>
      <c r="AH31" s="25" t="s">
        <v>56</v>
      </c>
    </row>
    <row r="32" spans="1:34" x14ac:dyDescent="0.35">
      <c r="A32" s="3" t="s">
        <v>28</v>
      </c>
      <c r="B32">
        <v>300</v>
      </c>
      <c r="F32" s="9">
        <v>6.73</v>
      </c>
      <c r="G32" s="8">
        <v>580</v>
      </c>
      <c r="I32">
        <v>580</v>
      </c>
      <c r="O32" s="21">
        <f t="shared" si="3"/>
        <v>0.59982174688057044</v>
      </c>
      <c r="T32" s="21">
        <f t="shared" si="19"/>
        <v>0.51112275643791383</v>
      </c>
      <c r="W32" s="23" t="s">
        <v>56</v>
      </c>
      <c r="X32" s="24" t="s">
        <v>56</v>
      </c>
      <c r="Y32" s="25" t="s">
        <v>56</v>
      </c>
      <c r="Z32" s="23" t="s">
        <v>56</v>
      </c>
      <c r="AA32" s="24" t="s">
        <v>56</v>
      </c>
      <c r="AB32" s="25" t="s">
        <v>56</v>
      </c>
      <c r="AC32" s="9">
        <f t="shared" si="12"/>
        <v>580</v>
      </c>
      <c r="AD32" s="13">
        <f t="shared" si="13"/>
        <v>6.73</v>
      </c>
      <c r="AE32" s="8">
        <f t="shared" si="14"/>
        <v>0.51112275643791383</v>
      </c>
      <c r="AF32" s="23" t="s">
        <v>56</v>
      </c>
      <c r="AG32" s="24" t="s">
        <v>56</v>
      </c>
      <c r="AH32" s="25" t="s">
        <v>56</v>
      </c>
    </row>
    <row r="33" spans="1:34" x14ac:dyDescent="0.35">
      <c r="A33" s="2" t="s">
        <v>0</v>
      </c>
      <c r="B33">
        <v>310</v>
      </c>
      <c r="F33" s="9">
        <v>6.62</v>
      </c>
      <c r="G33" s="8">
        <v>600</v>
      </c>
      <c r="I33">
        <v>600</v>
      </c>
      <c r="O33" s="21">
        <f t="shared" si="3"/>
        <v>0.59001782531194291</v>
      </c>
      <c r="T33" s="21">
        <f t="shared" si="19"/>
        <v>0.52760253014563352</v>
      </c>
      <c r="W33" s="23" t="s">
        <v>56</v>
      </c>
      <c r="X33" s="24" t="s">
        <v>56</v>
      </c>
      <c r="Y33" s="25" t="s">
        <v>56</v>
      </c>
      <c r="Z33" s="23" t="s">
        <v>56</v>
      </c>
      <c r="AA33" s="24" t="s">
        <v>56</v>
      </c>
      <c r="AB33" s="25" t="s">
        <v>56</v>
      </c>
      <c r="AC33" s="9">
        <f t="shared" si="12"/>
        <v>600</v>
      </c>
      <c r="AD33" s="13">
        <f t="shared" si="13"/>
        <v>6.62</v>
      </c>
      <c r="AE33" s="8">
        <f t="shared" si="14"/>
        <v>0.52760253014563352</v>
      </c>
      <c r="AF33" s="23" t="s">
        <v>56</v>
      </c>
      <c r="AG33" s="24" t="s">
        <v>56</v>
      </c>
      <c r="AH33" s="25" t="s">
        <v>56</v>
      </c>
    </row>
    <row r="34" spans="1:34" x14ac:dyDescent="0.35">
      <c r="A34" s="3" t="s">
        <v>29</v>
      </c>
      <c r="B34">
        <v>320</v>
      </c>
      <c r="F34" s="9">
        <v>6.52</v>
      </c>
      <c r="G34" s="8">
        <v>620</v>
      </c>
      <c r="I34">
        <v>620</v>
      </c>
      <c r="O34" s="21">
        <f t="shared" si="3"/>
        <v>0.58110516934046341</v>
      </c>
      <c r="T34" s="21">
        <f t="shared" si="19"/>
        <v>0.54282352415598878</v>
      </c>
      <c r="W34" s="23" t="s">
        <v>56</v>
      </c>
      <c r="X34" s="24" t="s">
        <v>56</v>
      </c>
      <c r="Y34" s="25" t="s">
        <v>56</v>
      </c>
      <c r="Z34" s="23" t="s">
        <v>56</v>
      </c>
      <c r="AA34" s="24" t="s">
        <v>56</v>
      </c>
      <c r="AB34" s="25" t="s">
        <v>56</v>
      </c>
      <c r="AC34" s="9">
        <f t="shared" si="12"/>
        <v>620</v>
      </c>
      <c r="AD34" s="13">
        <f t="shared" si="13"/>
        <v>6.52</v>
      </c>
      <c r="AE34" s="8">
        <f t="shared" si="14"/>
        <v>0.54282352415598878</v>
      </c>
      <c r="AF34" s="23" t="s">
        <v>56</v>
      </c>
      <c r="AG34" s="24" t="s">
        <v>56</v>
      </c>
      <c r="AH34" s="25" t="s">
        <v>56</v>
      </c>
    </row>
    <row r="35" spans="1:34" x14ac:dyDescent="0.35">
      <c r="A35" s="3" t="s">
        <v>30</v>
      </c>
      <c r="B35">
        <v>330</v>
      </c>
      <c r="F35" s="9">
        <v>6.42</v>
      </c>
      <c r="G35" s="8">
        <v>640</v>
      </c>
      <c r="O35" s="21">
        <f t="shared" si="3"/>
        <v>0.57219251336898391</v>
      </c>
      <c r="T35" s="21">
        <f t="shared" si="19"/>
        <v>0.5582797823926805</v>
      </c>
      <c r="W35" s="23" t="s">
        <v>56</v>
      </c>
      <c r="X35" s="24" t="s">
        <v>56</v>
      </c>
      <c r="Y35" s="25" t="s">
        <v>56</v>
      </c>
      <c r="Z35" s="23" t="s">
        <v>56</v>
      </c>
      <c r="AA35" s="24" t="s">
        <v>56</v>
      </c>
      <c r="AB35" s="25" t="s">
        <v>56</v>
      </c>
      <c r="AC35" s="9">
        <f t="shared" si="12"/>
        <v>640</v>
      </c>
      <c r="AD35" s="13">
        <f t="shared" si="13"/>
        <v>6.42</v>
      </c>
      <c r="AE35" s="8">
        <f t="shared" si="14"/>
        <v>0.5582797823926805</v>
      </c>
      <c r="AF35" s="23" t="s">
        <v>56</v>
      </c>
      <c r="AG35" s="24" t="s">
        <v>56</v>
      </c>
      <c r="AH35" s="25" t="s">
        <v>56</v>
      </c>
    </row>
    <row r="36" spans="1:34" x14ac:dyDescent="0.35">
      <c r="A36" s="3" t="s">
        <v>31</v>
      </c>
      <c r="B36">
        <v>340</v>
      </c>
      <c r="F36" s="9">
        <v>6.32</v>
      </c>
      <c r="G36" s="8">
        <v>660</v>
      </c>
      <c r="O36" s="21">
        <f t="shared" si="3"/>
        <v>0.56327985739750441</v>
      </c>
      <c r="T36" s="21">
        <f t="shared" si="19"/>
        <v>0.57397869193578432</v>
      </c>
      <c r="W36" s="23" t="s">
        <v>56</v>
      </c>
      <c r="X36" s="24" t="s">
        <v>56</v>
      </c>
      <c r="Y36" s="25" t="s">
        <v>56</v>
      </c>
      <c r="Z36" s="23" t="s">
        <v>56</v>
      </c>
      <c r="AA36" s="24" t="s">
        <v>56</v>
      </c>
      <c r="AB36" s="25" t="s">
        <v>56</v>
      </c>
      <c r="AC36" s="9">
        <f t="shared" si="12"/>
        <v>660</v>
      </c>
      <c r="AD36" s="13">
        <f t="shared" si="13"/>
        <v>6.32</v>
      </c>
      <c r="AE36" s="8">
        <f t="shared" si="14"/>
        <v>0.57397869193578432</v>
      </c>
      <c r="AF36" s="23" t="s">
        <v>56</v>
      </c>
      <c r="AG36" s="24" t="s">
        <v>56</v>
      </c>
      <c r="AH36" s="25" t="s">
        <v>56</v>
      </c>
    </row>
    <row r="37" spans="1:34" x14ac:dyDescent="0.35">
      <c r="A37" s="3" t="s">
        <v>32</v>
      </c>
      <c r="B37">
        <v>350</v>
      </c>
      <c r="F37" s="9">
        <v>6.23</v>
      </c>
      <c r="G37" s="8">
        <v>680</v>
      </c>
      <c r="O37" s="21">
        <f t="shared" si="3"/>
        <v>0.55525846702317294</v>
      </c>
      <c r="T37" s="21">
        <f t="shared" si="19"/>
        <v>0.58832156729518836</v>
      </c>
      <c r="W37" s="23" t="s">
        <v>56</v>
      </c>
      <c r="X37" s="24" t="s">
        <v>56</v>
      </c>
      <c r="Y37" s="25" t="s">
        <v>56</v>
      </c>
      <c r="Z37" s="23" t="s">
        <v>56</v>
      </c>
      <c r="AA37" s="24" t="s">
        <v>56</v>
      </c>
      <c r="AB37" s="25" t="s">
        <v>56</v>
      </c>
      <c r="AC37" s="9">
        <f t="shared" si="12"/>
        <v>680</v>
      </c>
      <c r="AD37" s="13">
        <f t="shared" si="13"/>
        <v>6.23</v>
      </c>
      <c r="AE37" s="8">
        <f t="shared" si="14"/>
        <v>0.58832156729518836</v>
      </c>
      <c r="AF37" s="23" t="s">
        <v>56</v>
      </c>
      <c r="AG37" s="24" t="s">
        <v>56</v>
      </c>
      <c r="AH37" s="25" t="s">
        <v>56</v>
      </c>
    </row>
    <row r="38" spans="1:34" x14ac:dyDescent="0.35">
      <c r="A38" s="3" t="s">
        <v>33</v>
      </c>
      <c r="B38">
        <v>360</v>
      </c>
      <c r="F38" s="9">
        <v>6.13</v>
      </c>
      <c r="G38" s="8">
        <v>700</v>
      </c>
      <c r="O38" s="21">
        <f t="shared" si="3"/>
        <v>0.54634581105169333</v>
      </c>
      <c r="T38" s="21">
        <f t="shared" si="19"/>
        <v>0.60450315014643041</v>
      </c>
      <c r="W38" s="23" t="s">
        <v>56</v>
      </c>
      <c r="X38" s="24" t="s">
        <v>56</v>
      </c>
      <c r="Y38" s="25" t="s">
        <v>56</v>
      </c>
      <c r="Z38" s="23" t="s">
        <v>56</v>
      </c>
      <c r="AA38" s="24" t="s">
        <v>56</v>
      </c>
      <c r="AB38" s="25" t="s">
        <v>56</v>
      </c>
      <c r="AC38" s="9">
        <f t="shared" si="12"/>
        <v>700</v>
      </c>
      <c r="AD38" s="13">
        <f t="shared" si="13"/>
        <v>6.13</v>
      </c>
      <c r="AE38" s="8">
        <f t="shared" si="14"/>
        <v>0.60450315014643041</v>
      </c>
      <c r="AF38" s="23" t="s">
        <v>56</v>
      </c>
      <c r="AG38" s="24" t="s">
        <v>56</v>
      </c>
      <c r="AH38" s="25" t="s">
        <v>56</v>
      </c>
    </row>
    <row r="39" spans="1:34" x14ac:dyDescent="0.35">
      <c r="A39" s="3" t="s">
        <v>34</v>
      </c>
      <c r="B39">
        <v>370</v>
      </c>
      <c r="F39" s="10">
        <v>6.04</v>
      </c>
      <c r="G39" s="11">
        <v>720</v>
      </c>
      <c r="O39" s="22">
        <f t="shared" si="3"/>
        <v>0.53832442067736186</v>
      </c>
      <c r="T39" s="22">
        <f t="shared" si="19"/>
        <v>0.61929388814782671</v>
      </c>
      <c r="W39" s="26" t="s">
        <v>56</v>
      </c>
      <c r="X39" s="27" t="s">
        <v>56</v>
      </c>
      <c r="Y39" s="28" t="s">
        <v>56</v>
      </c>
      <c r="Z39" s="26" t="s">
        <v>56</v>
      </c>
      <c r="AA39" s="27" t="s">
        <v>56</v>
      </c>
      <c r="AB39" s="28" t="s">
        <v>56</v>
      </c>
      <c r="AC39" s="10">
        <f t="shared" si="12"/>
        <v>720</v>
      </c>
      <c r="AD39" s="14">
        <f t="shared" si="13"/>
        <v>6.04</v>
      </c>
      <c r="AE39" s="11">
        <f t="shared" si="14"/>
        <v>0.61929388814782671</v>
      </c>
      <c r="AF39" s="26" t="s">
        <v>56</v>
      </c>
      <c r="AG39" s="27" t="s">
        <v>56</v>
      </c>
      <c r="AH39" s="28" t="s">
        <v>56</v>
      </c>
    </row>
    <row r="40" spans="1:34" x14ac:dyDescent="0.35">
      <c r="A40" s="3" t="s">
        <v>35</v>
      </c>
      <c r="B40">
        <v>380</v>
      </c>
      <c r="G40">
        <v>740</v>
      </c>
    </row>
    <row r="41" spans="1:34" x14ac:dyDescent="0.35">
      <c r="A41" s="3" t="s">
        <v>36</v>
      </c>
      <c r="B41">
        <v>390</v>
      </c>
      <c r="G41">
        <v>760</v>
      </c>
    </row>
    <row r="42" spans="1:34" x14ac:dyDescent="0.35">
      <c r="A42" s="3" t="s">
        <v>37</v>
      </c>
      <c r="B42">
        <v>400</v>
      </c>
      <c r="G42">
        <v>780</v>
      </c>
    </row>
    <row r="43" spans="1:34" x14ac:dyDescent="0.35">
      <c r="A43" s="3" t="s">
        <v>38</v>
      </c>
      <c r="B43">
        <v>410</v>
      </c>
    </row>
    <row r="44" spans="1:34" x14ac:dyDescent="0.35">
      <c r="A44" s="3" t="s">
        <v>39</v>
      </c>
      <c r="B44">
        <v>420</v>
      </c>
    </row>
    <row r="45" spans="1:34" x14ac:dyDescent="0.35">
      <c r="A45" s="3" t="s">
        <v>40</v>
      </c>
      <c r="B45">
        <v>430</v>
      </c>
    </row>
    <row r="46" spans="1:34" x14ac:dyDescent="0.35">
      <c r="A46" s="3" t="s">
        <v>41</v>
      </c>
      <c r="B46">
        <v>440</v>
      </c>
    </row>
    <row r="47" spans="1:34" x14ac:dyDescent="0.35">
      <c r="A47" s="3" t="s">
        <v>42</v>
      </c>
      <c r="B47">
        <v>450</v>
      </c>
    </row>
    <row r="48" spans="1:34" x14ac:dyDescent="0.35">
      <c r="A48" s="3" t="s">
        <v>43</v>
      </c>
      <c r="B48">
        <v>460</v>
      </c>
    </row>
    <row r="49" spans="1:2" x14ac:dyDescent="0.35">
      <c r="A49" s="3" t="s">
        <v>44</v>
      </c>
      <c r="B49">
        <v>470</v>
      </c>
    </row>
    <row r="50" spans="1:2" x14ac:dyDescent="0.35">
      <c r="A50" s="3" t="s">
        <v>45</v>
      </c>
      <c r="B50">
        <v>480</v>
      </c>
    </row>
    <row r="51" spans="1:2" x14ac:dyDescent="0.35">
      <c r="A51" s="3" t="s">
        <v>46</v>
      </c>
      <c r="B51">
        <v>490</v>
      </c>
    </row>
    <row r="53" spans="1:2" x14ac:dyDescent="0.35">
      <c r="B53">
        <v>510</v>
      </c>
    </row>
    <row r="54" spans="1:2" x14ac:dyDescent="0.35">
      <c r="B54">
        <v>520</v>
      </c>
    </row>
    <row r="55" spans="1:2" x14ac:dyDescent="0.35">
      <c r="B55">
        <v>530</v>
      </c>
    </row>
    <row r="56" spans="1:2" x14ac:dyDescent="0.35">
      <c r="B56">
        <v>540</v>
      </c>
    </row>
    <row r="57" spans="1:2" x14ac:dyDescent="0.35">
      <c r="B57">
        <v>550</v>
      </c>
    </row>
    <row r="58" spans="1:2" x14ac:dyDescent="0.35">
      <c r="B58">
        <v>560</v>
      </c>
    </row>
    <row r="59" spans="1:2" x14ac:dyDescent="0.35">
      <c r="B59">
        <v>570</v>
      </c>
    </row>
    <row r="60" spans="1:2" x14ac:dyDescent="0.35">
      <c r="B60">
        <v>580</v>
      </c>
    </row>
    <row r="61" spans="1:2" x14ac:dyDescent="0.35">
      <c r="B61">
        <v>590</v>
      </c>
    </row>
    <row r="62" spans="1:2" x14ac:dyDescent="0.35">
      <c r="B62">
        <v>600</v>
      </c>
    </row>
    <row r="63" spans="1:2" x14ac:dyDescent="0.35">
      <c r="B63">
        <v>610</v>
      </c>
    </row>
    <row r="64" spans="1:2" x14ac:dyDescent="0.35">
      <c r="B64">
        <v>620</v>
      </c>
    </row>
    <row r="65" spans="2:2" x14ac:dyDescent="0.35">
      <c r="B65">
        <v>630</v>
      </c>
    </row>
    <row r="66" spans="2:2" x14ac:dyDescent="0.35">
      <c r="B66">
        <v>640</v>
      </c>
    </row>
    <row r="67" spans="2:2" x14ac:dyDescent="0.35">
      <c r="B67">
        <v>650</v>
      </c>
    </row>
    <row r="68" spans="2:2" x14ac:dyDescent="0.35">
      <c r="B68">
        <v>660</v>
      </c>
    </row>
    <row r="69" spans="2:2" x14ac:dyDescent="0.35">
      <c r="B69">
        <v>670</v>
      </c>
    </row>
    <row r="70" spans="2:2" x14ac:dyDescent="0.35">
      <c r="B70">
        <v>680</v>
      </c>
    </row>
    <row r="71" spans="2:2" x14ac:dyDescent="0.35">
      <c r="B71">
        <v>690</v>
      </c>
    </row>
    <row r="72" spans="2:2" x14ac:dyDescent="0.35">
      <c r="B72">
        <v>700</v>
      </c>
    </row>
    <row r="73" spans="2:2" x14ac:dyDescent="0.35">
      <c r="B73">
        <v>710</v>
      </c>
    </row>
    <row r="74" spans="2:2" x14ac:dyDescent="0.35">
      <c r="B74">
        <v>720</v>
      </c>
    </row>
    <row r="75" spans="2:2" x14ac:dyDescent="0.35">
      <c r="B75">
        <v>730</v>
      </c>
    </row>
    <row r="76" spans="2:2" x14ac:dyDescent="0.35">
      <c r="B76">
        <v>740</v>
      </c>
    </row>
    <row r="77" spans="2:2" x14ac:dyDescent="0.35">
      <c r="B77">
        <v>750</v>
      </c>
    </row>
    <row r="78" spans="2:2" x14ac:dyDescent="0.35">
      <c r="B78">
        <v>760</v>
      </c>
    </row>
    <row r="79" spans="2:2" x14ac:dyDescent="0.35">
      <c r="B79">
        <v>770</v>
      </c>
    </row>
    <row r="80" spans="2:2" x14ac:dyDescent="0.35">
      <c r="B80">
        <v>780</v>
      </c>
    </row>
    <row r="81" spans="2:2" x14ac:dyDescent="0.35">
      <c r="B81">
        <v>790</v>
      </c>
    </row>
    <row r="82" spans="2:2" x14ac:dyDescent="0.35">
      <c r="B82">
        <v>800</v>
      </c>
    </row>
    <row r="83" spans="2:2" x14ac:dyDescent="0.35">
      <c r="B83">
        <v>810</v>
      </c>
    </row>
    <row r="84" spans="2:2" x14ac:dyDescent="0.35">
      <c r="B84">
        <v>820</v>
      </c>
    </row>
    <row r="85" spans="2:2" x14ac:dyDescent="0.35">
      <c r="B85">
        <v>830</v>
      </c>
    </row>
    <row r="86" spans="2:2" x14ac:dyDescent="0.35">
      <c r="B86">
        <v>840</v>
      </c>
    </row>
    <row r="87" spans="2:2" x14ac:dyDescent="0.35">
      <c r="B87">
        <v>850</v>
      </c>
    </row>
    <row r="88" spans="2:2" x14ac:dyDescent="0.35">
      <c r="B88">
        <v>860</v>
      </c>
    </row>
    <row r="89" spans="2:2" x14ac:dyDescent="0.35">
      <c r="B89">
        <v>870</v>
      </c>
    </row>
    <row r="90" spans="2:2" x14ac:dyDescent="0.35">
      <c r="B90">
        <v>880</v>
      </c>
    </row>
    <row r="91" spans="2:2" x14ac:dyDescent="0.35">
      <c r="B91">
        <v>890</v>
      </c>
    </row>
    <row r="92" spans="2:2" x14ac:dyDescent="0.35">
      <c r="B92">
        <v>900</v>
      </c>
    </row>
    <row r="93" spans="2:2" x14ac:dyDescent="0.35">
      <c r="B93">
        <v>910</v>
      </c>
    </row>
    <row r="94" spans="2:2" x14ac:dyDescent="0.35">
      <c r="B94">
        <v>920</v>
      </c>
    </row>
    <row r="95" spans="2:2" x14ac:dyDescent="0.35">
      <c r="B95">
        <v>930</v>
      </c>
    </row>
    <row r="96" spans="2:2" x14ac:dyDescent="0.35">
      <c r="B96">
        <v>940</v>
      </c>
    </row>
    <row r="97" spans="2:2" x14ac:dyDescent="0.35">
      <c r="B97">
        <v>950</v>
      </c>
    </row>
    <row r="98" spans="2:2" x14ac:dyDescent="0.35">
      <c r="B98">
        <v>960</v>
      </c>
    </row>
    <row r="99" spans="2:2" x14ac:dyDescent="0.35">
      <c r="B99">
        <v>970</v>
      </c>
    </row>
    <row r="100" spans="2:2" x14ac:dyDescent="0.35">
      <c r="B100">
        <v>980</v>
      </c>
    </row>
    <row r="101" spans="2:2" x14ac:dyDescent="0.35">
      <c r="B101">
        <v>990</v>
      </c>
    </row>
    <row r="102" spans="2:2" x14ac:dyDescent="0.35">
      <c r="B102">
        <v>1000</v>
      </c>
    </row>
    <row r="103" spans="2:2" x14ac:dyDescent="0.35">
      <c r="B103">
        <v>1010</v>
      </c>
    </row>
    <row r="104" spans="2:2" x14ac:dyDescent="0.35">
      <c r="B104">
        <v>1020</v>
      </c>
    </row>
    <row r="105" spans="2:2" x14ac:dyDescent="0.35">
      <c r="B105">
        <v>1030</v>
      </c>
    </row>
    <row r="106" spans="2:2" x14ac:dyDescent="0.35">
      <c r="B106">
        <v>1040</v>
      </c>
    </row>
    <row r="107" spans="2:2" x14ac:dyDescent="0.35">
      <c r="B107">
        <v>1050</v>
      </c>
    </row>
    <row r="108" spans="2:2" x14ac:dyDescent="0.35">
      <c r="B108">
        <v>1060</v>
      </c>
    </row>
    <row r="109" spans="2:2" x14ac:dyDescent="0.35">
      <c r="B109">
        <v>1070</v>
      </c>
    </row>
    <row r="110" spans="2:2" x14ac:dyDescent="0.35">
      <c r="B110">
        <v>1080</v>
      </c>
    </row>
    <row r="111" spans="2:2" x14ac:dyDescent="0.35">
      <c r="B111">
        <v>1090</v>
      </c>
    </row>
    <row r="112" spans="2:2" x14ac:dyDescent="0.35">
      <c r="B112">
        <v>1100</v>
      </c>
    </row>
    <row r="113" spans="2:2" x14ac:dyDescent="0.35">
      <c r="B113">
        <v>1110</v>
      </c>
    </row>
    <row r="114" spans="2:2" x14ac:dyDescent="0.35">
      <c r="B114">
        <v>1120</v>
      </c>
    </row>
    <row r="115" spans="2:2" x14ac:dyDescent="0.35">
      <c r="B115">
        <v>1130</v>
      </c>
    </row>
    <row r="116" spans="2:2" x14ac:dyDescent="0.35">
      <c r="B116">
        <v>1140</v>
      </c>
    </row>
    <row r="117" spans="2:2" x14ac:dyDescent="0.35">
      <c r="B117">
        <v>1150</v>
      </c>
    </row>
    <row r="118" spans="2:2" x14ac:dyDescent="0.35">
      <c r="B118">
        <v>1160</v>
      </c>
    </row>
    <row r="119" spans="2:2" x14ac:dyDescent="0.35">
      <c r="B119">
        <v>1170</v>
      </c>
    </row>
    <row r="120" spans="2:2" x14ac:dyDescent="0.35">
      <c r="B120">
        <v>1180</v>
      </c>
    </row>
    <row r="121" spans="2:2" x14ac:dyDescent="0.35">
      <c r="B121">
        <v>1190</v>
      </c>
    </row>
    <row r="122" spans="2:2" x14ac:dyDescent="0.35">
      <c r="B122">
        <v>1200</v>
      </c>
    </row>
    <row r="123" spans="2:2" x14ac:dyDescent="0.35">
      <c r="B123">
        <v>1210</v>
      </c>
    </row>
    <row r="124" spans="2:2" x14ac:dyDescent="0.35">
      <c r="B124">
        <v>1220</v>
      </c>
    </row>
    <row r="125" spans="2:2" x14ac:dyDescent="0.35">
      <c r="B125">
        <v>1230</v>
      </c>
    </row>
    <row r="126" spans="2:2" x14ac:dyDescent="0.35">
      <c r="B126">
        <v>1240</v>
      </c>
    </row>
    <row r="127" spans="2:2" x14ac:dyDescent="0.35">
      <c r="B127">
        <v>1250</v>
      </c>
    </row>
    <row r="128" spans="2:2" x14ac:dyDescent="0.35">
      <c r="B128">
        <v>1260</v>
      </c>
    </row>
    <row r="129" spans="2:2" x14ac:dyDescent="0.35">
      <c r="B129">
        <v>1270</v>
      </c>
    </row>
    <row r="130" spans="2:2" x14ac:dyDescent="0.35">
      <c r="B130">
        <v>1280</v>
      </c>
    </row>
    <row r="131" spans="2:2" x14ac:dyDescent="0.35">
      <c r="B131">
        <v>1290</v>
      </c>
    </row>
    <row r="132" spans="2:2" x14ac:dyDescent="0.35">
      <c r="B132">
        <v>1300</v>
      </c>
    </row>
    <row r="133" spans="2:2" x14ac:dyDescent="0.35">
      <c r="B133">
        <v>1310</v>
      </c>
    </row>
    <row r="134" spans="2:2" x14ac:dyDescent="0.35">
      <c r="B134">
        <v>1320</v>
      </c>
    </row>
    <row r="135" spans="2:2" x14ac:dyDescent="0.35">
      <c r="B135">
        <v>1330</v>
      </c>
    </row>
    <row r="136" spans="2:2" x14ac:dyDescent="0.35">
      <c r="B136">
        <v>1340</v>
      </c>
    </row>
    <row r="137" spans="2:2" x14ac:dyDescent="0.35">
      <c r="B137">
        <v>1350</v>
      </c>
    </row>
    <row r="138" spans="2:2" x14ac:dyDescent="0.35">
      <c r="B138">
        <v>1360</v>
      </c>
    </row>
    <row r="139" spans="2:2" x14ac:dyDescent="0.35">
      <c r="B139">
        <v>1370</v>
      </c>
    </row>
    <row r="140" spans="2:2" x14ac:dyDescent="0.35">
      <c r="B140">
        <v>1380</v>
      </c>
    </row>
    <row r="141" spans="2:2" x14ac:dyDescent="0.35">
      <c r="B141">
        <v>1390</v>
      </c>
    </row>
    <row r="142" spans="2:2" x14ac:dyDescent="0.35">
      <c r="B142">
        <v>1400</v>
      </c>
    </row>
    <row r="143" spans="2:2" x14ac:dyDescent="0.35">
      <c r="B143">
        <v>1410</v>
      </c>
    </row>
    <row r="144" spans="2:2" x14ac:dyDescent="0.35">
      <c r="B144">
        <v>1420</v>
      </c>
    </row>
    <row r="145" spans="2:2" x14ac:dyDescent="0.35">
      <c r="B145">
        <v>1430</v>
      </c>
    </row>
    <row r="146" spans="2:2" x14ac:dyDescent="0.35">
      <c r="B146">
        <v>1440</v>
      </c>
    </row>
    <row r="147" spans="2:2" x14ac:dyDescent="0.35">
      <c r="B147">
        <v>1450</v>
      </c>
    </row>
    <row r="148" spans="2:2" x14ac:dyDescent="0.35">
      <c r="B148">
        <v>1460</v>
      </c>
    </row>
    <row r="149" spans="2:2" x14ac:dyDescent="0.35">
      <c r="B149">
        <v>1470</v>
      </c>
    </row>
    <row r="150" spans="2:2" x14ac:dyDescent="0.35">
      <c r="B150">
        <v>1480</v>
      </c>
    </row>
    <row r="151" spans="2:2" x14ac:dyDescent="0.35">
      <c r="B151">
        <v>1490</v>
      </c>
    </row>
    <row r="152" spans="2:2" x14ac:dyDescent="0.35">
      <c r="B152">
        <v>1500</v>
      </c>
    </row>
    <row r="153" spans="2:2" x14ac:dyDescent="0.35">
      <c r="B153">
        <v>1510</v>
      </c>
    </row>
    <row r="154" spans="2:2" x14ac:dyDescent="0.35">
      <c r="B154">
        <v>1520</v>
      </c>
    </row>
    <row r="155" spans="2:2" x14ac:dyDescent="0.35">
      <c r="B155">
        <v>1530</v>
      </c>
    </row>
    <row r="156" spans="2:2" x14ac:dyDescent="0.35">
      <c r="B156">
        <v>1540</v>
      </c>
    </row>
    <row r="157" spans="2:2" x14ac:dyDescent="0.35">
      <c r="B157">
        <v>1550</v>
      </c>
    </row>
    <row r="158" spans="2:2" x14ac:dyDescent="0.35">
      <c r="B158">
        <v>1560</v>
      </c>
    </row>
    <row r="159" spans="2:2" x14ac:dyDescent="0.35">
      <c r="B159">
        <v>1570</v>
      </c>
    </row>
    <row r="160" spans="2:2" x14ac:dyDescent="0.35">
      <c r="B160">
        <v>1580</v>
      </c>
    </row>
    <row r="161" spans="2:2" x14ac:dyDescent="0.35">
      <c r="B161">
        <v>1590</v>
      </c>
    </row>
    <row r="162" spans="2:2" x14ac:dyDescent="0.35">
      <c r="B162">
        <v>1600</v>
      </c>
    </row>
    <row r="163" spans="2:2" x14ac:dyDescent="0.35">
      <c r="B163">
        <v>1610</v>
      </c>
    </row>
    <row r="164" spans="2:2" x14ac:dyDescent="0.35">
      <c r="B164">
        <v>1620</v>
      </c>
    </row>
    <row r="165" spans="2:2" x14ac:dyDescent="0.35">
      <c r="B165">
        <v>1630</v>
      </c>
    </row>
    <row r="166" spans="2:2" x14ac:dyDescent="0.35">
      <c r="B166">
        <v>1640</v>
      </c>
    </row>
    <row r="167" spans="2:2" x14ac:dyDescent="0.35">
      <c r="B167">
        <v>1650</v>
      </c>
    </row>
    <row r="168" spans="2:2" x14ac:dyDescent="0.35">
      <c r="B168">
        <v>1660</v>
      </c>
    </row>
    <row r="169" spans="2:2" x14ac:dyDescent="0.35">
      <c r="B169">
        <v>1670</v>
      </c>
    </row>
    <row r="170" spans="2:2" x14ac:dyDescent="0.35">
      <c r="B170">
        <v>1680</v>
      </c>
    </row>
    <row r="171" spans="2:2" x14ac:dyDescent="0.35">
      <c r="B171">
        <v>1690</v>
      </c>
    </row>
    <row r="172" spans="2:2" x14ac:dyDescent="0.35">
      <c r="B172">
        <v>1700</v>
      </c>
    </row>
    <row r="173" spans="2:2" x14ac:dyDescent="0.35">
      <c r="B173">
        <v>1710</v>
      </c>
    </row>
    <row r="174" spans="2:2" x14ac:dyDescent="0.35">
      <c r="B174">
        <v>1720</v>
      </c>
    </row>
    <row r="175" spans="2:2" x14ac:dyDescent="0.35">
      <c r="B175">
        <v>1730</v>
      </c>
    </row>
    <row r="176" spans="2:2" x14ac:dyDescent="0.35">
      <c r="B176">
        <v>1740</v>
      </c>
    </row>
    <row r="177" spans="2:2" x14ac:dyDescent="0.35">
      <c r="B177">
        <v>1750</v>
      </c>
    </row>
    <row r="178" spans="2:2" x14ac:dyDescent="0.35">
      <c r="B178">
        <v>1760</v>
      </c>
    </row>
    <row r="179" spans="2:2" x14ac:dyDescent="0.35">
      <c r="B179">
        <v>1770</v>
      </c>
    </row>
    <row r="180" spans="2:2" x14ac:dyDescent="0.35">
      <c r="B180">
        <v>1780</v>
      </c>
    </row>
    <row r="181" spans="2:2" x14ac:dyDescent="0.35">
      <c r="B181">
        <v>1790</v>
      </c>
    </row>
    <row r="182" spans="2:2" x14ac:dyDescent="0.35">
      <c r="B182">
        <v>1800</v>
      </c>
    </row>
    <row r="183" spans="2:2" x14ac:dyDescent="0.35">
      <c r="B183">
        <v>1810</v>
      </c>
    </row>
    <row r="184" spans="2:2" x14ac:dyDescent="0.35">
      <c r="B184">
        <v>1820</v>
      </c>
    </row>
    <row r="185" spans="2:2" x14ac:dyDescent="0.35">
      <c r="B185">
        <v>1830</v>
      </c>
    </row>
    <row r="186" spans="2:2" x14ac:dyDescent="0.35">
      <c r="B186">
        <v>1840</v>
      </c>
    </row>
    <row r="187" spans="2:2" x14ac:dyDescent="0.35">
      <c r="B187">
        <v>1850</v>
      </c>
    </row>
    <row r="188" spans="2:2" x14ac:dyDescent="0.35">
      <c r="B188">
        <v>1860</v>
      </c>
    </row>
    <row r="189" spans="2:2" x14ac:dyDescent="0.35">
      <c r="B189">
        <v>1870</v>
      </c>
    </row>
    <row r="190" spans="2:2" x14ac:dyDescent="0.35">
      <c r="B190">
        <v>1880</v>
      </c>
    </row>
    <row r="191" spans="2:2" x14ac:dyDescent="0.35">
      <c r="B191">
        <v>1890</v>
      </c>
    </row>
    <row r="192" spans="2:2" x14ac:dyDescent="0.35">
      <c r="B192">
        <v>1900</v>
      </c>
    </row>
    <row r="193" spans="2:2" x14ac:dyDescent="0.35">
      <c r="B193">
        <v>1910</v>
      </c>
    </row>
    <row r="194" spans="2:2" x14ac:dyDescent="0.35">
      <c r="B194">
        <v>1920</v>
      </c>
    </row>
    <row r="195" spans="2:2" x14ac:dyDescent="0.35">
      <c r="B195">
        <v>1930</v>
      </c>
    </row>
    <row r="196" spans="2:2" x14ac:dyDescent="0.35">
      <c r="B196">
        <v>1940</v>
      </c>
    </row>
    <row r="197" spans="2:2" x14ac:dyDescent="0.35">
      <c r="B197">
        <v>1950</v>
      </c>
    </row>
    <row r="198" spans="2:2" x14ac:dyDescent="0.35">
      <c r="B198">
        <v>1960</v>
      </c>
    </row>
    <row r="199" spans="2:2" x14ac:dyDescent="0.35">
      <c r="B199">
        <v>1970</v>
      </c>
    </row>
    <row r="200" spans="2:2" x14ac:dyDescent="0.35">
      <c r="B200">
        <v>1980</v>
      </c>
    </row>
    <row r="201" spans="2:2" x14ac:dyDescent="0.35">
      <c r="B201">
        <v>1990</v>
      </c>
    </row>
    <row r="202" spans="2:2" x14ac:dyDescent="0.35">
      <c r="B202">
        <v>2000</v>
      </c>
    </row>
    <row r="203" spans="2:2" x14ac:dyDescent="0.35">
      <c r="B203">
        <v>2010</v>
      </c>
    </row>
    <row r="204" spans="2:2" x14ac:dyDescent="0.35">
      <c r="B204">
        <v>2020</v>
      </c>
    </row>
    <row r="205" spans="2:2" x14ac:dyDescent="0.35">
      <c r="B205">
        <v>2030</v>
      </c>
    </row>
    <row r="206" spans="2:2" x14ac:dyDescent="0.35">
      <c r="B206">
        <v>2040</v>
      </c>
    </row>
    <row r="207" spans="2:2" x14ac:dyDescent="0.35">
      <c r="B207">
        <v>2050</v>
      </c>
    </row>
    <row r="208" spans="2:2" x14ac:dyDescent="0.35">
      <c r="B208">
        <v>2060</v>
      </c>
    </row>
    <row r="209" spans="2:2" x14ac:dyDescent="0.35">
      <c r="B209">
        <v>2070</v>
      </c>
    </row>
    <row r="210" spans="2:2" x14ac:dyDescent="0.35">
      <c r="B210">
        <v>2080</v>
      </c>
    </row>
    <row r="211" spans="2:2" x14ac:dyDescent="0.35">
      <c r="B211">
        <v>2090</v>
      </c>
    </row>
    <row r="212" spans="2:2" x14ac:dyDescent="0.35">
      <c r="B212">
        <v>2100</v>
      </c>
    </row>
    <row r="213" spans="2:2" x14ac:dyDescent="0.35">
      <c r="B213">
        <v>2110</v>
      </c>
    </row>
    <row r="214" spans="2:2" x14ac:dyDescent="0.35">
      <c r="B214">
        <v>2120</v>
      </c>
    </row>
    <row r="215" spans="2:2" x14ac:dyDescent="0.35">
      <c r="B215">
        <v>2130</v>
      </c>
    </row>
    <row r="216" spans="2:2" x14ac:dyDescent="0.35">
      <c r="B216">
        <v>2140</v>
      </c>
    </row>
    <row r="217" spans="2:2" x14ac:dyDescent="0.35">
      <c r="B217">
        <v>2150</v>
      </c>
    </row>
    <row r="218" spans="2:2" x14ac:dyDescent="0.35">
      <c r="B218">
        <v>2160</v>
      </c>
    </row>
    <row r="219" spans="2:2" x14ac:dyDescent="0.35">
      <c r="B219">
        <v>2170</v>
      </c>
    </row>
    <row r="220" spans="2:2" x14ac:dyDescent="0.35">
      <c r="B220">
        <v>2180</v>
      </c>
    </row>
    <row r="221" spans="2:2" x14ac:dyDescent="0.35">
      <c r="B221">
        <v>2190</v>
      </c>
    </row>
    <row r="222" spans="2:2" x14ac:dyDescent="0.35">
      <c r="B222">
        <v>2200</v>
      </c>
    </row>
    <row r="223" spans="2:2" x14ac:dyDescent="0.35">
      <c r="B223">
        <v>2210</v>
      </c>
    </row>
    <row r="224" spans="2:2" x14ac:dyDescent="0.35">
      <c r="B224">
        <v>2220</v>
      </c>
    </row>
    <row r="225" spans="2:2" x14ac:dyDescent="0.35">
      <c r="B225">
        <v>2230</v>
      </c>
    </row>
    <row r="226" spans="2:2" x14ac:dyDescent="0.35">
      <c r="B226">
        <v>2240</v>
      </c>
    </row>
    <row r="227" spans="2:2" x14ac:dyDescent="0.35">
      <c r="B227">
        <v>2250</v>
      </c>
    </row>
    <row r="228" spans="2:2" x14ac:dyDescent="0.35">
      <c r="B228">
        <v>2260</v>
      </c>
    </row>
    <row r="229" spans="2:2" x14ac:dyDescent="0.35">
      <c r="B229">
        <v>2270</v>
      </c>
    </row>
    <row r="230" spans="2:2" x14ac:dyDescent="0.35">
      <c r="B230">
        <v>2280</v>
      </c>
    </row>
    <row r="231" spans="2:2" x14ac:dyDescent="0.35">
      <c r="B231">
        <v>2290</v>
      </c>
    </row>
    <row r="232" spans="2:2" x14ac:dyDescent="0.35">
      <c r="B232">
        <v>2300</v>
      </c>
    </row>
    <row r="233" spans="2:2" x14ac:dyDescent="0.35">
      <c r="B233">
        <v>2310</v>
      </c>
    </row>
    <row r="234" spans="2:2" x14ac:dyDescent="0.35">
      <c r="B234">
        <v>2320</v>
      </c>
    </row>
    <row r="235" spans="2:2" x14ac:dyDescent="0.35">
      <c r="B235">
        <v>2330</v>
      </c>
    </row>
    <row r="236" spans="2:2" x14ac:dyDescent="0.35">
      <c r="B236">
        <v>2340</v>
      </c>
    </row>
    <row r="237" spans="2:2" x14ac:dyDescent="0.35">
      <c r="B237">
        <v>2350</v>
      </c>
    </row>
    <row r="238" spans="2:2" x14ac:dyDescent="0.35">
      <c r="B238">
        <v>2360</v>
      </c>
    </row>
    <row r="239" spans="2:2" x14ac:dyDescent="0.35">
      <c r="B239">
        <v>2370</v>
      </c>
    </row>
    <row r="240" spans="2:2" x14ac:dyDescent="0.35">
      <c r="B240">
        <v>2380</v>
      </c>
    </row>
    <row r="241" spans="2:2" x14ac:dyDescent="0.35">
      <c r="B241">
        <v>2390</v>
      </c>
    </row>
    <row r="242" spans="2:2" x14ac:dyDescent="0.35">
      <c r="B242">
        <v>2400</v>
      </c>
    </row>
    <row r="243" spans="2:2" x14ac:dyDescent="0.35">
      <c r="B243">
        <v>2410</v>
      </c>
    </row>
    <row r="244" spans="2:2" x14ac:dyDescent="0.35">
      <c r="B244">
        <v>2420</v>
      </c>
    </row>
    <row r="245" spans="2:2" x14ac:dyDescent="0.35">
      <c r="B245">
        <v>2430</v>
      </c>
    </row>
    <row r="246" spans="2:2" x14ac:dyDescent="0.35">
      <c r="B246">
        <v>2440</v>
      </c>
    </row>
    <row r="247" spans="2:2" x14ac:dyDescent="0.35">
      <c r="B247">
        <v>2450</v>
      </c>
    </row>
    <row r="248" spans="2:2" x14ac:dyDescent="0.35">
      <c r="B248">
        <v>2460</v>
      </c>
    </row>
    <row r="249" spans="2:2" x14ac:dyDescent="0.35">
      <c r="B249">
        <v>2470</v>
      </c>
    </row>
    <row r="250" spans="2:2" x14ac:dyDescent="0.35">
      <c r="B250">
        <v>2480</v>
      </c>
    </row>
    <row r="251" spans="2:2" x14ac:dyDescent="0.35">
      <c r="B251">
        <v>2490</v>
      </c>
    </row>
    <row r="252" spans="2:2" x14ac:dyDescent="0.35">
      <c r="B252">
        <v>2500</v>
      </c>
    </row>
    <row r="253" spans="2:2" x14ac:dyDescent="0.35">
      <c r="B253">
        <v>2510</v>
      </c>
    </row>
    <row r="254" spans="2:2" x14ac:dyDescent="0.35">
      <c r="B254">
        <v>2520</v>
      </c>
    </row>
    <row r="255" spans="2:2" x14ac:dyDescent="0.35">
      <c r="B255">
        <v>2530</v>
      </c>
    </row>
    <row r="256" spans="2:2" x14ac:dyDescent="0.35">
      <c r="B256">
        <v>2540</v>
      </c>
    </row>
    <row r="257" spans="2:2" x14ac:dyDescent="0.35">
      <c r="B257">
        <v>2550</v>
      </c>
    </row>
    <row r="258" spans="2:2" x14ac:dyDescent="0.35">
      <c r="B258">
        <v>2560</v>
      </c>
    </row>
    <row r="259" spans="2:2" x14ac:dyDescent="0.35">
      <c r="B259">
        <v>2570</v>
      </c>
    </row>
    <row r="260" spans="2:2" x14ac:dyDescent="0.35">
      <c r="B260">
        <v>2580</v>
      </c>
    </row>
    <row r="261" spans="2:2" x14ac:dyDescent="0.35">
      <c r="B261">
        <v>2590</v>
      </c>
    </row>
    <row r="262" spans="2:2" x14ac:dyDescent="0.35">
      <c r="B262">
        <v>2600</v>
      </c>
    </row>
    <row r="263" spans="2:2" x14ac:dyDescent="0.35">
      <c r="B263">
        <v>2610</v>
      </c>
    </row>
    <row r="264" spans="2:2" x14ac:dyDescent="0.35">
      <c r="B264">
        <v>2620</v>
      </c>
    </row>
    <row r="265" spans="2:2" x14ac:dyDescent="0.35">
      <c r="B265">
        <v>2630</v>
      </c>
    </row>
    <row r="266" spans="2:2" x14ac:dyDescent="0.35">
      <c r="B266">
        <v>2640</v>
      </c>
    </row>
    <row r="267" spans="2:2" x14ac:dyDescent="0.35">
      <c r="B267">
        <v>2650</v>
      </c>
    </row>
    <row r="268" spans="2:2" x14ac:dyDescent="0.35">
      <c r="B268">
        <v>2660</v>
      </c>
    </row>
    <row r="269" spans="2:2" x14ac:dyDescent="0.35">
      <c r="B269">
        <v>2670</v>
      </c>
    </row>
    <row r="270" spans="2:2" x14ac:dyDescent="0.35">
      <c r="B270">
        <v>2680</v>
      </c>
    </row>
    <row r="271" spans="2:2" x14ac:dyDescent="0.35">
      <c r="B271">
        <v>2690</v>
      </c>
    </row>
    <row r="272" spans="2:2" x14ac:dyDescent="0.35">
      <c r="B272">
        <v>2700</v>
      </c>
    </row>
    <row r="273" spans="2:2" x14ac:dyDescent="0.35">
      <c r="B273">
        <v>2710</v>
      </c>
    </row>
    <row r="274" spans="2:2" x14ac:dyDescent="0.35">
      <c r="B274">
        <v>2720</v>
      </c>
    </row>
    <row r="275" spans="2:2" x14ac:dyDescent="0.35">
      <c r="B275">
        <v>2730</v>
      </c>
    </row>
    <row r="276" spans="2:2" x14ac:dyDescent="0.35">
      <c r="B276">
        <v>2740</v>
      </c>
    </row>
    <row r="277" spans="2:2" x14ac:dyDescent="0.35">
      <c r="B277">
        <v>2750</v>
      </c>
    </row>
    <row r="278" spans="2:2" x14ac:dyDescent="0.35">
      <c r="B278">
        <v>2760</v>
      </c>
    </row>
    <row r="279" spans="2:2" x14ac:dyDescent="0.35">
      <c r="B279">
        <v>2770</v>
      </c>
    </row>
    <row r="280" spans="2:2" x14ac:dyDescent="0.35">
      <c r="B280">
        <v>2780</v>
      </c>
    </row>
    <row r="281" spans="2:2" x14ac:dyDescent="0.35">
      <c r="B281">
        <v>2790</v>
      </c>
    </row>
    <row r="282" spans="2:2" x14ac:dyDescent="0.35">
      <c r="B282">
        <v>2800</v>
      </c>
    </row>
    <row r="283" spans="2:2" x14ac:dyDescent="0.35">
      <c r="B283">
        <v>2810</v>
      </c>
    </row>
    <row r="284" spans="2:2" x14ac:dyDescent="0.35">
      <c r="B284">
        <v>2820</v>
      </c>
    </row>
    <row r="285" spans="2:2" x14ac:dyDescent="0.35">
      <c r="B285">
        <v>2830</v>
      </c>
    </row>
    <row r="286" spans="2:2" x14ac:dyDescent="0.35">
      <c r="B286">
        <v>2840</v>
      </c>
    </row>
    <row r="287" spans="2:2" x14ac:dyDescent="0.35">
      <c r="B287">
        <v>2850</v>
      </c>
    </row>
    <row r="288" spans="2:2" x14ac:dyDescent="0.35">
      <c r="B288">
        <v>2860</v>
      </c>
    </row>
    <row r="289" spans="2:2" x14ac:dyDescent="0.35">
      <c r="B289">
        <v>2870</v>
      </c>
    </row>
    <row r="290" spans="2:2" x14ac:dyDescent="0.35">
      <c r="B290">
        <v>2880</v>
      </c>
    </row>
    <row r="291" spans="2:2" x14ac:dyDescent="0.35">
      <c r="B291">
        <v>2890</v>
      </c>
    </row>
    <row r="292" spans="2:2" x14ac:dyDescent="0.35">
      <c r="B292">
        <v>2900</v>
      </c>
    </row>
    <row r="293" spans="2:2" x14ac:dyDescent="0.35">
      <c r="B293">
        <v>2910</v>
      </c>
    </row>
    <row r="294" spans="2:2" x14ac:dyDescent="0.35">
      <c r="B294">
        <v>2920</v>
      </c>
    </row>
    <row r="295" spans="2:2" x14ac:dyDescent="0.35">
      <c r="B295">
        <v>2930</v>
      </c>
    </row>
    <row r="296" spans="2:2" x14ac:dyDescent="0.35">
      <c r="B296">
        <v>2940</v>
      </c>
    </row>
    <row r="297" spans="2:2" x14ac:dyDescent="0.35">
      <c r="B297">
        <v>2950</v>
      </c>
    </row>
    <row r="298" spans="2:2" x14ac:dyDescent="0.35">
      <c r="B298">
        <v>2960</v>
      </c>
    </row>
    <row r="299" spans="2:2" x14ac:dyDescent="0.35">
      <c r="B299">
        <v>2970</v>
      </c>
    </row>
    <row r="300" spans="2:2" x14ac:dyDescent="0.35">
      <c r="B300">
        <v>2980</v>
      </c>
    </row>
    <row r="301" spans="2:2" x14ac:dyDescent="0.35">
      <c r="B301">
        <v>2990</v>
      </c>
    </row>
    <row r="302" spans="2:2" x14ac:dyDescent="0.35">
      <c r="B302">
        <v>3000</v>
      </c>
    </row>
    <row r="303" spans="2:2" x14ac:dyDescent="0.35">
      <c r="B303">
        <v>3010</v>
      </c>
    </row>
    <row r="304" spans="2:2" x14ac:dyDescent="0.35">
      <c r="B304">
        <v>3020</v>
      </c>
    </row>
    <row r="305" spans="2:2" x14ac:dyDescent="0.35">
      <c r="B305">
        <v>3030</v>
      </c>
    </row>
    <row r="306" spans="2:2" x14ac:dyDescent="0.35">
      <c r="B306">
        <v>3040</v>
      </c>
    </row>
    <row r="307" spans="2:2" x14ac:dyDescent="0.35">
      <c r="B307">
        <v>3050</v>
      </c>
    </row>
    <row r="308" spans="2:2" x14ac:dyDescent="0.35">
      <c r="B308">
        <v>3060</v>
      </c>
    </row>
    <row r="309" spans="2:2" x14ac:dyDescent="0.35">
      <c r="B309">
        <v>3070</v>
      </c>
    </row>
    <row r="310" spans="2:2" x14ac:dyDescent="0.35">
      <c r="B310">
        <v>3080</v>
      </c>
    </row>
    <row r="311" spans="2:2" x14ac:dyDescent="0.35">
      <c r="B311">
        <v>3090</v>
      </c>
    </row>
    <row r="312" spans="2:2" x14ac:dyDescent="0.35">
      <c r="B312">
        <v>3100</v>
      </c>
    </row>
    <row r="313" spans="2:2" x14ac:dyDescent="0.35">
      <c r="B313">
        <v>3110</v>
      </c>
    </row>
    <row r="314" spans="2:2" x14ac:dyDescent="0.35">
      <c r="B314">
        <v>3120</v>
      </c>
    </row>
    <row r="315" spans="2:2" x14ac:dyDescent="0.35">
      <c r="B315">
        <v>3130</v>
      </c>
    </row>
    <row r="316" spans="2:2" x14ac:dyDescent="0.35">
      <c r="B316">
        <v>3140</v>
      </c>
    </row>
    <row r="317" spans="2:2" x14ac:dyDescent="0.35">
      <c r="B317">
        <v>3150</v>
      </c>
    </row>
    <row r="318" spans="2:2" x14ac:dyDescent="0.35">
      <c r="B318">
        <v>3160</v>
      </c>
    </row>
    <row r="319" spans="2:2" x14ac:dyDescent="0.35">
      <c r="B319">
        <v>3170</v>
      </c>
    </row>
    <row r="320" spans="2:2" x14ac:dyDescent="0.35">
      <c r="B320">
        <v>3180</v>
      </c>
    </row>
    <row r="321" spans="2:2" x14ac:dyDescent="0.35">
      <c r="B321">
        <v>3190</v>
      </c>
    </row>
    <row r="322" spans="2:2" x14ac:dyDescent="0.35">
      <c r="B322">
        <v>3200</v>
      </c>
    </row>
    <row r="323" spans="2:2" x14ac:dyDescent="0.35">
      <c r="B323">
        <v>3210</v>
      </c>
    </row>
    <row r="324" spans="2:2" x14ac:dyDescent="0.35">
      <c r="B324">
        <v>3220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Bulat Sibgatullin</cp:lastModifiedBy>
  <dcterms:created xsi:type="dcterms:W3CDTF">2021-03-11T14:26:20Z</dcterms:created>
  <dcterms:modified xsi:type="dcterms:W3CDTF">2021-03-17T19:52:50Z</dcterms:modified>
</cp:coreProperties>
</file>