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Number of Cards per Player" sheetId="2" r:id="rId1"/>
    <sheet name="Card Frequencie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4" i="1"/>
  <c r="E7" i="1"/>
  <c r="E8" i="1"/>
  <c r="E6" i="1"/>
  <c r="E5" i="1"/>
  <c r="E4" i="1"/>
  <c r="F20" i="2" l="1"/>
  <c r="F7" i="2"/>
  <c r="F10" i="2"/>
  <c r="F11" i="2"/>
  <c r="B3" i="2"/>
  <c r="F12" i="2"/>
  <c r="F9" i="2"/>
  <c r="F8" i="2"/>
  <c r="F6" i="2"/>
  <c r="I6" i="1"/>
  <c r="F19" i="2" s="1"/>
  <c r="I5" i="1"/>
  <c r="F18" i="2" s="1"/>
  <c r="I4" i="1"/>
  <c r="F17" i="2" s="1"/>
  <c r="F14" i="2"/>
  <c r="F15" i="2"/>
  <c r="F16" i="2"/>
  <c r="K2" i="1"/>
  <c r="F5" i="2"/>
  <c r="C4" i="1"/>
  <c r="F3" i="2" s="1"/>
  <c r="C5" i="1"/>
  <c r="F4" i="2" s="1"/>
  <c r="C3" i="1"/>
  <c r="F2" i="2" s="1"/>
  <c r="G11" i="1" l="1"/>
  <c r="F13" i="2"/>
  <c r="F21" i="2" s="1"/>
  <c r="I11" i="1"/>
  <c r="C11" i="1"/>
  <c r="E11" i="1"/>
  <c r="K11" i="1" l="1"/>
</calcChain>
</file>

<file path=xl/sharedStrings.xml><?xml version="1.0" encoding="utf-8"?>
<sst xmlns="http://schemas.openxmlformats.org/spreadsheetml/2006/main" count="21" uniqueCount="15">
  <si>
    <t>Instruction</t>
  </si>
  <si>
    <t>Group</t>
  </si>
  <si>
    <t>Repetition</t>
  </si>
  <si>
    <t>Variable</t>
  </si>
  <si>
    <t>Hack</t>
  </si>
  <si>
    <t>Total Probability</t>
  </si>
  <si>
    <t>Card Type</t>
  </si>
  <si>
    <t>Total</t>
  </si>
  <si>
    <t>X</t>
  </si>
  <si>
    <t>Hand Size</t>
  </si>
  <si>
    <t>#Hands / Game</t>
  </si>
  <si>
    <t>Cards / Player</t>
  </si>
  <si>
    <t>Cards</t>
  </si>
  <si>
    <t>Number of Cards / Player</t>
  </si>
  <si>
    <t>Total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</si>
</sst>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right"/>
    </xf>
    <xf numFmtId="0" fontId="2" fillId="2" borderId="4" xfId="2" applyBorder="1" applyAlignment="1">
      <alignment horizontal="right"/>
    </xf>
    <xf numFmtId="0" fontId="2" fillId="2" borderId="0" xfId="2" applyBorder="1" applyAlignment="1">
      <alignment horizontal="center"/>
    </xf>
    <xf numFmtId="0" fontId="5" fillId="4" borderId="4" xfId="4" applyBorder="1" applyAlignment="1">
      <alignment horizontal="right"/>
    </xf>
    <xf numFmtId="0" fontId="5" fillId="4" borderId="0" xfId="4" applyBorder="1" applyAlignment="1">
      <alignment horizontal="center"/>
    </xf>
    <xf numFmtId="0" fontId="5" fillId="5" borderId="4" xfId="5" applyBorder="1" applyAlignment="1">
      <alignment horizontal="right"/>
    </xf>
    <xf numFmtId="0" fontId="5" fillId="5" borderId="0" xfId="5" applyBorder="1" applyAlignment="1">
      <alignment horizontal="center"/>
    </xf>
    <xf numFmtId="0" fontId="3" fillId="3" borderId="5" xfId="3" applyBorder="1" applyAlignment="1">
      <alignment horizontal="right"/>
    </xf>
    <xf numFmtId="0" fontId="3" fillId="3" borderId="13" xfId="3" applyBorder="1" applyAlignment="1">
      <alignment horizontal="center"/>
    </xf>
    <xf numFmtId="0" fontId="2" fillId="2" borderId="14" xfId="2" applyBorder="1" applyAlignment="1">
      <alignment horizontal="right"/>
    </xf>
    <xf numFmtId="0" fontId="2" fillId="2" borderId="15" xfId="2" applyBorder="1" applyAlignment="1">
      <alignment horizontal="center"/>
    </xf>
    <xf numFmtId="0" fontId="2" fillId="2" borderId="16" xfId="2" applyBorder="1" applyAlignment="1">
      <alignment horizontal="right"/>
    </xf>
    <xf numFmtId="0" fontId="2" fillId="2" borderId="17" xfId="2" applyBorder="1" applyAlignment="1">
      <alignment horizontal="center"/>
    </xf>
    <xf numFmtId="0" fontId="5" fillId="4" borderId="14" xfId="4" applyBorder="1" applyAlignment="1">
      <alignment horizontal="right"/>
    </xf>
    <xf numFmtId="0" fontId="5" fillId="4" borderId="15" xfId="4" applyBorder="1" applyAlignment="1">
      <alignment horizontal="center"/>
    </xf>
    <xf numFmtId="0" fontId="5" fillId="4" borderId="16" xfId="4" applyBorder="1" applyAlignment="1">
      <alignment horizontal="right"/>
    </xf>
    <xf numFmtId="0" fontId="5" fillId="4" borderId="17" xfId="4" applyBorder="1" applyAlignment="1">
      <alignment horizontal="center"/>
    </xf>
    <xf numFmtId="0" fontId="5" fillId="5" borderId="14" xfId="5" applyBorder="1" applyAlignment="1">
      <alignment horizontal="right"/>
    </xf>
    <xf numFmtId="0" fontId="5" fillId="5" borderId="15" xfId="5" applyBorder="1" applyAlignment="1">
      <alignment horizontal="center"/>
    </xf>
    <xf numFmtId="0" fontId="5" fillId="5" borderId="16" xfId="5" applyBorder="1" applyAlignment="1">
      <alignment horizontal="right"/>
    </xf>
    <xf numFmtId="0" fontId="5" fillId="5" borderId="17" xfId="5" applyBorder="1" applyAlignment="1">
      <alignment horizont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2" fillId="2" borderId="21" xfId="2" applyNumberFormat="1" applyBorder="1" applyAlignment="1">
      <alignment horizontal="center"/>
    </xf>
    <xf numFmtId="1" fontId="2" fillId="2" borderId="8" xfId="2" applyNumberFormat="1" applyBorder="1" applyAlignment="1">
      <alignment horizontal="center"/>
    </xf>
    <xf numFmtId="1" fontId="2" fillId="2" borderId="22" xfId="2" applyNumberFormat="1" applyBorder="1" applyAlignment="1">
      <alignment horizontal="center"/>
    </xf>
    <xf numFmtId="1" fontId="5" fillId="4" borderId="21" xfId="4" applyNumberFormat="1" applyBorder="1" applyAlignment="1">
      <alignment horizontal="center"/>
    </xf>
    <xf numFmtId="1" fontId="5" fillId="4" borderId="8" xfId="4" applyNumberFormat="1" applyBorder="1" applyAlignment="1">
      <alignment horizontal="center"/>
    </xf>
    <xf numFmtId="1" fontId="5" fillId="4" borderId="22" xfId="4" applyNumberFormat="1" applyBorder="1" applyAlignment="1">
      <alignment horizontal="center"/>
    </xf>
    <xf numFmtId="1" fontId="5" fillId="5" borderId="21" xfId="5" applyNumberFormat="1" applyBorder="1" applyAlignment="1">
      <alignment horizontal="center"/>
    </xf>
    <xf numFmtId="1" fontId="5" fillId="5" borderId="8" xfId="5" applyNumberFormat="1" applyBorder="1" applyAlignment="1">
      <alignment horizontal="center"/>
    </xf>
    <xf numFmtId="1" fontId="5" fillId="5" borderId="22" xfId="5" applyNumberFormat="1" applyBorder="1" applyAlignment="1">
      <alignment horizontal="center"/>
    </xf>
    <xf numFmtId="1" fontId="3" fillId="3" borderId="9" xfId="3" applyNumberFormat="1" applyBorder="1" applyAlignment="1">
      <alignment horizontal="center"/>
    </xf>
    <xf numFmtId="1" fontId="4" fillId="0" borderId="0" xfId="0" applyNumberFormat="1" applyFont="1" applyAlignment="1">
      <alignment horizontal="center"/>
    </xf>
    <xf numFmtId="9" fontId="0" fillId="0" borderId="0" xfId="0" applyNumberFormat="1"/>
    <xf numFmtId="0" fontId="4" fillId="0" borderId="2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</cellXfs>
  <cellStyles count="6">
    <cellStyle name="Accent2" xfId="4" builtinId="33"/>
    <cellStyle name="Accent5" xfId="5" builtinId="45"/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1" sqref="F21"/>
    </sheetView>
  </sheetViews>
  <sheetFormatPr defaultRowHeight="15" x14ac:dyDescent="0.25"/>
  <cols>
    <col min="1" max="1" width="15.42578125" bestFit="1" customWidth="1"/>
    <col min="3" max="3" width="14.42578125" bestFit="1" customWidth="1"/>
    <col min="4" max="4" width="12.85546875" style="1" bestFit="1" customWidth="1"/>
    <col min="5" max="5" width="9.140625" style="2"/>
    <col min="6" max="6" width="23.5703125" style="3" bestFit="1" customWidth="1"/>
  </cols>
  <sheetData>
    <row r="1" spans="1:6" ht="15.75" thickBot="1" x14ac:dyDescent="0.3">
      <c r="A1" s="1" t="s">
        <v>9</v>
      </c>
      <c r="B1" s="2">
        <v>5</v>
      </c>
      <c r="D1" s="47" t="s">
        <v>12</v>
      </c>
      <c r="E1" s="48"/>
      <c r="F1" s="49" t="s">
        <v>13</v>
      </c>
    </row>
    <row r="2" spans="1:6" ht="15.75" thickTop="1" x14ac:dyDescent="0.25">
      <c r="A2" s="1" t="s">
        <v>10</v>
      </c>
      <c r="B2" s="2">
        <v>10</v>
      </c>
      <c r="D2" s="26" t="s">
        <v>0</v>
      </c>
      <c r="E2" s="9">
        <v>1</v>
      </c>
      <c r="F2" s="50">
        <f>$B$3*'Card Frequencies'!C3</f>
        <v>6.666666666666667</v>
      </c>
    </row>
    <row r="3" spans="1:6" x14ac:dyDescent="0.25">
      <c r="A3" s="4" t="s">
        <v>11</v>
      </c>
      <c r="B3" s="5">
        <f>B1*B2</f>
        <v>50</v>
      </c>
      <c r="D3" s="26"/>
      <c r="E3" s="9">
        <v>2</v>
      </c>
      <c r="F3" s="50">
        <f>$B$3*'Card Frequencies'!C4</f>
        <v>6.666666666666667</v>
      </c>
    </row>
    <row r="4" spans="1:6" x14ac:dyDescent="0.25">
      <c r="D4" s="26"/>
      <c r="E4" s="9">
        <v>3</v>
      </c>
      <c r="F4" s="50">
        <f>$B$3*'Card Frequencies'!C5</f>
        <v>6.666666666666667</v>
      </c>
    </row>
    <row r="5" spans="1:6" x14ac:dyDescent="0.25">
      <c r="D5" s="26"/>
      <c r="E5" s="9">
        <v>4</v>
      </c>
      <c r="F5" s="50">
        <f>$B$3*'Card Frequencies'!C6</f>
        <v>0</v>
      </c>
    </row>
    <row r="6" spans="1:6" x14ac:dyDescent="0.25">
      <c r="D6" s="35" t="s">
        <v>1</v>
      </c>
      <c r="E6" s="36">
        <v>2</v>
      </c>
      <c r="F6" s="51">
        <f>$B$3*'Card Frequencies'!E4</f>
        <v>1.1111111111111112</v>
      </c>
    </row>
    <row r="7" spans="1:6" x14ac:dyDescent="0.25">
      <c r="D7" s="27"/>
      <c r="E7" s="28">
        <v>3</v>
      </c>
      <c r="F7" s="52">
        <f>$B$3*'Card Frequencies'!E5</f>
        <v>2.2222222222222223</v>
      </c>
    </row>
    <row r="8" spans="1:6" x14ac:dyDescent="0.25">
      <c r="D8" s="27"/>
      <c r="E8" s="28">
        <v>4</v>
      </c>
      <c r="F8" s="52">
        <f>$B$3*'Card Frequencies'!E6</f>
        <v>3.3333333333333335</v>
      </c>
    </row>
    <row r="9" spans="1:6" x14ac:dyDescent="0.25">
      <c r="D9" s="27"/>
      <c r="E9" s="28">
        <v>5</v>
      </c>
      <c r="F9" s="52">
        <f>$B$3*'Card Frequencies'!E7</f>
        <v>2.2222222222222223</v>
      </c>
    </row>
    <row r="10" spans="1:6" x14ac:dyDescent="0.25">
      <c r="D10" s="27"/>
      <c r="E10" s="28">
        <v>6</v>
      </c>
      <c r="F10" s="52">
        <f>$B$3*'Card Frequencies'!E8</f>
        <v>1.1111111111111112</v>
      </c>
    </row>
    <row r="11" spans="1:6" x14ac:dyDescent="0.25">
      <c r="D11" s="27"/>
      <c r="E11" s="28">
        <v>7</v>
      </c>
      <c r="F11" s="52">
        <f>$B$3*'Card Frequencies'!E9</f>
        <v>0</v>
      </c>
    </row>
    <row r="12" spans="1:6" x14ac:dyDescent="0.25">
      <c r="D12" s="37"/>
      <c r="E12" s="38">
        <v>8</v>
      </c>
      <c r="F12" s="53">
        <f>$B$3*'Card Frequencies'!E10</f>
        <v>0</v>
      </c>
    </row>
    <row r="13" spans="1:6" x14ac:dyDescent="0.25">
      <c r="D13" s="39" t="s">
        <v>2</v>
      </c>
      <c r="E13" s="40">
        <v>2</v>
      </c>
      <c r="F13" s="54">
        <f>$B$3*'Card Frequencies'!G4</f>
        <v>4.1666666666666661</v>
      </c>
    </row>
    <row r="14" spans="1:6" x14ac:dyDescent="0.25">
      <c r="D14" s="29"/>
      <c r="E14" s="30">
        <v>3</v>
      </c>
      <c r="F14" s="55">
        <f>$B$3*'Card Frequencies'!G5</f>
        <v>4.1666666666666661</v>
      </c>
    </row>
    <row r="15" spans="1:6" x14ac:dyDescent="0.25">
      <c r="D15" s="29"/>
      <c r="E15" s="30">
        <v>4</v>
      </c>
      <c r="F15" s="55">
        <f>$B$3*'Card Frequencies'!G6</f>
        <v>0</v>
      </c>
    </row>
    <row r="16" spans="1:6" x14ac:dyDescent="0.25">
      <c r="D16" s="41"/>
      <c r="E16" s="42" t="s">
        <v>8</v>
      </c>
      <c r="F16" s="56">
        <f>$B$3*'Card Frequencies'!G7</f>
        <v>4.1666666666666661</v>
      </c>
    </row>
    <row r="17" spans="4:6" x14ac:dyDescent="0.25">
      <c r="D17" s="43" t="s">
        <v>3</v>
      </c>
      <c r="E17" s="44">
        <v>2</v>
      </c>
      <c r="F17" s="57">
        <f>$B$3*'Card Frequencies'!I4</f>
        <v>2.0000000000000004</v>
      </c>
    </row>
    <row r="18" spans="4:6" x14ac:dyDescent="0.25">
      <c r="D18" s="31"/>
      <c r="E18" s="32">
        <v>3</v>
      </c>
      <c r="F18" s="58">
        <f>$B$3*'Card Frequencies'!I5</f>
        <v>2.0000000000000004</v>
      </c>
    </row>
    <row r="19" spans="4:6" x14ac:dyDescent="0.25">
      <c r="D19" s="45"/>
      <c r="E19" s="46">
        <v>4</v>
      </c>
      <c r="F19" s="59">
        <f>$B$3*'Card Frequencies'!I6</f>
        <v>1.0000000000000002</v>
      </c>
    </row>
    <row r="20" spans="4:6" ht="15.75" thickBot="1" x14ac:dyDescent="0.3">
      <c r="D20" s="33" t="s">
        <v>4</v>
      </c>
      <c r="E20" s="34"/>
      <c r="F20" s="60">
        <f>B3*'Card Frequencies'!J11</f>
        <v>2.5</v>
      </c>
    </row>
    <row r="21" spans="4:6" x14ac:dyDescent="0.25">
      <c r="D21" s="63" t="s">
        <v>14</v>
      </c>
      <c r="E21" s="63"/>
      <c r="F21" s="61">
        <f>SUM(F2:F20)</f>
        <v>49.999999999999993</v>
      </c>
    </row>
  </sheetData>
  <mergeCells count="1">
    <mergeCell ref="D21:E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5.7109375" style="10" customWidth="1"/>
    <col min="3" max="3" width="10.5703125" style="10" bestFit="1" customWidth="1"/>
    <col min="4" max="4" width="10.5703125" style="10" customWidth="1"/>
    <col min="5" max="5" width="9.140625" style="10"/>
    <col min="11" max="11" width="9.140625" style="7"/>
  </cols>
  <sheetData>
    <row r="1" spans="1:11" x14ac:dyDescent="0.25">
      <c r="A1" t="s">
        <v>6</v>
      </c>
      <c r="B1" s="64" t="s">
        <v>0</v>
      </c>
      <c r="C1" s="65"/>
      <c r="D1" s="64" t="s">
        <v>1</v>
      </c>
      <c r="E1" s="65"/>
      <c r="F1" s="64" t="s">
        <v>2</v>
      </c>
      <c r="G1" s="65"/>
      <c r="H1" s="64" t="s">
        <v>3</v>
      </c>
      <c r="I1" s="65"/>
      <c r="J1" s="18" t="s">
        <v>4</v>
      </c>
      <c r="K1" s="7" t="s">
        <v>7</v>
      </c>
    </row>
    <row r="2" spans="1:11" ht="15.75" thickBot="1" x14ac:dyDescent="0.3">
      <c r="A2" t="s">
        <v>5</v>
      </c>
      <c r="B2" s="66">
        <v>0.4</v>
      </c>
      <c r="C2" s="67"/>
      <c r="D2" s="66">
        <v>0.2</v>
      </c>
      <c r="E2" s="67"/>
      <c r="F2" s="66">
        <v>0.25</v>
      </c>
      <c r="G2" s="67"/>
      <c r="H2" s="66">
        <v>0.1</v>
      </c>
      <c r="I2" s="67"/>
      <c r="J2" s="22">
        <v>0.05</v>
      </c>
      <c r="K2" s="6">
        <f>SUM(B2:J2)</f>
        <v>1</v>
      </c>
    </row>
    <row r="3" spans="1:11" ht="15.75" thickTop="1" x14ac:dyDescent="0.25">
      <c r="B3" s="14">
        <v>1</v>
      </c>
      <c r="C3" s="11">
        <f>$B$2/COUNT($B$3:$B6)</f>
        <v>0.13333333333333333</v>
      </c>
      <c r="D3" s="14"/>
      <c r="E3" s="12"/>
      <c r="F3" s="14"/>
      <c r="G3" s="12"/>
      <c r="H3" s="14"/>
      <c r="I3" s="12"/>
      <c r="J3" s="19"/>
    </row>
    <row r="4" spans="1:11" x14ac:dyDescent="0.25">
      <c r="B4" s="14">
        <v>2</v>
      </c>
      <c r="C4" s="11">
        <f>$B$2/COUNT($B$3:$B7)</f>
        <v>0.13333333333333333</v>
      </c>
      <c r="D4" s="14">
        <v>2</v>
      </c>
      <c r="E4" s="13">
        <f>$D$2/9</f>
        <v>2.2222222222222223E-2</v>
      </c>
      <c r="F4" s="14">
        <v>2</v>
      </c>
      <c r="G4" s="13">
        <f>$F$2/(COUNT(F:F))</f>
        <v>8.3333333333333329E-2</v>
      </c>
      <c r="H4" s="14">
        <v>2</v>
      </c>
      <c r="I4" s="13">
        <f>$H$2*0.4</f>
        <v>4.0000000000000008E-2</v>
      </c>
      <c r="J4" s="19"/>
    </row>
    <row r="5" spans="1:11" x14ac:dyDescent="0.25">
      <c r="B5" s="14">
        <v>3</v>
      </c>
      <c r="C5" s="11">
        <f>$B$2/COUNT($B$3:$B8)</f>
        <v>0.13333333333333333</v>
      </c>
      <c r="D5" s="14">
        <v>3</v>
      </c>
      <c r="E5" s="13">
        <f>$D$2/9*2</f>
        <v>4.4444444444444446E-2</v>
      </c>
      <c r="F5" s="14">
        <v>3</v>
      </c>
      <c r="G5" s="13">
        <f t="shared" ref="G5:G7" si="0">$F$2/(COUNT(F:F))</f>
        <v>8.3333333333333329E-2</v>
      </c>
      <c r="H5" s="14">
        <v>3</v>
      </c>
      <c r="I5" s="13">
        <f>$H$2*0.4</f>
        <v>4.0000000000000008E-2</v>
      </c>
      <c r="J5" s="19"/>
    </row>
    <row r="6" spans="1:11" x14ac:dyDescent="0.25">
      <c r="B6" s="14"/>
      <c r="C6" s="11"/>
      <c r="D6" s="14">
        <v>4</v>
      </c>
      <c r="E6" s="13">
        <f>$D$2/9*3</f>
        <v>6.6666666666666666E-2</v>
      </c>
      <c r="F6" s="14"/>
      <c r="G6" s="13"/>
      <c r="H6" s="14">
        <v>4</v>
      </c>
      <c r="I6" s="13">
        <f>$H$2*0.2</f>
        <v>2.0000000000000004E-2</v>
      </c>
      <c r="J6" s="19"/>
    </row>
    <row r="7" spans="1:11" x14ac:dyDescent="0.25">
      <c r="B7" s="14"/>
      <c r="C7" s="12"/>
      <c r="D7" s="14">
        <v>5</v>
      </c>
      <c r="E7" s="13">
        <f>$D$2/9*2</f>
        <v>4.4444444444444446E-2</v>
      </c>
      <c r="F7" s="14" t="s">
        <v>8</v>
      </c>
      <c r="G7" s="13">
        <f t="shared" si="0"/>
        <v>8.3333333333333329E-2</v>
      </c>
      <c r="H7" s="14"/>
      <c r="I7" s="12"/>
      <c r="J7" s="19"/>
    </row>
    <row r="8" spans="1:11" x14ac:dyDescent="0.25">
      <c r="B8" s="14"/>
      <c r="C8" s="12"/>
      <c r="D8" s="14">
        <v>6</v>
      </c>
      <c r="E8" s="13">
        <f>$D$2/9*1</f>
        <v>2.2222222222222223E-2</v>
      </c>
      <c r="F8" s="14"/>
      <c r="G8" s="12"/>
      <c r="H8" s="14"/>
      <c r="I8" s="12"/>
      <c r="J8" s="19"/>
    </row>
    <row r="9" spans="1:11" x14ac:dyDescent="0.25">
      <c r="B9" s="14"/>
      <c r="C9" s="12"/>
      <c r="D9" s="14"/>
      <c r="E9" s="13"/>
      <c r="F9" s="14"/>
      <c r="G9" s="12"/>
      <c r="H9" s="14"/>
      <c r="I9" s="12"/>
      <c r="J9" s="19"/>
    </row>
    <row r="10" spans="1:11" ht="15.75" thickBot="1" x14ac:dyDescent="0.3">
      <c r="B10" s="21"/>
      <c r="C10" s="23"/>
      <c r="D10" s="21"/>
      <c r="E10" s="24"/>
      <c r="F10" s="21"/>
      <c r="G10" s="23"/>
      <c r="H10" s="21"/>
      <c r="I10" s="23"/>
      <c r="J10" s="25"/>
    </row>
    <row r="11" spans="1:11" ht="16.5" thickTop="1" thickBot="1" x14ac:dyDescent="0.3">
      <c r="B11" s="15"/>
      <c r="C11" s="16">
        <f>SUM(C3:C10)</f>
        <v>0.4</v>
      </c>
      <c r="D11" s="17"/>
      <c r="E11" s="16">
        <f>SUM(E3:E10)</f>
        <v>0.2</v>
      </c>
      <c r="F11" s="17"/>
      <c r="G11" s="16">
        <f>SUM(G3:G10)</f>
        <v>0.25</v>
      </c>
      <c r="H11" s="17"/>
      <c r="I11" s="16">
        <f>SUM(I3:I10)</f>
        <v>0.10000000000000002</v>
      </c>
      <c r="J11" s="20">
        <v>0.05</v>
      </c>
      <c r="K11" s="8">
        <f>SUM(C11:J11)</f>
        <v>1</v>
      </c>
    </row>
    <row r="19" spans="7:7" x14ac:dyDescent="0.25">
      <c r="G19" s="62"/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Cards per Player</vt:lpstr>
      <vt:lpstr>Card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2017-06-06T16:36:33Z</dcterms:modified>
</cp:coreProperties>
</file>