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-Projects\CSC685\assets\"/>
    </mc:Choice>
  </mc:AlternateContent>
  <xr:revisionPtr revIDLastSave="0" documentId="8_{FEC48D2F-9EB0-4B35-98CD-D667568B6D11}" xr6:coauthVersionLast="45" xr6:coauthVersionMax="45" xr10:uidLastSave="{00000000-0000-0000-0000-000000000000}"/>
  <bookViews>
    <workbookView xWindow="-28920" yWindow="-120" windowWidth="29040" windowHeight="15840" activeTab="1" xr2:uid="{C972B232-0271-4F46-B697-97031609A1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1" l="1"/>
  <c r="B40" i="1"/>
  <c r="B39" i="1"/>
  <c r="B38" i="1"/>
  <c r="B37" i="1"/>
  <c r="B36" i="1"/>
  <c r="B35" i="1"/>
  <c r="B34" i="1"/>
  <c r="B33" i="1"/>
  <c r="B27" i="1"/>
  <c r="B26" i="1"/>
  <c r="B25" i="1"/>
  <c r="B24" i="1"/>
  <c r="B23" i="1"/>
  <c r="B22" i="1"/>
  <c r="B21" i="1"/>
  <c r="B20" i="1"/>
  <c r="B19" i="1"/>
  <c r="B13" i="1"/>
  <c r="B12" i="1"/>
  <c r="B11" i="1"/>
  <c r="B10" i="1"/>
  <c r="B9" i="1"/>
  <c r="B8" i="1"/>
  <c r="B7" i="1"/>
  <c r="B6" i="1"/>
  <c r="B5" i="1"/>
  <c r="S11" i="1"/>
  <c r="S13" i="1" s="1"/>
  <c r="R11" i="1"/>
  <c r="R13" i="1" s="1"/>
  <c r="Q11" i="1"/>
  <c r="Q13" i="1" s="1"/>
  <c r="P11" i="1"/>
  <c r="P13" i="1" s="1"/>
  <c r="O11" i="1"/>
  <c r="O13" i="1" s="1"/>
  <c r="N11" i="1"/>
  <c r="N13" i="1" s="1"/>
  <c r="M11" i="1"/>
  <c r="M13" i="1" s="1"/>
  <c r="L11" i="1"/>
  <c r="L13" i="1" s="1"/>
  <c r="K11" i="1"/>
  <c r="K13" i="1" s="1"/>
  <c r="J11" i="1"/>
  <c r="J13" i="1" s="1"/>
  <c r="R15" i="1" l="1"/>
  <c r="P14" i="1"/>
  <c r="P15" i="1"/>
  <c r="N14" i="1"/>
  <c r="K15" i="1"/>
  <c r="O15" i="1"/>
  <c r="S15" i="1"/>
  <c r="M14" i="1"/>
  <c r="Q14" i="1"/>
  <c r="L15" i="1"/>
  <c r="J14" i="1"/>
  <c r="R14" i="1"/>
  <c r="M15" i="1"/>
  <c r="Q15" i="1"/>
  <c r="K14" i="1"/>
  <c r="O14" i="1"/>
  <c r="S14" i="1"/>
  <c r="J15" i="1"/>
  <c r="N15" i="1"/>
  <c r="L14" i="1"/>
  <c r="T14" i="1" l="1"/>
</calcChain>
</file>

<file path=xl/sharedStrings.xml><?xml version="1.0" encoding="utf-8"?>
<sst xmlns="http://schemas.openxmlformats.org/spreadsheetml/2006/main" count="79" uniqueCount="63">
  <si>
    <t>Row &gt; Col</t>
  </si>
  <si>
    <t>Scalar</t>
  </si>
  <si>
    <t>Weight</t>
  </si>
  <si>
    <t>netActionVector</t>
  </si>
  <si>
    <t>totalWeightedMembership</t>
  </si>
  <si>
    <t>weightedMembership</t>
  </si>
  <si>
    <t>180 &lt; T &lt;= 195</t>
  </si>
  <si>
    <t>195 &lt; T &lt;= 210</t>
  </si>
  <si>
    <t xml:space="preserve">Nonfuzzy sets </t>
  </si>
  <si>
    <t>for Time</t>
  </si>
  <si>
    <t>(T)</t>
  </si>
  <si>
    <t>Time</t>
  </si>
  <si>
    <t>Long</t>
  </si>
  <si>
    <t>(TL)</t>
  </si>
  <si>
    <t>Medium</t>
  </si>
  <si>
    <t>(TM)</t>
  </si>
  <si>
    <t>Short</t>
  </si>
  <si>
    <t>(TS)</t>
  </si>
  <si>
    <t>for Decibels</t>
  </si>
  <si>
    <t>(D)</t>
  </si>
  <si>
    <t>Decibel</t>
  </si>
  <si>
    <t>High</t>
  </si>
  <si>
    <t>(DH)</t>
  </si>
  <si>
    <t>(DM)</t>
  </si>
  <si>
    <t>Low</t>
  </si>
  <si>
    <t>(DL)</t>
  </si>
  <si>
    <t>for Volume</t>
  </si>
  <si>
    <t>(V)</t>
  </si>
  <si>
    <t>Volume</t>
  </si>
  <si>
    <t>(VH)</t>
  </si>
  <si>
    <t>(VM)</t>
  </si>
  <si>
    <t>(VL)</t>
  </si>
  <si>
    <t>0 &lt; T &lt;= 180</t>
  </si>
  <si>
    <t>0 &lt; D &lt;= 9</t>
  </si>
  <si>
    <t>0 &lt; V &lt;= 10</t>
  </si>
  <si>
    <t>9 &lt; D &lt;= 18</t>
  </si>
  <si>
    <t>10 &lt; V &lt;= 20</t>
  </si>
  <si>
    <t>18 &lt; D &lt;= 27</t>
  </si>
  <si>
    <t>20 &lt; V &lt;= 30</t>
  </si>
  <si>
    <t>210 &lt; T &lt;= 225</t>
  </si>
  <si>
    <t>27 &lt; D &lt;= 36</t>
  </si>
  <si>
    <t>30 &lt; V &lt;= 40</t>
  </si>
  <si>
    <t>225 &lt; T &lt;= 240</t>
  </si>
  <si>
    <t>36 &lt; D &lt;= 45</t>
  </si>
  <si>
    <t>40 &lt; V &lt;= 50</t>
  </si>
  <si>
    <t>240 &lt; T &lt;= 255</t>
  </si>
  <si>
    <t>45 &lt; D &lt;= 54</t>
  </si>
  <si>
    <t>50 &lt; V &lt;= 60</t>
  </si>
  <si>
    <t>255 &lt; T &lt;= 270</t>
  </si>
  <si>
    <t>54 &lt; D &lt;= 63</t>
  </si>
  <si>
    <t>60 &lt; V &lt;= 70</t>
  </si>
  <si>
    <t>270 &lt; T &lt;= 285</t>
  </si>
  <si>
    <t>63 &lt; D &lt;= 72</t>
  </si>
  <si>
    <t>70 &lt; V &lt;= 80</t>
  </si>
  <si>
    <t>285 &lt; T &lt;= 300</t>
  </si>
  <si>
    <t>72 &lt; D &lt;= 81</t>
  </si>
  <si>
    <t>80 &lt; V &lt;= 90</t>
  </si>
  <si>
    <t>T &gt; 300 &lt;= 900</t>
  </si>
  <si>
    <t>D &gt; 81 &lt;= 140</t>
  </si>
  <si>
    <t>V &gt; 90 &lt;= 100</t>
  </si>
  <si>
    <t>Lower</t>
  </si>
  <si>
    <t>Upper</t>
  </si>
  <si>
    <t>T \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</si>
</sst>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sz val="10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1E1E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4472C4"/>
      </right>
      <top style="medium">
        <color rgb="FF000000"/>
      </top>
      <bottom/>
      <diagonal/>
    </border>
    <border>
      <left style="medium">
        <color rgb="FF000000"/>
      </left>
      <right style="medium">
        <color rgb="FF4472C4"/>
      </right>
      <top/>
      <bottom/>
      <diagonal/>
    </border>
    <border>
      <left style="medium">
        <color rgb="FF000000"/>
      </left>
      <right style="medium">
        <color rgb="FF4472C4"/>
      </right>
      <top/>
      <bottom style="medium">
        <color rgb="FF000000"/>
      </bottom>
      <diagonal/>
    </border>
    <border>
      <left style="medium">
        <color rgb="FF4472C4"/>
      </left>
      <right style="medium">
        <color rgb="FF767171"/>
      </right>
      <top style="medium">
        <color rgb="FF000000"/>
      </top>
      <bottom/>
      <diagonal/>
    </border>
    <border>
      <left style="medium">
        <color rgb="FF4472C4"/>
      </left>
      <right style="medium">
        <color rgb="FF767171"/>
      </right>
      <top/>
      <bottom/>
      <diagonal/>
    </border>
    <border>
      <left style="medium">
        <color rgb="FF4472C4"/>
      </left>
      <right style="medium">
        <color rgb="FF767171"/>
      </right>
      <top/>
      <bottom style="medium">
        <color rgb="FF000000"/>
      </bottom>
      <diagonal/>
    </border>
    <border>
      <left style="medium">
        <color rgb="FF767171"/>
      </left>
      <right style="medium">
        <color rgb="FF767171"/>
      </right>
      <top style="medium">
        <color rgb="FF000000"/>
      </top>
      <bottom/>
      <diagonal/>
    </border>
    <border>
      <left style="medium">
        <color rgb="FF767171"/>
      </left>
      <right style="medium">
        <color rgb="FF767171"/>
      </right>
      <top/>
      <bottom/>
      <diagonal/>
    </border>
    <border>
      <left style="medium">
        <color rgb="FF767171"/>
      </left>
      <right style="medium">
        <color rgb="FF767171"/>
      </right>
      <top/>
      <bottom style="medium">
        <color rgb="FF000000"/>
      </bottom>
      <diagonal/>
    </border>
    <border>
      <left style="medium">
        <color rgb="FF767171"/>
      </left>
      <right style="medium">
        <color rgb="FF000000"/>
      </right>
      <top style="medium">
        <color rgb="FF000000"/>
      </top>
      <bottom/>
      <diagonal/>
    </border>
    <border>
      <left style="medium">
        <color rgb="FF767171"/>
      </left>
      <right style="medium">
        <color rgb="FF000000"/>
      </right>
      <top/>
      <bottom/>
      <diagonal/>
    </border>
    <border>
      <left style="medium">
        <color rgb="FF76717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4472C4"/>
      </right>
      <top style="medium">
        <color rgb="FF000000"/>
      </top>
      <bottom style="medium">
        <color rgb="FF767171"/>
      </bottom>
      <diagonal/>
    </border>
    <border>
      <left style="medium">
        <color rgb="FF4472C4"/>
      </left>
      <right style="medium">
        <color rgb="FF767171"/>
      </right>
      <top style="medium">
        <color rgb="FF000000"/>
      </top>
      <bottom style="medium">
        <color rgb="FF767171"/>
      </bottom>
      <diagonal/>
    </border>
    <border>
      <left style="medium">
        <color rgb="FF767171"/>
      </left>
      <right style="medium">
        <color rgb="FF767171"/>
      </right>
      <top style="medium">
        <color rgb="FF000000"/>
      </top>
      <bottom style="medium">
        <color rgb="FF767171"/>
      </bottom>
      <diagonal/>
    </border>
    <border>
      <left style="medium">
        <color rgb="FF767171"/>
      </left>
      <right style="medium">
        <color rgb="FF000000"/>
      </right>
      <top style="medium">
        <color rgb="FF000000"/>
      </top>
      <bottom style="medium">
        <color rgb="FF767171"/>
      </bottom>
      <diagonal/>
    </border>
    <border>
      <left style="medium">
        <color rgb="FF000000"/>
      </left>
      <right style="medium">
        <color rgb="FF4472C4"/>
      </right>
      <top style="medium">
        <color rgb="FF767171"/>
      </top>
      <bottom style="medium">
        <color rgb="FF767171"/>
      </bottom>
      <diagonal/>
    </border>
    <border>
      <left style="medium">
        <color rgb="FF4472C4"/>
      </left>
      <right style="medium">
        <color rgb="FF767171"/>
      </right>
      <top style="medium">
        <color rgb="FF767171"/>
      </top>
      <bottom style="medium">
        <color rgb="FF767171"/>
      </bottom>
      <diagonal/>
    </border>
    <border>
      <left style="medium">
        <color rgb="FF767171"/>
      </left>
      <right style="medium">
        <color rgb="FF767171"/>
      </right>
      <top style="medium">
        <color rgb="FF767171"/>
      </top>
      <bottom style="medium">
        <color rgb="FF767171"/>
      </bottom>
      <diagonal/>
    </border>
    <border>
      <left style="medium">
        <color rgb="FF767171"/>
      </left>
      <right style="medium">
        <color rgb="FF000000"/>
      </right>
      <top style="medium">
        <color rgb="FF767171"/>
      </top>
      <bottom style="medium">
        <color rgb="FF767171"/>
      </bottom>
      <diagonal/>
    </border>
    <border>
      <left style="medium">
        <color rgb="FF000000"/>
      </left>
      <right style="medium">
        <color rgb="FF4472C4"/>
      </right>
      <top style="medium">
        <color rgb="FF767171"/>
      </top>
      <bottom style="medium">
        <color rgb="FF000000"/>
      </bottom>
      <diagonal/>
    </border>
    <border>
      <left style="medium">
        <color rgb="FF4472C4"/>
      </left>
      <right style="medium">
        <color rgb="FF767171"/>
      </right>
      <top style="medium">
        <color rgb="FF767171"/>
      </top>
      <bottom style="medium">
        <color rgb="FF000000"/>
      </bottom>
      <diagonal/>
    </border>
    <border>
      <left style="medium">
        <color rgb="FF767171"/>
      </left>
      <right style="medium">
        <color rgb="FF767171"/>
      </right>
      <top style="medium">
        <color rgb="FF767171"/>
      </top>
      <bottom style="medium">
        <color rgb="FF000000"/>
      </bottom>
      <diagonal/>
    </border>
    <border>
      <left style="medium">
        <color rgb="FF767171"/>
      </left>
      <right style="medium">
        <color rgb="FF000000"/>
      </right>
      <top style="medium">
        <color rgb="FF767171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 inden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indent="1"/>
    </xf>
    <xf numFmtId="2" fontId="0" fillId="0" borderId="1" xfId="0" applyNumberForma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2" fillId="5" borderId="8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center" vertical="center" wrapText="1" readingOrder="1"/>
    </xf>
    <xf numFmtId="0" fontId="2" fillId="5" borderId="12" xfId="0" applyFont="1" applyFill="1" applyBorder="1" applyAlignment="1">
      <alignment horizontal="center" vertical="center" wrapText="1" readingOrder="1"/>
    </xf>
    <xf numFmtId="0" fontId="2" fillId="5" borderId="13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 wrapText="1" readingOrder="1"/>
    </xf>
    <xf numFmtId="0" fontId="3" fillId="0" borderId="20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center" vertical="center" wrapText="1" readingOrder="1"/>
    </xf>
    <xf numFmtId="0" fontId="3" fillId="0" borderId="22" xfId="0" applyFont="1" applyBorder="1" applyAlignment="1">
      <alignment horizontal="center" vertical="center" wrapText="1" readingOrder="1"/>
    </xf>
    <xf numFmtId="0" fontId="3" fillId="0" borderId="23" xfId="0" applyFont="1" applyBorder="1" applyAlignment="1">
      <alignment horizontal="center" vertical="center" wrapText="1" readingOrder="1"/>
    </xf>
    <xf numFmtId="0" fontId="3" fillId="0" borderId="24" xfId="0" applyFont="1" applyBorder="1" applyAlignment="1">
      <alignment horizontal="center" vertical="center" wrapText="1" readingOrder="1"/>
    </xf>
    <xf numFmtId="0" fontId="3" fillId="0" borderId="25" xfId="0" applyFont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496"/>
      <color rgb="FFFFF2B3"/>
      <color rgb="FF86C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D356-8397-4F56-ABA1-03DA8A23B4E5}">
  <dimension ref="A1:T41"/>
  <sheetViews>
    <sheetView workbookViewId="0">
      <selection activeCell="J26" sqref="J26"/>
    </sheetView>
  </sheetViews>
  <sheetFormatPr defaultRowHeight="15" x14ac:dyDescent="0.25"/>
  <cols>
    <col min="1" max="1" width="27" bestFit="1" customWidth="1"/>
  </cols>
  <sheetData>
    <row r="1" spans="1:20" ht="15.75" customHeight="1" x14ac:dyDescent="0.25">
      <c r="A1" s="12" t="s">
        <v>8</v>
      </c>
      <c r="B1" s="15"/>
      <c r="C1" s="15"/>
      <c r="D1" s="15" t="s">
        <v>11</v>
      </c>
      <c r="E1" s="18" t="s">
        <v>11</v>
      </c>
      <c r="F1" s="21" t="s">
        <v>11</v>
      </c>
      <c r="I1" s="2" t="s">
        <v>0</v>
      </c>
      <c r="J1" s="2">
        <v>0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</row>
    <row r="2" spans="1:20" ht="15.75" customHeight="1" x14ac:dyDescent="0.25">
      <c r="A2" s="13" t="s">
        <v>9</v>
      </c>
      <c r="B2" s="16"/>
      <c r="C2" s="16"/>
      <c r="D2" s="16" t="s">
        <v>12</v>
      </c>
      <c r="E2" s="19" t="s">
        <v>14</v>
      </c>
      <c r="F2" s="22" t="s">
        <v>16</v>
      </c>
      <c r="I2" s="2">
        <v>0</v>
      </c>
      <c r="J2" s="1">
        <v>0.2</v>
      </c>
      <c r="K2" s="1">
        <v>0.2</v>
      </c>
      <c r="L2" s="1">
        <v>0.2</v>
      </c>
      <c r="M2" s="1">
        <v>0.2</v>
      </c>
      <c r="N2" s="1">
        <v>0.2</v>
      </c>
      <c r="O2" s="1">
        <v>0.2</v>
      </c>
      <c r="P2" s="1">
        <v>0.2</v>
      </c>
      <c r="Q2" s="1">
        <v>0.2</v>
      </c>
      <c r="R2" s="1">
        <v>0.1</v>
      </c>
      <c r="S2" s="1">
        <v>0</v>
      </c>
    </row>
    <row r="3" spans="1:20" ht="15.75" customHeight="1" thickBot="1" x14ac:dyDescent="0.3">
      <c r="A3" s="14" t="s">
        <v>10</v>
      </c>
      <c r="B3" s="17" t="s">
        <v>60</v>
      </c>
      <c r="C3" s="17" t="s">
        <v>61</v>
      </c>
      <c r="D3" s="17" t="s">
        <v>13</v>
      </c>
      <c r="E3" s="20" t="s">
        <v>15</v>
      </c>
      <c r="F3" s="23" t="s">
        <v>17</v>
      </c>
      <c r="I3" s="2">
        <v>1</v>
      </c>
      <c r="J3" s="1">
        <v>0.2</v>
      </c>
      <c r="K3" s="1">
        <v>0.2</v>
      </c>
      <c r="L3" s="1">
        <v>0.2</v>
      </c>
      <c r="M3" s="1">
        <v>0.2</v>
      </c>
      <c r="N3" s="1">
        <v>0.2</v>
      </c>
      <c r="O3" s="1">
        <v>0.2</v>
      </c>
      <c r="P3" s="1">
        <v>0.2</v>
      </c>
      <c r="Q3" s="1">
        <v>0.2</v>
      </c>
      <c r="R3" s="1">
        <v>0.2</v>
      </c>
      <c r="S3" s="1">
        <v>0.1</v>
      </c>
    </row>
    <row r="4" spans="1:20" ht="15.75" customHeight="1" thickBot="1" x14ac:dyDescent="0.3">
      <c r="A4" s="24" t="s">
        <v>32</v>
      </c>
      <c r="B4" s="25">
        <v>0</v>
      </c>
      <c r="C4" s="25">
        <v>180</v>
      </c>
      <c r="D4" s="25">
        <v>0</v>
      </c>
      <c r="E4" s="26">
        <v>0.2</v>
      </c>
      <c r="F4" s="27">
        <v>1</v>
      </c>
      <c r="I4" s="2">
        <v>2</v>
      </c>
      <c r="J4" s="1">
        <v>0.2</v>
      </c>
      <c r="K4" s="1">
        <v>0.2</v>
      </c>
      <c r="L4" s="1">
        <v>0.2</v>
      </c>
      <c r="M4" s="1">
        <v>0.2</v>
      </c>
      <c r="N4" s="1">
        <v>0.2</v>
      </c>
      <c r="O4" s="1">
        <v>0.2</v>
      </c>
      <c r="P4" s="1">
        <v>0.2</v>
      </c>
      <c r="Q4" s="1">
        <v>0.2</v>
      </c>
      <c r="R4" s="1">
        <v>0.2</v>
      </c>
      <c r="S4" s="1">
        <v>0.1</v>
      </c>
    </row>
    <row r="5" spans="1:20" ht="15.75" customHeight="1" thickBot="1" x14ac:dyDescent="0.3">
      <c r="A5" s="28" t="s">
        <v>6</v>
      </c>
      <c r="B5" s="29">
        <f>C4</f>
        <v>180</v>
      </c>
      <c r="C5" s="29">
        <v>195</v>
      </c>
      <c r="D5" s="29">
        <v>0.1</v>
      </c>
      <c r="E5" s="30">
        <v>0.4</v>
      </c>
      <c r="F5" s="31">
        <v>0.9</v>
      </c>
      <c r="I5" s="2">
        <v>3</v>
      </c>
      <c r="J5" s="1">
        <v>0.6</v>
      </c>
      <c r="K5" s="1">
        <v>0.6</v>
      </c>
      <c r="L5" s="1">
        <v>0.6</v>
      </c>
      <c r="M5" s="1">
        <v>0.6</v>
      </c>
      <c r="N5" s="1">
        <v>0.5</v>
      </c>
      <c r="O5" s="1">
        <v>0.4</v>
      </c>
      <c r="P5" s="1">
        <v>0.3</v>
      </c>
      <c r="Q5" s="1">
        <v>0.2</v>
      </c>
      <c r="R5" s="1">
        <v>0.1</v>
      </c>
      <c r="S5" s="1">
        <v>0</v>
      </c>
    </row>
    <row r="6" spans="1:20" ht="15.75" customHeight="1" thickBot="1" x14ac:dyDescent="0.3">
      <c r="A6" s="28" t="s">
        <v>7</v>
      </c>
      <c r="B6" s="29">
        <f t="shared" ref="B6:B13" si="0">C5</f>
        <v>195</v>
      </c>
      <c r="C6" s="29">
        <v>210</v>
      </c>
      <c r="D6" s="29">
        <v>0.2</v>
      </c>
      <c r="E6" s="30">
        <v>0.6</v>
      </c>
      <c r="F6" s="31">
        <v>0.8</v>
      </c>
      <c r="I6" s="2">
        <v>4</v>
      </c>
      <c r="J6" s="1">
        <v>0.2</v>
      </c>
      <c r="K6" s="1">
        <v>0.4</v>
      </c>
      <c r="L6" s="1">
        <v>0.4</v>
      </c>
      <c r="M6" s="1">
        <v>0.4</v>
      </c>
      <c r="N6" s="1">
        <v>0.4</v>
      </c>
      <c r="O6" s="1">
        <v>0.4</v>
      </c>
      <c r="P6" s="1">
        <v>0.4</v>
      </c>
      <c r="Q6" s="1">
        <v>0.4</v>
      </c>
      <c r="R6" s="1">
        <v>0.2</v>
      </c>
      <c r="S6" s="1">
        <v>0.1</v>
      </c>
    </row>
    <row r="7" spans="1:20" ht="15.75" customHeight="1" thickBot="1" x14ac:dyDescent="0.3">
      <c r="A7" s="28" t="s">
        <v>39</v>
      </c>
      <c r="B7" s="29">
        <f t="shared" si="0"/>
        <v>210</v>
      </c>
      <c r="C7" s="29">
        <v>225</v>
      </c>
      <c r="D7" s="29">
        <v>0.3</v>
      </c>
      <c r="E7" s="30">
        <v>0.8</v>
      </c>
      <c r="F7" s="31">
        <v>0.7</v>
      </c>
      <c r="I7" s="2">
        <v>5</v>
      </c>
      <c r="J7" s="1">
        <v>0.2</v>
      </c>
      <c r="K7" s="1">
        <v>0.2</v>
      </c>
      <c r="L7" s="1">
        <v>0.2</v>
      </c>
      <c r="M7" s="1">
        <v>0.2</v>
      </c>
      <c r="N7" s="1">
        <v>0.2</v>
      </c>
      <c r="O7" s="1">
        <v>0.2</v>
      </c>
      <c r="P7" s="1">
        <v>0.2</v>
      </c>
      <c r="Q7" s="1">
        <v>0.2</v>
      </c>
      <c r="R7" s="1">
        <v>0.2</v>
      </c>
      <c r="S7" s="1">
        <v>0.1</v>
      </c>
    </row>
    <row r="8" spans="1:20" ht="15.75" customHeight="1" thickBot="1" x14ac:dyDescent="0.3">
      <c r="A8" s="28" t="s">
        <v>42</v>
      </c>
      <c r="B8" s="29">
        <f t="shared" si="0"/>
        <v>225</v>
      </c>
      <c r="C8" s="29">
        <v>240</v>
      </c>
      <c r="D8" s="29">
        <v>0.4</v>
      </c>
      <c r="E8" s="30">
        <v>1</v>
      </c>
      <c r="F8" s="31">
        <v>0.5</v>
      </c>
      <c r="I8" s="2">
        <v>6</v>
      </c>
      <c r="J8" s="1">
        <v>0.2</v>
      </c>
      <c r="K8" s="1">
        <v>0.4</v>
      </c>
      <c r="L8" s="1">
        <v>0.6</v>
      </c>
      <c r="M8" s="1">
        <v>0.8</v>
      </c>
      <c r="N8" s="1">
        <v>0.8</v>
      </c>
      <c r="O8" s="1">
        <v>0.8</v>
      </c>
      <c r="P8" s="1">
        <v>0.6</v>
      </c>
      <c r="Q8" s="1">
        <v>0.4</v>
      </c>
      <c r="R8" s="1">
        <v>0.2</v>
      </c>
      <c r="S8" s="1">
        <v>0.1</v>
      </c>
    </row>
    <row r="9" spans="1:20" ht="15.75" customHeight="1" thickBot="1" x14ac:dyDescent="0.3">
      <c r="A9" s="28" t="s">
        <v>45</v>
      </c>
      <c r="B9" s="29">
        <f t="shared" si="0"/>
        <v>240</v>
      </c>
      <c r="C9" s="29">
        <v>255</v>
      </c>
      <c r="D9" s="29">
        <v>0.5</v>
      </c>
      <c r="E9" s="30">
        <v>0.8</v>
      </c>
      <c r="F9" s="31">
        <v>0.4</v>
      </c>
      <c r="I9" s="2">
        <v>7</v>
      </c>
      <c r="J9" s="1">
        <v>0.2</v>
      </c>
      <c r="K9" s="1">
        <v>0.4</v>
      </c>
      <c r="L9" s="1">
        <v>0.4</v>
      </c>
      <c r="M9" s="1">
        <v>0.4</v>
      </c>
      <c r="N9" s="1">
        <v>0.4</v>
      </c>
      <c r="O9" s="1">
        <v>0.4</v>
      </c>
      <c r="P9" s="1">
        <v>0.4</v>
      </c>
      <c r="Q9" s="1">
        <v>0.4</v>
      </c>
      <c r="R9" s="1">
        <v>0.2</v>
      </c>
      <c r="S9" s="1">
        <v>0.1</v>
      </c>
    </row>
    <row r="10" spans="1:20" ht="15.75" customHeight="1" thickBot="1" x14ac:dyDescent="0.3">
      <c r="A10" s="28" t="s">
        <v>48</v>
      </c>
      <c r="B10" s="29">
        <f t="shared" si="0"/>
        <v>255</v>
      </c>
      <c r="C10" s="29">
        <v>270</v>
      </c>
      <c r="D10" s="29">
        <v>0.7</v>
      </c>
      <c r="E10" s="30">
        <v>0.6</v>
      </c>
      <c r="F10" s="31">
        <v>0.3</v>
      </c>
      <c r="I10" s="2">
        <v>8</v>
      </c>
      <c r="J10" s="1">
        <v>0</v>
      </c>
      <c r="K10" s="1">
        <v>0.1</v>
      </c>
      <c r="L10" s="1">
        <v>0.2</v>
      </c>
      <c r="M10" s="1">
        <v>0.2</v>
      </c>
      <c r="N10" s="1">
        <v>0.2</v>
      </c>
      <c r="O10" s="1">
        <v>0.2</v>
      </c>
      <c r="P10" s="1">
        <v>0.2</v>
      </c>
      <c r="Q10" s="1">
        <v>0.2</v>
      </c>
      <c r="R10" s="1">
        <v>0.2</v>
      </c>
      <c r="S10" s="1">
        <v>0.2</v>
      </c>
    </row>
    <row r="11" spans="1:20" ht="15.75" customHeight="1" thickBot="1" x14ac:dyDescent="0.3">
      <c r="A11" s="28" t="s">
        <v>51</v>
      </c>
      <c r="B11" s="29">
        <f t="shared" si="0"/>
        <v>270</v>
      </c>
      <c r="C11" s="29">
        <v>285</v>
      </c>
      <c r="D11" s="29">
        <v>0.8</v>
      </c>
      <c r="E11" s="30">
        <v>0.4</v>
      </c>
      <c r="F11" s="31">
        <v>0.2</v>
      </c>
      <c r="I11" s="4" t="s">
        <v>1</v>
      </c>
      <c r="J11" s="3">
        <f>MAX(J2:J10)</f>
        <v>0.6</v>
      </c>
      <c r="K11" s="3">
        <f>MAX(K2:K10)</f>
        <v>0.6</v>
      </c>
      <c r="L11" s="3">
        <f>MAX(L2:L10)</f>
        <v>0.6</v>
      </c>
      <c r="M11" s="3">
        <f>MAX(M2:M10)</f>
        <v>0.8</v>
      </c>
      <c r="N11" s="3">
        <f>MAX(N2:N10)</f>
        <v>0.8</v>
      </c>
      <c r="O11" s="3">
        <f>MAX(O2:O10)</f>
        <v>0.8</v>
      </c>
      <c r="P11" s="3">
        <f>MAX(P2:P10)</f>
        <v>0.6</v>
      </c>
      <c r="Q11" s="3">
        <f>MAX(Q2:Q10)</f>
        <v>0.4</v>
      </c>
      <c r="R11" s="3">
        <f>MAX(R2:R10)</f>
        <v>0.2</v>
      </c>
      <c r="S11" s="3">
        <f>MAX(S2:S10)</f>
        <v>0.2</v>
      </c>
    </row>
    <row r="12" spans="1:20" ht="15.75" customHeight="1" thickBot="1" x14ac:dyDescent="0.3">
      <c r="A12" s="28" t="s">
        <v>54</v>
      </c>
      <c r="B12" s="29">
        <f t="shared" si="0"/>
        <v>285</v>
      </c>
      <c r="C12" s="29">
        <v>300</v>
      </c>
      <c r="D12" s="29">
        <v>0.9</v>
      </c>
      <c r="E12" s="30">
        <v>0.2</v>
      </c>
      <c r="F12" s="31">
        <v>0.1</v>
      </c>
      <c r="I12" s="4" t="s">
        <v>2</v>
      </c>
      <c r="J12" s="6">
        <v>5</v>
      </c>
      <c r="K12" s="6">
        <v>15</v>
      </c>
      <c r="L12" s="6">
        <v>25</v>
      </c>
      <c r="M12" s="6">
        <v>35</v>
      </c>
      <c r="N12" s="6">
        <v>45</v>
      </c>
      <c r="O12" s="6">
        <v>55</v>
      </c>
      <c r="P12" s="6">
        <v>65</v>
      </c>
      <c r="Q12" s="6">
        <v>75</v>
      </c>
      <c r="R12" s="6">
        <v>85</v>
      </c>
      <c r="S12" s="6">
        <v>95</v>
      </c>
      <c r="T12" s="5"/>
    </row>
    <row r="13" spans="1:20" ht="15.75" customHeight="1" thickBot="1" x14ac:dyDescent="0.3">
      <c r="A13" s="32" t="s">
        <v>57</v>
      </c>
      <c r="B13" s="33">
        <f t="shared" si="0"/>
        <v>300</v>
      </c>
      <c r="C13" s="33">
        <v>900</v>
      </c>
      <c r="D13" s="33">
        <v>1</v>
      </c>
      <c r="E13" s="34">
        <v>0.1</v>
      </c>
      <c r="F13" s="35">
        <v>0</v>
      </c>
      <c r="I13" s="4" t="s">
        <v>5</v>
      </c>
      <c r="J13" s="11">
        <f>J11*J12</f>
        <v>3</v>
      </c>
      <c r="K13" s="11">
        <f>K11*K12</f>
        <v>9</v>
      </c>
      <c r="L13" s="11">
        <f>L11*L12</f>
        <v>15</v>
      </c>
      <c r="M13" s="11">
        <f>M11*M12</f>
        <v>28</v>
      </c>
      <c r="N13" s="11">
        <f>N11*N12</f>
        <v>36</v>
      </c>
      <c r="O13" s="11">
        <f>O11*O12</f>
        <v>44</v>
      </c>
      <c r="P13" s="11">
        <f>P11*P12</f>
        <v>39</v>
      </c>
      <c r="Q13" s="11">
        <f>Q11*Q12</f>
        <v>30</v>
      </c>
      <c r="R13" s="11">
        <f>R11*R12</f>
        <v>17</v>
      </c>
      <c r="S13" s="11">
        <f>S11*S12</f>
        <v>19</v>
      </c>
      <c r="T13" s="5"/>
    </row>
    <row r="14" spans="1:20" ht="15.75" customHeight="1" thickBot="1" x14ac:dyDescent="0.3">
      <c r="I14" s="10" t="s">
        <v>4</v>
      </c>
      <c r="J14" s="7">
        <f>SUM($J$13:J13)</f>
        <v>3</v>
      </c>
      <c r="K14" s="7">
        <f>SUM($J$13:K13)</f>
        <v>12</v>
      </c>
      <c r="L14" s="7">
        <f>SUM($J$13:L13)</f>
        <v>27</v>
      </c>
      <c r="M14" s="7">
        <f>SUM($J$13:M13)</f>
        <v>55</v>
      </c>
      <c r="N14" s="7">
        <f>SUM($J$13:N13)</f>
        <v>91</v>
      </c>
      <c r="O14" s="7">
        <f>SUM($J$13:O13)</f>
        <v>135</v>
      </c>
      <c r="P14" s="7">
        <f>SUM($J$13:P13)</f>
        <v>174</v>
      </c>
      <c r="Q14" s="7">
        <f>SUM($J$13:Q13)</f>
        <v>204</v>
      </c>
      <c r="R14" s="7">
        <f>SUM($J$13:R13)</f>
        <v>221</v>
      </c>
      <c r="S14" s="8">
        <f>SUM($J$13:S13)</f>
        <v>240</v>
      </c>
      <c r="T14" s="9">
        <f>S14/S15</f>
        <v>42.857142857142861</v>
      </c>
    </row>
    <row r="15" spans="1:20" ht="15.75" customHeight="1" x14ac:dyDescent="0.25">
      <c r="A15" s="12" t="s">
        <v>8</v>
      </c>
      <c r="B15" s="15"/>
      <c r="C15" s="15"/>
      <c r="D15" s="15" t="s">
        <v>20</v>
      </c>
      <c r="E15" s="18" t="s">
        <v>20</v>
      </c>
      <c r="F15" s="21" t="s">
        <v>20</v>
      </c>
      <c r="I15" s="4" t="s">
        <v>3</v>
      </c>
      <c r="J15" s="7">
        <f>SUM($J$11:J11)</f>
        <v>0.6</v>
      </c>
      <c r="K15" s="7">
        <f>SUM($J$11:K11)</f>
        <v>1.2</v>
      </c>
      <c r="L15" s="7">
        <f>SUM($J$11:L11)</f>
        <v>1.7999999999999998</v>
      </c>
      <c r="M15" s="7">
        <f>SUM($J$11:M11)</f>
        <v>2.5999999999999996</v>
      </c>
      <c r="N15" s="7">
        <f>SUM($J$11:N11)</f>
        <v>3.3999999999999995</v>
      </c>
      <c r="O15" s="7">
        <f>SUM($J$11:O11)</f>
        <v>4.1999999999999993</v>
      </c>
      <c r="P15" s="7">
        <f>SUM($J$11:P11)</f>
        <v>4.7999999999999989</v>
      </c>
      <c r="Q15" s="7">
        <f>SUM($J$11:Q11)</f>
        <v>5.1999999999999993</v>
      </c>
      <c r="R15" s="7">
        <f>SUM($J$11:R11)</f>
        <v>5.3999999999999995</v>
      </c>
      <c r="S15" s="8">
        <f>SUM($J$11:S11)</f>
        <v>5.6</v>
      </c>
      <c r="T15" s="5"/>
    </row>
    <row r="16" spans="1:20" ht="15.75" customHeight="1" x14ac:dyDescent="0.25">
      <c r="A16" s="13" t="s">
        <v>18</v>
      </c>
      <c r="B16" s="16"/>
      <c r="C16" s="16"/>
      <c r="D16" s="16" t="s">
        <v>21</v>
      </c>
      <c r="E16" s="19" t="s">
        <v>14</v>
      </c>
      <c r="F16" s="22" t="s">
        <v>24</v>
      </c>
    </row>
    <row r="17" spans="1:6" ht="15.75" customHeight="1" thickBot="1" x14ac:dyDescent="0.3">
      <c r="A17" s="14" t="s">
        <v>19</v>
      </c>
      <c r="B17" s="17" t="s">
        <v>60</v>
      </c>
      <c r="C17" s="17" t="s">
        <v>61</v>
      </c>
      <c r="D17" s="17" t="s">
        <v>22</v>
      </c>
      <c r="E17" s="20" t="s">
        <v>23</v>
      </c>
      <c r="F17" s="23" t="s">
        <v>25</v>
      </c>
    </row>
    <row r="18" spans="1:6" ht="15.75" customHeight="1" thickBot="1" x14ac:dyDescent="0.3">
      <c r="A18" s="24" t="s">
        <v>33</v>
      </c>
      <c r="B18" s="25">
        <v>0</v>
      </c>
      <c r="C18" s="25">
        <v>9</v>
      </c>
      <c r="D18" s="25">
        <v>0</v>
      </c>
      <c r="E18" s="26">
        <v>0.2</v>
      </c>
      <c r="F18" s="27">
        <v>1</v>
      </c>
    </row>
    <row r="19" spans="1:6" ht="15.75" customHeight="1" thickBot="1" x14ac:dyDescent="0.3">
      <c r="A19" s="28" t="s">
        <v>35</v>
      </c>
      <c r="B19" s="29">
        <f>C18</f>
        <v>9</v>
      </c>
      <c r="C19" s="29">
        <v>18</v>
      </c>
      <c r="D19" s="29">
        <v>0.1</v>
      </c>
      <c r="E19" s="30">
        <v>0.4</v>
      </c>
      <c r="F19" s="31">
        <v>0.9</v>
      </c>
    </row>
    <row r="20" spans="1:6" ht="15.75" customHeight="1" thickBot="1" x14ac:dyDescent="0.3">
      <c r="A20" s="28" t="s">
        <v>37</v>
      </c>
      <c r="B20" s="29">
        <f t="shared" ref="B20:B27" si="1">C19</f>
        <v>18</v>
      </c>
      <c r="C20" s="29">
        <v>27</v>
      </c>
      <c r="D20" s="29">
        <v>0.2</v>
      </c>
      <c r="E20" s="30">
        <v>0.6</v>
      </c>
      <c r="F20" s="31">
        <v>0.8</v>
      </c>
    </row>
    <row r="21" spans="1:6" ht="15.75" customHeight="1" thickBot="1" x14ac:dyDescent="0.3">
      <c r="A21" s="28" t="s">
        <v>40</v>
      </c>
      <c r="B21" s="29">
        <f t="shared" si="1"/>
        <v>27</v>
      </c>
      <c r="C21" s="29">
        <v>36</v>
      </c>
      <c r="D21" s="29">
        <v>0.3</v>
      </c>
      <c r="E21" s="30">
        <v>0.8</v>
      </c>
      <c r="F21" s="31">
        <v>0.7</v>
      </c>
    </row>
    <row r="22" spans="1:6" ht="15.75" customHeight="1" thickBot="1" x14ac:dyDescent="0.3">
      <c r="A22" s="28" t="s">
        <v>43</v>
      </c>
      <c r="B22" s="29">
        <f t="shared" si="1"/>
        <v>36</v>
      </c>
      <c r="C22" s="29">
        <v>45</v>
      </c>
      <c r="D22" s="29">
        <v>0.4</v>
      </c>
      <c r="E22" s="30">
        <v>1</v>
      </c>
      <c r="F22" s="31">
        <v>0.5</v>
      </c>
    </row>
    <row r="23" spans="1:6" ht="15.75" customHeight="1" thickBot="1" x14ac:dyDescent="0.3">
      <c r="A23" s="28" t="s">
        <v>46</v>
      </c>
      <c r="B23" s="29">
        <f t="shared" si="1"/>
        <v>45</v>
      </c>
      <c r="C23" s="29">
        <v>54</v>
      </c>
      <c r="D23" s="29">
        <v>0.5</v>
      </c>
      <c r="E23" s="30">
        <v>0.8</v>
      </c>
      <c r="F23" s="31">
        <v>0.4</v>
      </c>
    </row>
    <row r="24" spans="1:6" ht="15.75" customHeight="1" thickBot="1" x14ac:dyDescent="0.3">
      <c r="A24" s="28" t="s">
        <v>49</v>
      </c>
      <c r="B24" s="29">
        <f t="shared" si="1"/>
        <v>54</v>
      </c>
      <c r="C24" s="29">
        <v>63</v>
      </c>
      <c r="D24" s="29">
        <v>0.7</v>
      </c>
      <c r="E24" s="30">
        <v>0.6</v>
      </c>
      <c r="F24" s="31">
        <v>0.3</v>
      </c>
    </row>
    <row r="25" spans="1:6" ht="15.75" customHeight="1" thickBot="1" x14ac:dyDescent="0.3">
      <c r="A25" s="28" t="s">
        <v>52</v>
      </c>
      <c r="B25" s="29">
        <f t="shared" si="1"/>
        <v>63</v>
      </c>
      <c r="C25" s="29">
        <v>72</v>
      </c>
      <c r="D25" s="29">
        <v>0.8</v>
      </c>
      <c r="E25" s="30">
        <v>0.4</v>
      </c>
      <c r="F25" s="31">
        <v>0.2</v>
      </c>
    </row>
    <row r="26" spans="1:6" ht="15.75" customHeight="1" thickBot="1" x14ac:dyDescent="0.3">
      <c r="A26" s="28" t="s">
        <v>55</v>
      </c>
      <c r="B26" s="29">
        <f t="shared" si="1"/>
        <v>72</v>
      </c>
      <c r="C26" s="29">
        <v>81</v>
      </c>
      <c r="D26" s="29">
        <v>0.9</v>
      </c>
      <c r="E26" s="30">
        <v>0.2</v>
      </c>
      <c r="F26" s="31">
        <v>0.1</v>
      </c>
    </row>
    <row r="27" spans="1:6" ht="15.75" customHeight="1" thickBot="1" x14ac:dyDescent="0.3">
      <c r="A27" s="32" t="s">
        <v>58</v>
      </c>
      <c r="B27" s="33">
        <f t="shared" si="1"/>
        <v>81</v>
      </c>
      <c r="C27" s="33">
        <v>140</v>
      </c>
      <c r="D27" s="33">
        <v>1</v>
      </c>
      <c r="E27" s="34">
        <v>0.1</v>
      </c>
      <c r="F27" s="35">
        <v>0</v>
      </c>
    </row>
    <row r="28" spans="1:6" ht="15.75" customHeight="1" thickBot="1" x14ac:dyDescent="0.3"/>
    <row r="29" spans="1:6" ht="15.75" customHeight="1" x14ac:dyDescent="0.25">
      <c r="A29" s="12" t="s">
        <v>8</v>
      </c>
      <c r="B29" s="15"/>
      <c r="C29" s="15"/>
      <c r="D29" s="15" t="s">
        <v>28</v>
      </c>
      <c r="E29" s="18" t="s">
        <v>28</v>
      </c>
      <c r="F29" s="21" t="s">
        <v>28</v>
      </c>
    </row>
    <row r="30" spans="1:6" ht="15.75" customHeight="1" x14ac:dyDescent="0.25">
      <c r="A30" s="13" t="s">
        <v>26</v>
      </c>
      <c r="B30" s="16"/>
      <c r="C30" s="16"/>
      <c r="D30" s="16" t="s">
        <v>21</v>
      </c>
      <c r="E30" s="19" t="s">
        <v>14</v>
      </c>
      <c r="F30" s="22" t="s">
        <v>24</v>
      </c>
    </row>
    <row r="31" spans="1:6" ht="15.75" customHeight="1" thickBot="1" x14ac:dyDescent="0.3">
      <c r="A31" s="14" t="s">
        <v>27</v>
      </c>
      <c r="B31" s="17" t="s">
        <v>60</v>
      </c>
      <c r="C31" s="17" t="s">
        <v>61</v>
      </c>
      <c r="D31" s="17" t="s">
        <v>29</v>
      </c>
      <c r="E31" s="20" t="s">
        <v>30</v>
      </c>
      <c r="F31" s="23" t="s">
        <v>31</v>
      </c>
    </row>
    <row r="32" spans="1:6" ht="15.75" customHeight="1" thickBot="1" x14ac:dyDescent="0.3">
      <c r="A32" s="24" t="s">
        <v>34</v>
      </c>
      <c r="B32" s="25">
        <v>0</v>
      </c>
      <c r="C32" s="25">
        <v>9</v>
      </c>
      <c r="D32" s="25">
        <v>0</v>
      </c>
      <c r="E32" s="26">
        <v>0.2</v>
      </c>
      <c r="F32" s="27">
        <v>1</v>
      </c>
    </row>
    <row r="33" spans="1:6" ht="15.75" thickBot="1" x14ac:dyDescent="0.3">
      <c r="A33" s="28" t="s">
        <v>36</v>
      </c>
      <c r="B33" s="29">
        <f>C32</f>
        <v>9</v>
      </c>
      <c r="C33" s="29">
        <v>18</v>
      </c>
      <c r="D33" s="29">
        <v>0.1</v>
      </c>
      <c r="E33" s="30">
        <v>0.4</v>
      </c>
      <c r="F33" s="31">
        <v>0.9</v>
      </c>
    </row>
    <row r="34" spans="1:6" ht="15.75" thickBot="1" x14ac:dyDescent="0.3">
      <c r="A34" s="28" t="s">
        <v>38</v>
      </c>
      <c r="B34" s="29">
        <f t="shared" ref="B34:B41" si="2">C33</f>
        <v>18</v>
      </c>
      <c r="C34" s="29">
        <v>27</v>
      </c>
      <c r="D34" s="29">
        <v>0.2</v>
      </c>
      <c r="E34" s="30">
        <v>0.6</v>
      </c>
      <c r="F34" s="31">
        <v>0.8</v>
      </c>
    </row>
    <row r="35" spans="1:6" ht="15.75" thickBot="1" x14ac:dyDescent="0.3">
      <c r="A35" s="28" t="s">
        <v>41</v>
      </c>
      <c r="B35" s="29">
        <f t="shared" si="2"/>
        <v>27</v>
      </c>
      <c r="C35" s="29">
        <v>36</v>
      </c>
      <c r="D35" s="29">
        <v>0.3</v>
      </c>
      <c r="E35" s="30">
        <v>0.8</v>
      </c>
      <c r="F35" s="31">
        <v>0.7</v>
      </c>
    </row>
    <row r="36" spans="1:6" ht="15.75" thickBot="1" x14ac:dyDescent="0.3">
      <c r="A36" s="28" t="s">
        <v>44</v>
      </c>
      <c r="B36" s="29">
        <f t="shared" si="2"/>
        <v>36</v>
      </c>
      <c r="C36" s="29">
        <v>45</v>
      </c>
      <c r="D36" s="29">
        <v>0.4</v>
      </c>
      <c r="E36" s="30">
        <v>1</v>
      </c>
      <c r="F36" s="31">
        <v>0.5</v>
      </c>
    </row>
    <row r="37" spans="1:6" ht="15.75" thickBot="1" x14ac:dyDescent="0.3">
      <c r="A37" s="28" t="s">
        <v>47</v>
      </c>
      <c r="B37" s="29">
        <f t="shared" si="2"/>
        <v>45</v>
      </c>
      <c r="C37" s="29">
        <v>54</v>
      </c>
      <c r="D37" s="29">
        <v>0.5</v>
      </c>
      <c r="E37" s="30">
        <v>0.8</v>
      </c>
      <c r="F37" s="31">
        <v>0.4</v>
      </c>
    </row>
    <row r="38" spans="1:6" ht="15.75" thickBot="1" x14ac:dyDescent="0.3">
      <c r="A38" s="28" t="s">
        <v>50</v>
      </c>
      <c r="B38" s="29">
        <f t="shared" si="2"/>
        <v>54</v>
      </c>
      <c r="C38" s="29">
        <v>63</v>
      </c>
      <c r="D38" s="29">
        <v>0.7</v>
      </c>
      <c r="E38" s="30">
        <v>0.6</v>
      </c>
      <c r="F38" s="31">
        <v>0.3</v>
      </c>
    </row>
    <row r="39" spans="1:6" ht="15.75" thickBot="1" x14ac:dyDescent="0.3">
      <c r="A39" s="28" t="s">
        <v>53</v>
      </c>
      <c r="B39" s="29">
        <f t="shared" si="2"/>
        <v>63</v>
      </c>
      <c r="C39" s="29">
        <v>72</v>
      </c>
      <c r="D39" s="29">
        <v>0.8</v>
      </c>
      <c r="E39" s="30">
        <v>0.4</v>
      </c>
      <c r="F39" s="31">
        <v>0.2</v>
      </c>
    </row>
    <row r="40" spans="1:6" ht="15.75" thickBot="1" x14ac:dyDescent="0.3">
      <c r="A40" s="28" t="s">
        <v>56</v>
      </c>
      <c r="B40" s="29">
        <f t="shared" si="2"/>
        <v>72</v>
      </c>
      <c r="C40" s="29">
        <v>81</v>
      </c>
      <c r="D40" s="29">
        <v>0.9</v>
      </c>
      <c r="E40" s="30">
        <v>0.2</v>
      </c>
      <c r="F40" s="31">
        <v>0.1</v>
      </c>
    </row>
    <row r="41" spans="1:6" ht="15.75" thickBot="1" x14ac:dyDescent="0.3">
      <c r="A41" s="32" t="s">
        <v>59</v>
      </c>
      <c r="B41" s="33">
        <f t="shared" si="2"/>
        <v>81</v>
      </c>
      <c r="C41" s="33">
        <v>140</v>
      </c>
      <c r="D41" s="33">
        <v>1</v>
      </c>
      <c r="E41" s="34">
        <v>0.1</v>
      </c>
      <c r="F41" s="3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5806-72E6-45DF-899C-EA0DDFD9E20B}">
  <dimension ref="B1:U26"/>
  <sheetViews>
    <sheetView tabSelected="1" topLeftCell="B1" workbookViewId="0">
      <selection activeCell="B1" sqref="B1:U26"/>
    </sheetView>
  </sheetViews>
  <sheetFormatPr defaultRowHeight="15" x14ac:dyDescent="0.25"/>
  <sheetData>
    <row r="1" spans="2:21" x14ac:dyDescent="0.25">
      <c r="B1" s="36" t="s">
        <v>62</v>
      </c>
      <c r="C1" s="36">
        <v>0</v>
      </c>
      <c r="D1" s="36">
        <v>5</v>
      </c>
      <c r="E1" s="36">
        <v>10</v>
      </c>
      <c r="F1" s="36">
        <v>15</v>
      </c>
      <c r="G1" s="36">
        <v>20</v>
      </c>
      <c r="H1" s="36">
        <v>25</v>
      </c>
      <c r="I1" s="36">
        <v>30</v>
      </c>
      <c r="J1" s="36">
        <v>35</v>
      </c>
      <c r="K1" s="36">
        <v>40</v>
      </c>
      <c r="L1" s="36">
        <v>45</v>
      </c>
      <c r="M1" s="36">
        <v>50</v>
      </c>
      <c r="N1" s="36">
        <v>55</v>
      </c>
      <c r="O1" s="36">
        <v>60</v>
      </c>
      <c r="P1" s="36">
        <v>65</v>
      </c>
      <c r="Q1" s="36">
        <v>70</v>
      </c>
      <c r="R1" s="36">
        <v>75</v>
      </c>
      <c r="S1" s="36">
        <v>80</v>
      </c>
      <c r="T1" s="36">
        <v>85</v>
      </c>
      <c r="U1" s="36">
        <v>90</v>
      </c>
    </row>
    <row r="2" spans="2:21" x14ac:dyDescent="0.25">
      <c r="B2" s="36">
        <v>180</v>
      </c>
      <c r="C2" s="37">
        <v>57</v>
      </c>
      <c r="D2" s="37">
        <v>65</v>
      </c>
      <c r="E2" s="37">
        <v>61</v>
      </c>
      <c r="F2" s="37">
        <v>61</v>
      </c>
      <c r="G2" s="37">
        <v>57</v>
      </c>
      <c r="H2" s="37">
        <v>57</v>
      </c>
      <c r="I2" s="37">
        <v>55</v>
      </c>
      <c r="J2" s="37">
        <v>55</v>
      </c>
      <c r="K2" s="37">
        <v>51</v>
      </c>
      <c r="L2" s="37">
        <v>51</v>
      </c>
      <c r="M2" s="37">
        <v>50</v>
      </c>
      <c r="N2" s="37">
        <v>48</v>
      </c>
      <c r="O2" s="37">
        <v>48</v>
      </c>
      <c r="P2" s="37">
        <v>47</v>
      </c>
      <c r="Q2" s="37">
        <v>47</v>
      </c>
      <c r="R2" s="37">
        <v>46</v>
      </c>
      <c r="S2" s="37">
        <v>46</v>
      </c>
      <c r="T2" s="37">
        <v>45</v>
      </c>
      <c r="U2" s="37">
        <v>45</v>
      </c>
    </row>
    <row r="3" spans="2:21" x14ac:dyDescent="0.25">
      <c r="B3" s="36">
        <v>185</v>
      </c>
      <c r="C3" s="37">
        <v>55</v>
      </c>
      <c r="D3" s="37">
        <v>61</v>
      </c>
      <c r="E3" s="37">
        <v>61</v>
      </c>
      <c r="F3" s="37">
        <v>61</v>
      </c>
      <c r="G3" s="37">
        <v>57</v>
      </c>
      <c r="H3" s="37">
        <v>57</v>
      </c>
      <c r="I3" s="37">
        <v>54</v>
      </c>
      <c r="J3" s="37">
        <v>54</v>
      </c>
      <c r="K3" s="37">
        <v>50</v>
      </c>
      <c r="L3" s="37">
        <v>50</v>
      </c>
      <c r="M3" s="37">
        <v>48</v>
      </c>
      <c r="N3" s="37">
        <v>47</v>
      </c>
      <c r="O3" s="37">
        <v>47</v>
      </c>
      <c r="P3" s="37">
        <v>45</v>
      </c>
      <c r="Q3" s="37">
        <v>45</v>
      </c>
      <c r="R3" s="37">
        <v>44</v>
      </c>
      <c r="S3" s="37">
        <v>44</v>
      </c>
      <c r="T3" s="37">
        <v>44</v>
      </c>
      <c r="U3" s="37">
        <v>44</v>
      </c>
    </row>
    <row r="4" spans="2:21" x14ac:dyDescent="0.25">
      <c r="B4" s="36">
        <v>190</v>
      </c>
      <c r="C4" s="37">
        <v>55</v>
      </c>
      <c r="D4" s="37">
        <v>61</v>
      </c>
      <c r="E4" s="37">
        <v>61</v>
      </c>
      <c r="F4" s="37">
        <v>61</v>
      </c>
      <c r="G4" s="37">
        <v>57</v>
      </c>
      <c r="H4" s="37">
        <v>57</v>
      </c>
      <c r="I4" s="37">
        <v>54</v>
      </c>
      <c r="J4" s="37">
        <v>54</v>
      </c>
      <c r="K4" s="37">
        <v>50</v>
      </c>
      <c r="L4" s="37">
        <v>50</v>
      </c>
      <c r="M4" s="37">
        <v>48</v>
      </c>
      <c r="N4" s="37">
        <v>47</v>
      </c>
      <c r="O4" s="37">
        <v>47</v>
      </c>
      <c r="P4" s="37">
        <v>45</v>
      </c>
      <c r="Q4" s="37">
        <v>45</v>
      </c>
      <c r="R4" s="37">
        <v>44</v>
      </c>
      <c r="S4" s="37">
        <v>44</v>
      </c>
      <c r="T4" s="37">
        <v>44</v>
      </c>
      <c r="U4" s="37">
        <v>44</v>
      </c>
    </row>
    <row r="5" spans="2:21" x14ac:dyDescent="0.25">
      <c r="B5" s="36">
        <v>195</v>
      </c>
      <c r="C5" s="37">
        <v>55</v>
      </c>
      <c r="D5" s="37">
        <v>61</v>
      </c>
      <c r="E5" s="37">
        <v>61</v>
      </c>
      <c r="F5" s="37">
        <v>61</v>
      </c>
      <c r="G5" s="37">
        <v>57</v>
      </c>
      <c r="H5" s="37">
        <v>57</v>
      </c>
      <c r="I5" s="37">
        <v>54</v>
      </c>
      <c r="J5" s="37">
        <v>54</v>
      </c>
      <c r="K5" s="37">
        <v>50</v>
      </c>
      <c r="L5" s="37">
        <v>50</v>
      </c>
      <c r="M5" s="37">
        <v>48</v>
      </c>
      <c r="N5" s="37">
        <v>47</v>
      </c>
      <c r="O5" s="37">
        <v>47</v>
      </c>
      <c r="P5" s="37">
        <v>45</v>
      </c>
      <c r="Q5" s="37">
        <v>45</v>
      </c>
      <c r="R5" s="37">
        <v>44</v>
      </c>
      <c r="S5" s="37">
        <v>44</v>
      </c>
      <c r="T5" s="37">
        <v>44</v>
      </c>
      <c r="U5" s="37">
        <v>44</v>
      </c>
    </row>
    <row r="6" spans="2:21" x14ac:dyDescent="0.25">
      <c r="B6" s="36">
        <v>200</v>
      </c>
      <c r="C6" s="37">
        <v>52</v>
      </c>
      <c r="D6" s="37">
        <v>57</v>
      </c>
      <c r="E6" s="37">
        <v>57</v>
      </c>
      <c r="F6" s="37">
        <v>57</v>
      </c>
      <c r="G6" s="37">
        <v>57</v>
      </c>
      <c r="H6" s="37">
        <v>57</v>
      </c>
      <c r="I6" s="37">
        <v>54</v>
      </c>
      <c r="J6" s="37">
        <v>54</v>
      </c>
      <c r="K6" s="37">
        <v>50</v>
      </c>
      <c r="L6" s="37">
        <v>50</v>
      </c>
      <c r="M6" s="37">
        <v>47</v>
      </c>
      <c r="N6" s="37">
        <v>44</v>
      </c>
      <c r="O6" s="37">
        <v>44</v>
      </c>
      <c r="P6" s="37">
        <v>42</v>
      </c>
      <c r="Q6" s="37">
        <v>42</v>
      </c>
      <c r="R6" s="37">
        <v>41</v>
      </c>
      <c r="S6" s="37">
        <v>41</v>
      </c>
      <c r="T6" s="37">
        <v>41</v>
      </c>
      <c r="U6" s="37">
        <v>41</v>
      </c>
    </row>
    <row r="7" spans="2:21" x14ac:dyDescent="0.25">
      <c r="B7" s="36">
        <v>205</v>
      </c>
      <c r="C7" s="37">
        <v>52</v>
      </c>
      <c r="D7" s="37">
        <v>57</v>
      </c>
      <c r="E7" s="37">
        <v>57</v>
      </c>
      <c r="F7" s="37">
        <v>57</v>
      </c>
      <c r="G7" s="37">
        <v>57</v>
      </c>
      <c r="H7" s="37">
        <v>57</v>
      </c>
      <c r="I7" s="37">
        <v>54</v>
      </c>
      <c r="J7" s="37">
        <v>54</v>
      </c>
      <c r="K7" s="37">
        <v>50</v>
      </c>
      <c r="L7" s="37">
        <v>50</v>
      </c>
      <c r="M7" s="37">
        <v>47</v>
      </c>
      <c r="N7" s="37">
        <v>44</v>
      </c>
      <c r="O7" s="37">
        <v>44</v>
      </c>
      <c r="P7" s="37">
        <v>42</v>
      </c>
      <c r="Q7" s="37">
        <v>42</v>
      </c>
      <c r="R7" s="37">
        <v>41</v>
      </c>
      <c r="S7" s="37">
        <v>41</v>
      </c>
      <c r="T7" s="37">
        <v>41</v>
      </c>
      <c r="U7" s="37">
        <v>41</v>
      </c>
    </row>
    <row r="8" spans="2:21" x14ac:dyDescent="0.25">
      <c r="B8" s="36">
        <v>210</v>
      </c>
      <c r="C8" s="37">
        <v>52</v>
      </c>
      <c r="D8" s="37">
        <v>57</v>
      </c>
      <c r="E8" s="37">
        <v>57</v>
      </c>
      <c r="F8" s="37">
        <v>57</v>
      </c>
      <c r="G8" s="37">
        <v>57</v>
      </c>
      <c r="H8" s="37">
        <v>57</v>
      </c>
      <c r="I8" s="37">
        <v>54</v>
      </c>
      <c r="J8" s="37">
        <v>54</v>
      </c>
      <c r="K8" s="37">
        <v>50</v>
      </c>
      <c r="L8" s="37">
        <v>50</v>
      </c>
      <c r="M8" s="37">
        <v>47</v>
      </c>
      <c r="N8" s="37">
        <v>44</v>
      </c>
      <c r="O8" s="37">
        <v>44</v>
      </c>
      <c r="P8" s="37">
        <v>42</v>
      </c>
      <c r="Q8" s="37">
        <v>42</v>
      </c>
      <c r="R8" s="37">
        <v>41</v>
      </c>
      <c r="S8" s="37">
        <v>41</v>
      </c>
      <c r="T8" s="37">
        <v>41</v>
      </c>
      <c r="U8" s="37">
        <v>41</v>
      </c>
    </row>
    <row r="9" spans="2:21" x14ac:dyDescent="0.25">
      <c r="B9" s="36">
        <v>215</v>
      </c>
      <c r="C9" s="37">
        <v>48</v>
      </c>
      <c r="D9" s="37">
        <v>55</v>
      </c>
      <c r="E9" s="37">
        <v>55</v>
      </c>
      <c r="F9" s="37">
        <v>55</v>
      </c>
      <c r="G9" s="37">
        <v>55</v>
      </c>
      <c r="H9" s="37">
        <v>55</v>
      </c>
      <c r="I9" s="37">
        <v>54</v>
      </c>
      <c r="J9" s="37">
        <v>54</v>
      </c>
      <c r="K9" s="37">
        <v>50</v>
      </c>
      <c r="L9" s="37">
        <v>50</v>
      </c>
      <c r="M9" s="37">
        <v>47</v>
      </c>
      <c r="N9" s="37">
        <v>42</v>
      </c>
      <c r="O9" s="37">
        <v>42</v>
      </c>
      <c r="P9" s="37">
        <v>39</v>
      </c>
      <c r="Q9" s="37">
        <v>39</v>
      </c>
      <c r="R9" s="37">
        <v>38</v>
      </c>
      <c r="S9" s="37">
        <v>38</v>
      </c>
      <c r="T9" s="37">
        <v>38</v>
      </c>
      <c r="U9" s="37">
        <v>38</v>
      </c>
    </row>
    <row r="10" spans="2:21" x14ac:dyDescent="0.25">
      <c r="B10" s="36">
        <v>220</v>
      </c>
      <c r="C10" s="37">
        <v>48</v>
      </c>
      <c r="D10" s="37">
        <v>55</v>
      </c>
      <c r="E10" s="37">
        <v>55</v>
      </c>
      <c r="F10" s="37">
        <v>55</v>
      </c>
      <c r="G10" s="37">
        <v>55</v>
      </c>
      <c r="H10" s="37">
        <v>55</v>
      </c>
      <c r="I10" s="37">
        <v>54</v>
      </c>
      <c r="J10" s="37">
        <v>54</v>
      </c>
      <c r="K10" s="37">
        <v>50</v>
      </c>
      <c r="L10" s="37">
        <v>50</v>
      </c>
      <c r="M10" s="37">
        <v>47</v>
      </c>
      <c r="N10" s="37">
        <v>42</v>
      </c>
      <c r="O10" s="37">
        <v>42</v>
      </c>
      <c r="P10" s="37">
        <v>39</v>
      </c>
      <c r="Q10" s="37">
        <v>39</v>
      </c>
      <c r="R10" s="37">
        <v>38</v>
      </c>
      <c r="S10" s="37">
        <v>38</v>
      </c>
      <c r="T10" s="37">
        <v>38</v>
      </c>
      <c r="U10" s="37">
        <v>38</v>
      </c>
    </row>
    <row r="11" spans="2:21" x14ac:dyDescent="0.25">
      <c r="B11" s="36">
        <v>225</v>
      </c>
      <c r="C11" s="37">
        <v>48</v>
      </c>
      <c r="D11" s="37">
        <v>55</v>
      </c>
      <c r="E11" s="37">
        <v>55</v>
      </c>
      <c r="F11" s="37">
        <v>55</v>
      </c>
      <c r="G11" s="37">
        <v>55</v>
      </c>
      <c r="H11" s="37">
        <v>55</v>
      </c>
      <c r="I11" s="37">
        <v>54</v>
      </c>
      <c r="J11" s="37">
        <v>54</v>
      </c>
      <c r="K11" s="37">
        <v>50</v>
      </c>
      <c r="L11" s="37">
        <v>50</v>
      </c>
      <c r="M11" s="37">
        <v>47</v>
      </c>
      <c r="N11" s="37">
        <v>42</v>
      </c>
      <c r="O11" s="37">
        <v>42</v>
      </c>
      <c r="P11" s="37">
        <v>39</v>
      </c>
      <c r="Q11" s="37">
        <v>39</v>
      </c>
      <c r="R11" s="37">
        <v>38</v>
      </c>
      <c r="S11" s="37">
        <v>38</v>
      </c>
      <c r="T11" s="37">
        <v>38</v>
      </c>
      <c r="U11" s="37">
        <v>38</v>
      </c>
    </row>
    <row r="12" spans="2:21" x14ac:dyDescent="0.25">
      <c r="B12" s="36">
        <v>230</v>
      </c>
      <c r="C12" s="37">
        <v>43</v>
      </c>
      <c r="D12" s="37">
        <v>51</v>
      </c>
      <c r="E12" s="37">
        <v>51</v>
      </c>
      <c r="F12" s="37">
        <v>51</v>
      </c>
      <c r="G12" s="37">
        <v>52</v>
      </c>
      <c r="H12" s="37">
        <v>52</v>
      </c>
      <c r="I12" s="37">
        <v>51</v>
      </c>
      <c r="J12" s="37">
        <v>51</v>
      </c>
      <c r="K12" s="37">
        <v>50</v>
      </c>
      <c r="L12" s="37">
        <v>50</v>
      </c>
      <c r="M12" s="37">
        <v>47</v>
      </c>
      <c r="N12" s="37">
        <v>42</v>
      </c>
      <c r="O12" s="37">
        <v>42</v>
      </c>
      <c r="P12" s="37">
        <v>38</v>
      </c>
      <c r="Q12" s="37">
        <v>38</v>
      </c>
      <c r="R12" s="37">
        <v>36</v>
      </c>
      <c r="S12" s="37">
        <v>36</v>
      </c>
      <c r="T12" s="37">
        <v>36</v>
      </c>
      <c r="U12" s="37">
        <v>36</v>
      </c>
    </row>
    <row r="13" spans="2:21" x14ac:dyDescent="0.25">
      <c r="B13" s="36">
        <v>235</v>
      </c>
      <c r="C13" s="37">
        <v>43</v>
      </c>
      <c r="D13" s="37">
        <v>51</v>
      </c>
      <c r="E13" s="37">
        <v>51</v>
      </c>
      <c r="F13" s="37">
        <v>51</v>
      </c>
      <c r="G13" s="37">
        <v>52</v>
      </c>
      <c r="H13" s="37">
        <v>52</v>
      </c>
      <c r="I13" s="37">
        <v>51</v>
      </c>
      <c r="J13" s="37">
        <v>51</v>
      </c>
      <c r="K13" s="37">
        <v>50</v>
      </c>
      <c r="L13" s="37">
        <v>50</v>
      </c>
      <c r="M13" s="37">
        <v>47</v>
      </c>
      <c r="N13" s="37">
        <v>42</v>
      </c>
      <c r="O13" s="37">
        <v>42</v>
      </c>
      <c r="P13" s="37">
        <v>38</v>
      </c>
      <c r="Q13" s="37">
        <v>38</v>
      </c>
      <c r="R13" s="37">
        <v>36</v>
      </c>
      <c r="S13" s="37">
        <v>36</v>
      </c>
      <c r="T13" s="37">
        <v>36</v>
      </c>
      <c r="U13" s="37">
        <v>36</v>
      </c>
    </row>
    <row r="14" spans="2:21" x14ac:dyDescent="0.25">
      <c r="B14" s="36">
        <v>240</v>
      </c>
      <c r="C14" s="37">
        <v>43</v>
      </c>
      <c r="D14" s="37">
        <v>51</v>
      </c>
      <c r="E14" s="37">
        <v>51</v>
      </c>
      <c r="F14" s="37">
        <v>51</v>
      </c>
      <c r="G14" s="37">
        <v>52</v>
      </c>
      <c r="H14" s="37">
        <v>52</v>
      </c>
      <c r="I14" s="37">
        <v>51</v>
      </c>
      <c r="J14" s="37">
        <v>51</v>
      </c>
      <c r="K14" s="37">
        <v>50</v>
      </c>
      <c r="L14" s="37">
        <v>50</v>
      </c>
      <c r="M14" s="37">
        <v>47</v>
      </c>
      <c r="N14" s="37">
        <v>42</v>
      </c>
      <c r="O14" s="37">
        <v>42</v>
      </c>
      <c r="P14" s="37">
        <v>38</v>
      </c>
      <c r="Q14" s="37">
        <v>38</v>
      </c>
      <c r="R14" s="37">
        <v>36</v>
      </c>
      <c r="S14" s="37">
        <v>36</v>
      </c>
      <c r="T14" s="37">
        <v>36</v>
      </c>
      <c r="U14" s="37">
        <v>36</v>
      </c>
    </row>
    <row r="15" spans="2:21" x14ac:dyDescent="0.25">
      <c r="B15" s="36">
        <v>245</v>
      </c>
      <c r="C15" s="37">
        <v>43</v>
      </c>
      <c r="D15" s="37">
        <v>50</v>
      </c>
      <c r="E15" s="37">
        <v>50</v>
      </c>
      <c r="F15" s="37">
        <v>50</v>
      </c>
      <c r="G15" s="37">
        <v>50</v>
      </c>
      <c r="H15" s="37">
        <v>50</v>
      </c>
      <c r="I15" s="37">
        <v>49</v>
      </c>
      <c r="J15" s="37">
        <v>49</v>
      </c>
      <c r="K15" s="37">
        <v>48</v>
      </c>
      <c r="L15" s="37">
        <v>48</v>
      </c>
      <c r="M15" s="37">
        <v>47</v>
      </c>
      <c r="N15" s="37">
        <v>42</v>
      </c>
      <c r="O15" s="37">
        <v>42</v>
      </c>
      <c r="P15" s="37">
        <v>37</v>
      </c>
      <c r="Q15" s="37">
        <v>37</v>
      </c>
      <c r="R15" s="37">
        <v>36</v>
      </c>
      <c r="S15" s="37">
        <v>36</v>
      </c>
      <c r="T15" s="37">
        <v>36</v>
      </c>
      <c r="U15" s="37">
        <v>36</v>
      </c>
    </row>
    <row r="16" spans="2:21" x14ac:dyDescent="0.25">
      <c r="B16" s="36">
        <v>250</v>
      </c>
      <c r="C16" s="37">
        <v>43</v>
      </c>
      <c r="D16" s="37">
        <v>50</v>
      </c>
      <c r="E16" s="37">
        <v>50</v>
      </c>
      <c r="F16" s="37">
        <v>50</v>
      </c>
      <c r="G16" s="37">
        <v>50</v>
      </c>
      <c r="H16" s="37">
        <v>50</v>
      </c>
      <c r="I16" s="37">
        <v>49</v>
      </c>
      <c r="J16" s="37">
        <v>49</v>
      </c>
      <c r="K16" s="37">
        <v>48</v>
      </c>
      <c r="L16" s="37">
        <v>48</v>
      </c>
      <c r="M16" s="37">
        <v>47</v>
      </c>
      <c r="N16" s="37">
        <v>42</v>
      </c>
      <c r="O16" s="37">
        <v>42</v>
      </c>
      <c r="P16" s="37">
        <v>37</v>
      </c>
      <c r="Q16" s="37">
        <v>37</v>
      </c>
      <c r="R16" s="37">
        <v>36</v>
      </c>
      <c r="S16" s="37">
        <v>36</v>
      </c>
      <c r="T16" s="37">
        <v>36</v>
      </c>
      <c r="U16" s="37">
        <v>36</v>
      </c>
    </row>
    <row r="17" spans="2:21" x14ac:dyDescent="0.25">
      <c r="B17" s="36">
        <v>255</v>
      </c>
      <c r="C17" s="37">
        <v>43</v>
      </c>
      <c r="D17" s="37">
        <v>50</v>
      </c>
      <c r="E17" s="37">
        <v>50</v>
      </c>
      <c r="F17" s="37">
        <v>50</v>
      </c>
      <c r="G17" s="37">
        <v>50</v>
      </c>
      <c r="H17" s="37">
        <v>50</v>
      </c>
      <c r="I17" s="37">
        <v>49</v>
      </c>
      <c r="J17" s="37">
        <v>49</v>
      </c>
      <c r="K17" s="37">
        <v>48</v>
      </c>
      <c r="L17" s="37">
        <v>48</v>
      </c>
      <c r="M17" s="37">
        <v>47</v>
      </c>
      <c r="N17" s="37">
        <v>42</v>
      </c>
      <c r="O17" s="37">
        <v>42</v>
      </c>
      <c r="P17" s="37">
        <v>37</v>
      </c>
      <c r="Q17" s="37">
        <v>37</v>
      </c>
      <c r="R17" s="37">
        <v>36</v>
      </c>
      <c r="S17" s="37">
        <v>36</v>
      </c>
      <c r="T17" s="37">
        <v>36</v>
      </c>
      <c r="U17" s="37">
        <v>36</v>
      </c>
    </row>
    <row r="18" spans="2:21" x14ac:dyDescent="0.25">
      <c r="B18" s="36">
        <v>260</v>
      </c>
      <c r="C18" s="37">
        <v>42</v>
      </c>
      <c r="D18" s="37">
        <v>48</v>
      </c>
      <c r="E18" s="37">
        <v>48</v>
      </c>
      <c r="F18" s="37">
        <v>48</v>
      </c>
      <c r="G18" s="37">
        <v>48</v>
      </c>
      <c r="H18" s="37">
        <v>48</v>
      </c>
      <c r="I18" s="37">
        <v>48</v>
      </c>
      <c r="J18" s="37">
        <v>48</v>
      </c>
      <c r="K18" s="37">
        <v>47</v>
      </c>
      <c r="L18" s="37">
        <v>47</v>
      </c>
      <c r="M18" s="37">
        <v>45</v>
      </c>
      <c r="N18" s="37">
        <v>42</v>
      </c>
      <c r="O18" s="37">
        <v>42</v>
      </c>
      <c r="P18" s="37">
        <v>39</v>
      </c>
      <c r="Q18" s="37">
        <v>39</v>
      </c>
      <c r="R18" s="37">
        <v>36</v>
      </c>
      <c r="S18" s="37">
        <v>36</v>
      </c>
      <c r="T18" s="37">
        <v>36</v>
      </c>
      <c r="U18" s="37">
        <v>36</v>
      </c>
    </row>
    <row r="19" spans="2:21" x14ac:dyDescent="0.25">
      <c r="B19" s="36">
        <v>265</v>
      </c>
      <c r="C19" s="37">
        <v>42</v>
      </c>
      <c r="D19" s="37">
        <v>48</v>
      </c>
      <c r="E19" s="37">
        <v>48</v>
      </c>
      <c r="F19" s="37">
        <v>48</v>
      </c>
      <c r="G19" s="37">
        <v>48</v>
      </c>
      <c r="H19" s="37">
        <v>48</v>
      </c>
      <c r="I19" s="37">
        <v>48</v>
      </c>
      <c r="J19" s="37">
        <v>48</v>
      </c>
      <c r="K19" s="37">
        <v>47</v>
      </c>
      <c r="L19" s="37">
        <v>47</v>
      </c>
      <c r="M19" s="37">
        <v>45</v>
      </c>
      <c r="N19" s="37">
        <v>42</v>
      </c>
      <c r="O19" s="37">
        <v>42</v>
      </c>
      <c r="P19" s="37">
        <v>39</v>
      </c>
      <c r="Q19" s="37">
        <v>39</v>
      </c>
      <c r="R19" s="37">
        <v>36</v>
      </c>
      <c r="S19" s="37">
        <v>36</v>
      </c>
      <c r="T19" s="37">
        <v>36</v>
      </c>
      <c r="U19" s="37">
        <v>36</v>
      </c>
    </row>
    <row r="20" spans="2:21" x14ac:dyDescent="0.25">
      <c r="B20" s="36">
        <v>270</v>
      </c>
      <c r="C20" s="37">
        <v>42</v>
      </c>
      <c r="D20" s="37">
        <v>48</v>
      </c>
      <c r="E20" s="37">
        <v>48</v>
      </c>
      <c r="F20" s="37">
        <v>48</v>
      </c>
      <c r="G20" s="37">
        <v>48</v>
      </c>
      <c r="H20" s="37">
        <v>48</v>
      </c>
      <c r="I20" s="37">
        <v>48</v>
      </c>
      <c r="J20" s="37">
        <v>48</v>
      </c>
      <c r="K20" s="37">
        <v>47</v>
      </c>
      <c r="L20" s="37">
        <v>47</v>
      </c>
      <c r="M20" s="37">
        <v>45</v>
      </c>
      <c r="N20" s="37">
        <v>42</v>
      </c>
      <c r="O20" s="37">
        <v>42</v>
      </c>
      <c r="P20" s="37">
        <v>39</v>
      </c>
      <c r="Q20" s="37">
        <v>39</v>
      </c>
      <c r="R20" s="37">
        <v>36</v>
      </c>
      <c r="S20" s="37">
        <v>36</v>
      </c>
      <c r="T20" s="37">
        <v>36</v>
      </c>
      <c r="U20" s="37">
        <v>36</v>
      </c>
    </row>
    <row r="21" spans="2:21" x14ac:dyDescent="0.25">
      <c r="B21" s="36">
        <v>275</v>
      </c>
      <c r="C21" s="37">
        <v>40</v>
      </c>
      <c r="D21" s="37">
        <v>47</v>
      </c>
      <c r="E21" s="37">
        <v>47</v>
      </c>
      <c r="F21" s="37">
        <v>47</v>
      </c>
      <c r="G21" s="37">
        <v>47</v>
      </c>
      <c r="H21" s="37">
        <v>47</v>
      </c>
      <c r="I21" s="37">
        <v>46</v>
      </c>
      <c r="J21" s="37">
        <v>46</v>
      </c>
      <c r="K21" s="37">
        <v>45</v>
      </c>
      <c r="L21" s="37">
        <v>45</v>
      </c>
      <c r="M21" s="37">
        <v>44</v>
      </c>
      <c r="N21" s="37">
        <v>40</v>
      </c>
      <c r="O21" s="37">
        <v>40</v>
      </c>
      <c r="P21" s="37">
        <v>37</v>
      </c>
      <c r="Q21" s="37">
        <v>37</v>
      </c>
      <c r="R21" s="37">
        <v>34</v>
      </c>
      <c r="S21" s="37">
        <v>34</v>
      </c>
      <c r="T21" s="37">
        <v>34</v>
      </c>
      <c r="U21" s="37">
        <v>34</v>
      </c>
    </row>
    <row r="22" spans="2:21" x14ac:dyDescent="0.25">
      <c r="B22" s="36">
        <v>280</v>
      </c>
      <c r="C22" s="37">
        <v>40</v>
      </c>
      <c r="D22" s="37">
        <v>47</v>
      </c>
      <c r="E22" s="37">
        <v>47</v>
      </c>
      <c r="F22" s="37">
        <v>47</v>
      </c>
      <c r="G22" s="37">
        <v>47</v>
      </c>
      <c r="H22" s="37">
        <v>47</v>
      </c>
      <c r="I22" s="37">
        <v>46</v>
      </c>
      <c r="J22" s="37">
        <v>46</v>
      </c>
      <c r="K22" s="37">
        <v>45</v>
      </c>
      <c r="L22" s="37">
        <v>45</v>
      </c>
      <c r="M22" s="37">
        <v>44</v>
      </c>
      <c r="N22" s="37">
        <v>40</v>
      </c>
      <c r="O22" s="37">
        <v>40</v>
      </c>
      <c r="P22" s="37">
        <v>37</v>
      </c>
      <c r="Q22" s="37">
        <v>37</v>
      </c>
      <c r="R22" s="37">
        <v>34</v>
      </c>
      <c r="S22" s="37">
        <v>34</v>
      </c>
      <c r="T22" s="37">
        <v>34</v>
      </c>
      <c r="U22" s="37">
        <v>34</v>
      </c>
    </row>
    <row r="23" spans="2:21" x14ac:dyDescent="0.25">
      <c r="B23" s="36">
        <v>285</v>
      </c>
      <c r="C23" s="37">
        <v>40</v>
      </c>
      <c r="D23" s="37">
        <v>47</v>
      </c>
      <c r="E23" s="37">
        <v>47</v>
      </c>
      <c r="F23" s="37">
        <v>47</v>
      </c>
      <c r="G23" s="37">
        <v>47</v>
      </c>
      <c r="H23" s="37">
        <v>47</v>
      </c>
      <c r="I23" s="37">
        <v>46</v>
      </c>
      <c r="J23" s="37">
        <v>46</v>
      </c>
      <c r="K23" s="37">
        <v>45</v>
      </c>
      <c r="L23" s="37">
        <v>45</v>
      </c>
      <c r="M23" s="37">
        <v>44</v>
      </c>
      <c r="N23" s="37">
        <v>40</v>
      </c>
      <c r="O23" s="37">
        <v>40</v>
      </c>
      <c r="P23" s="37">
        <v>37</v>
      </c>
      <c r="Q23" s="37">
        <v>37</v>
      </c>
      <c r="R23" s="37">
        <v>34</v>
      </c>
      <c r="S23" s="37">
        <v>34</v>
      </c>
      <c r="T23" s="37">
        <v>34</v>
      </c>
      <c r="U23" s="37">
        <v>34</v>
      </c>
    </row>
    <row r="24" spans="2:21" x14ac:dyDescent="0.25">
      <c r="B24" s="36">
        <v>290</v>
      </c>
      <c r="C24" s="37">
        <v>38</v>
      </c>
      <c r="D24" s="37">
        <v>46</v>
      </c>
      <c r="E24" s="37">
        <v>46</v>
      </c>
      <c r="F24" s="37">
        <v>46</v>
      </c>
      <c r="G24" s="37">
        <v>46</v>
      </c>
      <c r="H24" s="37">
        <v>46</v>
      </c>
      <c r="I24" s="37">
        <v>45</v>
      </c>
      <c r="J24" s="37">
        <v>45</v>
      </c>
      <c r="K24" s="37">
        <v>44</v>
      </c>
      <c r="L24" s="37">
        <v>44</v>
      </c>
      <c r="M24" s="37">
        <v>43</v>
      </c>
      <c r="N24" s="37">
        <v>39</v>
      </c>
      <c r="O24" s="37">
        <v>39</v>
      </c>
      <c r="P24" s="37">
        <v>36</v>
      </c>
      <c r="Q24" s="37">
        <v>36</v>
      </c>
      <c r="R24" s="37">
        <v>33</v>
      </c>
      <c r="S24" s="37">
        <v>33</v>
      </c>
      <c r="T24" s="37">
        <v>32</v>
      </c>
      <c r="U24" s="37">
        <v>32</v>
      </c>
    </row>
    <row r="25" spans="2:21" x14ac:dyDescent="0.25">
      <c r="B25" s="36">
        <v>295</v>
      </c>
      <c r="C25" s="37">
        <v>38</v>
      </c>
      <c r="D25" s="37">
        <v>46</v>
      </c>
      <c r="E25" s="37">
        <v>46</v>
      </c>
      <c r="F25" s="37">
        <v>46</v>
      </c>
      <c r="G25" s="37">
        <v>46</v>
      </c>
      <c r="H25" s="37">
        <v>46</v>
      </c>
      <c r="I25" s="37">
        <v>45</v>
      </c>
      <c r="J25" s="37">
        <v>45</v>
      </c>
      <c r="K25" s="37">
        <v>44</v>
      </c>
      <c r="L25" s="37">
        <v>44</v>
      </c>
      <c r="M25" s="37">
        <v>43</v>
      </c>
      <c r="N25" s="37">
        <v>39</v>
      </c>
      <c r="O25" s="37">
        <v>39</v>
      </c>
      <c r="P25" s="37">
        <v>36</v>
      </c>
      <c r="Q25" s="37">
        <v>36</v>
      </c>
      <c r="R25" s="37">
        <v>33</v>
      </c>
      <c r="S25" s="37">
        <v>33</v>
      </c>
      <c r="T25" s="37">
        <v>32</v>
      </c>
      <c r="U25" s="37">
        <v>32</v>
      </c>
    </row>
    <row r="26" spans="2:21" x14ac:dyDescent="0.25">
      <c r="B26" s="36">
        <v>300</v>
      </c>
      <c r="C26" s="37">
        <v>38</v>
      </c>
      <c r="D26" s="37">
        <v>46</v>
      </c>
      <c r="E26" s="37">
        <v>46</v>
      </c>
      <c r="F26" s="37">
        <v>46</v>
      </c>
      <c r="G26" s="37">
        <v>46</v>
      </c>
      <c r="H26" s="37">
        <v>46</v>
      </c>
      <c r="I26" s="37">
        <v>45</v>
      </c>
      <c r="J26" s="37">
        <v>45</v>
      </c>
      <c r="K26" s="37">
        <v>44</v>
      </c>
      <c r="L26" s="37">
        <v>44</v>
      </c>
      <c r="M26" s="37">
        <v>43</v>
      </c>
      <c r="N26" s="37">
        <v>39</v>
      </c>
      <c r="O26" s="37">
        <v>39</v>
      </c>
      <c r="P26" s="37">
        <v>36</v>
      </c>
      <c r="Q26" s="37">
        <v>36</v>
      </c>
      <c r="R26" s="37">
        <v>33</v>
      </c>
      <c r="S26" s="37">
        <v>33</v>
      </c>
      <c r="T26" s="37">
        <v>32</v>
      </c>
      <c r="U26" s="37">
        <v>32</v>
      </c>
    </row>
  </sheetData>
  <conditionalFormatting sqref="C2:U26">
    <cfRule type="colorScale" priority="1">
      <colorScale>
        <cfvo type="min"/>
        <cfvo type="percentile" val="50"/>
        <cfvo type="max"/>
        <color rgb="FF86CC98"/>
        <color rgb="FFFFF2B3"/>
        <color rgb="FFFA949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Dayton</dc:creator>
  <cp:lastModifiedBy>Jamie Dayton</cp:lastModifiedBy>
  <dcterms:created xsi:type="dcterms:W3CDTF">2020-04-26T02:19:26Z</dcterms:created>
  <dcterms:modified xsi:type="dcterms:W3CDTF">2020-04-26T05:01:17Z</dcterms:modified>
</cp:coreProperties>
</file>