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202300"/>
  <mc:AlternateContent xmlns:mc="http://schemas.openxmlformats.org/markup-compatibility/2006">
    <mc:Choice Requires="x15">
      <x15ac:absPath xmlns:x15ac="http://schemas.microsoft.com/office/spreadsheetml/2010/11/ac" url="https://d.docs.live.net/d31439552cd4d08a/Documents/"/>
    </mc:Choice>
  </mc:AlternateContent>
  <xr:revisionPtr revIDLastSave="284" documentId="8_{204562E7-C94C-4446-86CC-C5D27CA4A8BD}" xr6:coauthVersionLast="47" xr6:coauthVersionMax="47" xr10:uidLastSave="{1B9910F8-EA1A-4C32-8B77-539A44242DB3}"/>
  <bookViews>
    <workbookView xWindow="-120" yWindow="-120" windowWidth="51840" windowHeight="21120" xr2:uid="{DEF69DEB-9525-4341-BBB9-E8C787E23A77}"/>
  </bookViews>
  <sheets>
    <sheet name="Vlookup - Simple" sheetId="1" r:id="rId1"/>
    <sheet name="Sheet1" sheetId="4" r:id="rId2"/>
    <sheet name="Sheet2" sheetId="5" r:id="rId3"/>
    <sheet name="Vlookup - Range" sheetId="2" r:id="rId4"/>
    <sheet name="Vlookup - Complex" sheetId="3" r:id="rId5"/>
  </sheets>
  <definedNames>
    <definedName name="Slicer_Name">#N/A</definedName>
  </definedNames>
  <calcPr calcId="191029"/>
  <pivotCaches>
    <pivotCache cacheId="0" r:id="rId6"/>
  </pivotCaches>
  <extLs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0" i="4" l="1"/>
  <c r="F9" i="1"/>
  <c r="F10" i="1"/>
  <c r="F11" i="1"/>
  <c r="F8" i="1"/>
  <c r="H14" i="3"/>
  <c r="H15" i="3"/>
  <c r="H16" i="3"/>
  <c r="H13" i="3"/>
  <c r="M14" i="3"/>
  <c r="M15" i="3"/>
  <c r="M16" i="3"/>
  <c r="M17" i="3"/>
  <c r="M18" i="3"/>
  <c r="M19" i="3"/>
  <c r="M20" i="3"/>
  <c r="M21" i="3"/>
  <c r="M22" i="3"/>
  <c r="M23" i="3"/>
  <c r="M13" i="3"/>
  <c r="F14" i="3"/>
  <c r="F15" i="3"/>
  <c r="F16" i="3"/>
  <c r="F13" i="3"/>
  <c r="F13" i="2"/>
  <c r="F14" i="2"/>
  <c r="F15" i="2"/>
  <c r="F12" i="2"/>
</calcChain>
</file>

<file path=xl/sharedStrings.xml><?xml version="1.0" encoding="utf-8"?>
<sst xmlns="http://schemas.openxmlformats.org/spreadsheetml/2006/main" count="94" uniqueCount="45">
  <si>
    <t>Jack</t>
  </si>
  <si>
    <t>Alice</t>
  </si>
  <si>
    <t>John</t>
  </si>
  <si>
    <t>Bill</t>
  </si>
  <si>
    <t>Name</t>
  </si>
  <si>
    <t>Age</t>
  </si>
  <si>
    <t>Exam Score</t>
  </si>
  <si>
    <t>Chloe</t>
  </si>
  <si>
    <t>Sharon</t>
  </si>
  <si>
    <t>Bob</t>
  </si>
  <si>
    <t>City</t>
  </si>
  <si>
    <t>Manchester</t>
  </si>
  <si>
    <t>Leeds</t>
  </si>
  <si>
    <t>Liverpool</t>
  </si>
  <si>
    <t>London</t>
  </si>
  <si>
    <t>Glasgow</t>
  </si>
  <si>
    <t>James</t>
  </si>
  <si>
    <t>Newcastle</t>
  </si>
  <si>
    <t>Base</t>
  </si>
  <si>
    <t>Lookup</t>
  </si>
  <si>
    <t>18 Clive Terrace</t>
  </si>
  <si>
    <t>42 Rose Gardens</t>
  </si>
  <si>
    <t>105 Dilston Avenue</t>
  </si>
  <si>
    <t>22 Stratton Drive</t>
  </si>
  <si>
    <t>Property Address</t>
  </si>
  <si>
    <t>Price Bracket</t>
  </si>
  <si>
    <t>Price Lower</t>
  </si>
  <si>
    <t>Price Upper</t>
  </si>
  <si>
    <t>Price $</t>
  </si>
  <si>
    <t>0-100k</t>
  </si>
  <si>
    <t>100-200k</t>
  </si>
  <si>
    <t>200-300k</t>
  </si>
  <si>
    <t>300-400k</t>
  </si>
  <si>
    <t>400-500k</t>
  </si>
  <si>
    <t>500k+</t>
  </si>
  <si>
    <t>Lookup range</t>
  </si>
  <si>
    <t>Cardiff</t>
  </si>
  <si>
    <t>Leicester</t>
  </si>
  <si>
    <t>Helper Key</t>
  </si>
  <si>
    <t>A</t>
  </si>
  <si>
    <t>B</t>
  </si>
  <si>
    <t>C</t>
  </si>
  <si>
    <t>D</t>
  </si>
  <si>
    <t>Average of Age</t>
  </si>
  <si>
    <t>(All)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</si>
</sst>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 x14ac:knownFonts="1">
    <font>
      <sz val="11"/>
      <color theme="1"/>
      <name val="Aptos Narrow"/>
      <family val="2"/>
      <scheme val="minor"/>
    </font>
    <font>
      <sz val="11"/>
      <color theme="1"/>
      <name val="Aptos Narrow"/>
      <family val="2"/>
      <scheme val="minor"/>
    </font>
  </fonts>
  <fills count="5">
    <fill>
      <patternFill patternType="none"/>
    </fill>
    <fill>
      <patternFill patternType="gray125"/>
    </fill>
    <fill>
      <patternFill patternType="solid">
        <fgColor theme="9" tint="0.79998168889431442"/>
        <bgColor indexed="64"/>
      </patternFill>
    </fill>
    <fill>
      <patternFill patternType="solid">
        <fgColor rgb="FFFFFF00"/>
        <bgColor indexed="64"/>
      </patternFill>
    </fill>
    <fill>
      <patternFill patternType="solid">
        <fgColor theme="5" tint="0.79998168889431442"/>
        <bgColor indexed="64"/>
      </patternFill>
    </fill>
  </fills>
  <borders count="4">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2">
    <xf numFmtId="0" fontId="0" fillId="0" borderId="0"/>
    <xf numFmtId="9" fontId="1" fillId="0" borderId="0" applyFont="0" applyFill="0" applyBorder="0" applyAlignment="0" applyProtection="0"/>
  </cellStyleXfs>
  <cellXfs count="14">
    <xf numFmtId="0" fontId="0" fillId="0" borderId="0" xfId="0"/>
    <xf numFmtId="0" fontId="0" fillId="0" borderId="0" xfId="0" applyAlignment="1">
      <alignment horizontal="center"/>
    </xf>
    <xf numFmtId="0" fontId="0" fillId="2" borderId="0" xfId="0" applyFill="1" applyAlignment="1">
      <alignment horizontal="center"/>
    </xf>
    <xf numFmtId="9" fontId="0" fillId="0" borderId="0" xfId="0" applyNumberFormat="1" applyAlignment="1">
      <alignment horizontal="center"/>
    </xf>
    <xf numFmtId="3" fontId="0" fillId="2" borderId="0" xfId="0" applyNumberFormat="1" applyFill="1" applyAlignment="1">
      <alignment horizontal="center"/>
    </xf>
    <xf numFmtId="3" fontId="0" fillId="0" borderId="0" xfId="0" applyNumberFormat="1" applyAlignment="1">
      <alignment horizontal="center"/>
    </xf>
    <xf numFmtId="9" fontId="0" fillId="2" borderId="0" xfId="1" applyFont="1" applyFill="1" applyAlignment="1">
      <alignment horizontal="center"/>
    </xf>
    <xf numFmtId="0" fontId="0" fillId="3" borderId="0" xfId="0" applyFill="1"/>
    <xf numFmtId="9" fontId="0" fillId="3" borderId="0" xfId="0" applyNumberFormat="1" applyFill="1" applyAlignment="1">
      <alignment horizontal="center"/>
    </xf>
    <xf numFmtId="0" fontId="0" fillId="0" borderId="0" xfId="0" pivotButton="1"/>
    <xf numFmtId="0" fontId="0" fillId="4" borderId="0" xfId="0" applyFill="1"/>
    <xf numFmtId="0" fontId="0" fillId="2" borderId="1" xfId="0" applyFill="1" applyBorder="1" applyAlignment="1">
      <alignment horizontal="center"/>
    </xf>
    <xf numFmtId="9" fontId="0" fillId="2" borderId="2" xfId="1" applyFont="1" applyFill="1" applyBorder="1" applyAlignment="1">
      <alignment horizontal="center"/>
    </xf>
    <xf numFmtId="9" fontId="0" fillId="2" borderId="3" xfId="1" applyFont="1" applyFill="1" applyBorder="1" applyAlignment="1">
      <alignment horizontal="center"/>
    </xf>
  </cellXfs>
  <cellStyles count="2">
    <cellStyle name="Normal" xfId="0" builtinId="0"/>
    <cellStyle name="Percent" xfId="1" builtinId="5"/>
  </cellStyles>
  <dxfs count="0"/>
  <tableStyles count="1" defaultTableStyle="TableStyleMedium2" defaultPivotStyle="PivotStyleLight16">
    <tableStyle name="Invisible" pivot="0" table="0" count="0" xr9:uid="{3B495CBD-188E-4EE8-8EF5-870751465734}"/>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[Vlookups.xlsx]Sheet1!PivotTable1</c:name>
    <c:fmtId val="4"/>
  </c:pivotSource>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Average Student Age</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ivotFmts>
      <c:pivotFmt>
        <c:idx val="0"/>
        <c:spPr>
          <a:solidFill>
            <a:schemeClr val="accent1"/>
          </a:solidFill>
          <a:ln>
            <a:noFill/>
          </a:ln>
          <a:effectLst/>
        </c:spPr>
        <c:marker>
          <c:symbol val="circle"/>
          <c:size val="6"/>
          <c:spPr>
            <a:solidFill>
              <a:schemeClr val="lt1"/>
            </a:solidFill>
            <a:ln w="1587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5192038495188119E-2"/>
          <c:y val="0.19229184893554974"/>
          <c:w val="0.8964746281714786"/>
          <c:h val="0.70993839311752693"/>
        </c:manualLayout>
      </c:layout>
      <c:barChart>
        <c:barDir val="col"/>
        <c:grouping val="clustered"/>
        <c:varyColors val="0"/>
        <c:ser>
          <c:idx val="0"/>
          <c:order val="0"/>
          <c:tx>
            <c:strRef>
              <c:f>Sheet1!$K$12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Sheet1!$K$13</c:f>
              <c:strCache>
                <c:ptCount val="1"/>
                <c:pt idx="0">
                  <c:v>Total</c:v>
                </c:pt>
              </c:strCache>
            </c:strRef>
          </c:cat>
          <c:val>
            <c:numRef>
              <c:f>Sheet1!$K$13</c:f>
              <c:numCache>
                <c:formatCode>General</c:formatCode>
                <c:ptCount val="1"/>
                <c:pt idx="0">
                  <c:v>2.5</c:v>
                </c:pt>
              </c:numCache>
            </c:numRef>
          </c:val>
          <c:extLst>
            <c:ext xmlns:c16="http://schemas.microsoft.com/office/drawing/2014/chart" uri="{C3380CC4-5D6E-409C-BE32-E72D297353CC}">
              <c16:uniqueId val="{00000000-EE65-4370-95E8-059C3EF3EFAE}"/>
            </c:ext>
          </c:extLst>
        </c:ser>
        <c:dLbls>
          <c:dLblPos val="inEnd"/>
          <c:showLegendKey val="0"/>
          <c:showVal val="1"/>
          <c:showCatName val="0"/>
          <c:showSerName val="0"/>
          <c:showPercent val="0"/>
          <c:showBubbleSize val="0"/>
        </c:dLbls>
        <c:gapWidth val="267"/>
        <c:overlap val="-43"/>
        <c:axId val="379456927"/>
        <c:axId val="1168725551"/>
      </c:barChart>
      <c:catAx>
        <c:axId val="379456927"/>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1168725551"/>
        <c:crosses val="autoZero"/>
        <c:auto val="1"/>
        <c:lblAlgn val="ctr"/>
        <c:lblOffset val="100"/>
        <c:noMultiLvlLbl val="0"/>
      </c:catAx>
      <c:valAx>
        <c:axId val="1168725551"/>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379456927"/>
        <c:crosses val="autoZero"/>
        <c:crossBetween val="between"/>
      </c:valAx>
      <c:spPr>
        <a:pattFill prst="ltDnDiag">
          <a:fgClr>
            <a:schemeClr val="dk1">
              <a:lumMod val="15000"/>
              <a:lumOff val="85000"/>
            </a:schemeClr>
          </a:fgClr>
          <a:bgClr>
            <a:schemeClr val="lt1"/>
          </a:bgClr>
        </a:patt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228600</xdr:colOff>
      <xdr:row>7</xdr:row>
      <xdr:rowOff>152400</xdr:rowOff>
    </xdr:from>
    <xdr:to>
      <xdr:col>14</xdr:col>
      <xdr:colOff>218574</xdr:colOff>
      <xdr:row>22</xdr:row>
      <xdr:rowOff>38100</xdr:rowOff>
    </xdr:to>
    <xdr:graphicFrame macro="">
      <xdr:nvGraphicFramePr>
        <xdr:cNvPr id="2" name="Chart 1">
          <a:extLst>
            <a:ext uri="{FF2B5EF4-FFF2-40B4-BE49-F238E27FC236}">
              <a16:creationId xmlns:a16="http://schemas.microsoft.com/office/drawing/2014/main" id="{591B0683-A7C9-402E-A342-E3FF26B09E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14</xdr:col>
      <xdr:colOff>428625</xdr:colOff>
      <xdr:row>8</xdr:row>
      <xdr:rowOff>0</xdr:rowOff>
    </xdr:from>
    <xdr:to>
      <xdr:col>17</xdr:col>
      <xdr:colOff>428625</xdr:colOff>
      <xdr:row>22</xdr:row>
      <xdr:rowOff>0</xdr:rowOff>
    </xdr:to>
    <mc:AlternateContent xmlns:mc="http://schemas.openxmlformats.org/markup-compatibility/2006" xmlns:a14="http://schemas.microsoft.com/office/drawing/2010/main">
      <mc:Choice Requires="a14">
        <xdr:graphicFrame macro="">
          <xdr:nvGraphicFramePr>
            <xdr:cNvPr id="3" name="Name">
              <a:extLst>
                <a:ext uri="{FF2B5EF4-FFF2-40B4-BE49-F238E27FC236}">
                  <a16:creationId xmlns:a16="http://schemas.microsoft.com/office/drawing/2014/main" id="{2AB8CF3A-36B8-488D-B940-274B3A5B27BB}"/>
                </a:ext>
              </a:extLst>
            </xdr:cNvPr>
            <xdr:cNvGraphicFramePr/>
          </xdr:nvGraphicFramePr>
          <xdr:xfrm>
            <a:off x="0" y="0"/>
            <a:ext cx="0" cy="0"/>
          </xdr:xfrm>
          <a:graphic>
            <a:graphicData uri="http://schemas.microsoft.com/office/drawing/2010/slicer">
              <sle:slicer xmlns:sle="http://schemas.microsoft.com/office/drawing/2010/slicer" name="Name"/>
            </a:graphicData>
          </a:graphic>
        </xdr:graphicFrame>
      </mc:Choice>
      <mc:Fallback xmlns="">
        <xdr:sp macro="" textlink="">
          <xdr:nvSpPr>
            <xdr:cNvPr id="0" name=""/>
            <xdr:cNvSpPr>
              <a:spLocks noTextEdit="1"/>
            </xdr:cNvSpPr>
          </xdr:nvSpPr>
          <xdr:spPr>
            <a:xfrm>
              <a:off x="8991099" y="1524000"/>
              <a:ext cx="1834815" cy="2667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id Ghani" refreshedDate="45466.840420949076" createdVersion="8" refreshedVersion="8" minRefreshableVersion="3" recordCount="4" xr:uid="{092972E1-5614-423A-AA9E-05D063BF4422}">
  <cacheSource type="worksheet">
    <worksheetSource name="Table1"/>
  </cacheSource>
  <cacheFields count="2">
    <cacheField name="Name" numFmtId="0">
      <sharedItems count="4">
        <s v="A"/>
        <s v="B"/>
        <s v="C"/>
        <s v="D"/>
      </sharedItems>
    </cacheField>
    <cacheField name="Age" numFmtId="0">
      <sharedItems containsSemiMixedTypes="0" containsString="0" containsNumber="1" containsInteger="1" minValue="1" maxValue="4"/>
    </cacheField>
  </cacheFields>
  <extLst>
    <ext xmlns:x14="http://schemas.microsoft.com/office/spreadsheetml/2009/9/main" uri="{725AE2AE-9491-48be-B2B4-4EB974FC3084}">
      <x14:pivotCacheDefinition pivotCacheId="79327145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
  <r>
    <x v="0"/>
    <n v="1"/>
  </r>
  <r>
    <x v="1"/>
    <n v="2"/>
  </r>
  <r>
    <x v="2"/>
    <n v="3"/>
  </r>
  <r>
    <x v="3"/>
    <n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A1351C1-2854-469B-8CC1-76DE7C7F3B4B}"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K12:K13" firstHeaderRow="1" firstDataRow="1" firstDataCol="0" rowPageCount="1" colPageCount="1"/>
  <pivotFields count="2">
    <pivotField axis="axisPage" multipleItemSelectionAllowed="1" showAll="0">
      <items count="5">
        <item x="0"/>
        <item x="1"/>
        <item x="2"/>
        <item x="3"/>
        <item t="default"/>
      </items>
    </pivotField>
    <pivotField dataField="1" showAll="0"/>
  </pivotFields>
  <rowItems count="1">
    <i/>
  </rowItems>
  <colItems count="1">
    <i/>
  </colItems>
  <pageFields count="1">
    <pageField fld="0" hier="-1"/>
  </pageFields>
  <dataFields count="1">
    <dataField name="Average of Age" fld="1" subtotal="average"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ame" xr10:uid="{E08ABCBF-4E0C-4441-AA01-24748B12B60C}" sourceName="Name">
  <pivotTables>
    <pivotTable tabId="4" name="PivotTable1"/>
  </pivotTables>
  <data>
    <tabular pivotCacheId="793271451">
      <items count="4">
        <i x="0" s="1"/>
        <i x="1" s="1"/>
        <i x="2"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Name" xr10:uid="{9F84AB83-76CC-4F1A-BBC9-67995B568883}" cache="Slicer_Name" caption="Name"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40D4A6A-990F-4470-B9C3-ED6775935CC8}" name="Table1" displayName="Table1" ref="F5:G10" totalsRowCount="1">
  <autoFilter ref="F5:G9" xr:uid="{540D4A6A-990F-4470-B9C3-ED6775935CC8}"/>
  <tableColumns count="2">
    <tableColumn id="1" xr3:uid="{24BC511A-4EDD-4E14-8700-4C0CA23945E5}" name="Name"/>
    <tableColumn id="2" xr3:uid="{CA6CFFCC-46CF-4A89-AA8A-DA1B289FA427}" name="Age" totalsRowFunction="custom">
      <totalsRowFormula>AVERAGE(Table1[Age])</totalsRow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3B4E20-2D42-4C63-9157-2B84DEF3B4CB}">
  <dimension ref="D5:K15"/>
  <sheetViews>
    <sheetView tabSelected="1" zoomScale="175" zoomScaleNormal="175" workbookViewId="0">
      <selection activeCell="I19" sqref="I19"/>
    </sheetView>
  </sheetViews>
  <sheetFormatPr defaultRowHeight="15" x14ac:dyDescent="0.25"/>
  <cols>
    <col min="6" max="6" width="13.140625" customWidth="1"/>
    <col min="7" max="8" width="9.140625" customWidth="1"/>
    <col min="9" max="9" width="7.28515625" bestFit="1" customWidth="1"/>
    <col min="10" max="10" width="11.28515625" bestFit="1" customWidth="1"/>
    <col min="11" max="11" width="11.42578125" style="1" customWidth="1"/>
  </cols>
  <sheetData>
    <row r="5" spans="4:11" x14ac:dyDescent="0.25">
      <c r="D5" t="s">
        <v>18</v>
      </c>
      <c r="I5" t="s">
        <v>19</v>
      </c>
    </row>
    <row r="6" spans="4:11" ht="15.75" thickBot="1" x14ac:dyDescent="0.3"/>
    <row r="7" spans="4:11" x14ac:dyDescent="0.25">
      <c r="D7" s="2" t="s">
        <v>4</v>
      </c>
      <c r="E7" s="2" t="s">
        <v>5</v>
      </c>
      <c r="F7" s="11" t="s">
        <v>6</v>
      </c>
      <c r="I7" t="s">
        <v>4</v>
      </c>
      <c r="J7" t="s">
        <v>10</v>
      </c>
      <c r="K7" s="1" t="s">
        <v>6</v>
      </c>
    </row>
    <row r="8" spans="4:11" x14ac:dyDescent="0.25">
      <c r="D8" s="2" t="s">
        <v>0</v>
      </c>
      <c r="E8" s="2">
        <v>15</v>
      </c>
      <c r="F8" s="12">
        <f>VLOOKUP(D:D,I:K,3,FALSE)</f>
        <v>0.65</v>
      </c>
      <c r="I8" t="s">
        <v>7</v>
      </c>
      <c r="J8" t="s">
        <v>11</v>
      </c>
      <c r="K8" s="3">
        <v>0.89</v>
      </c>
    </row>
    <row r="9" spans="4:11" x14ac:dyDescent="0.25">
      <c r="D9" s="2" t="s">
        <v>1</v>
      </c>
      <c r="E9" s="2">
        <v>16</v>
      </c>
      <c r="F9" s="12">
        <f t="shared" ref="F9:F11" si="0">VLOOKUP(D:D,I:K,3,FALSE)</f>
        <v>0.78</v>
      </c>
      <c r="I9" t="s">
        <v>8</v>
      </c>
      <c r="J9" t="s">
        <v>12</v>
      </c>
      <c r="K9" s="3">
        <v>0.56000000000000005</v>
      </c>
    </row>
    <row r="10" spans="4:11" x14ac:dyDescent="0.25">
      <c r="D10" s="2" t="s">
        <v>2</v>
      </c>
      <c r="E10" s="2">
        <v>15</v>
      </c>
      <c r="F10" s="12">
        <f t="shared" si="0"/>
        <v>0.91</v>
      </c>
      <c r="I10" t="s">
        <v>1</v>
      </c>
      <c r="J10" t="s">
        <v>13</v>
      </c>
      <c r="K10" s="3">
        <v>0.78</v>
      </c>
    </row>
    <row r="11" spans="4:11" ht="15.75" thickBot="1" x14ac:dyDescent="0.3">
      <c r="D11" s="2" t="s">
        <v>3</v>
      </c>
      <c r="E11" s="2">
        <v>16</v>
      </c>
      <c r="F11" s="13">
        <f t="shared" si="0"/>
        <v>0.64</v>
      </c>
      <c r="I11" t="s">
        <v>9</v>
      </c>
      <c r="J11" t="s">
        <v>14</v>
      </c>
      <c r="K11" s="3">
        <v>0.73</v>
      </c>
    </row>
    <row r="12" spans="4:11" x14ac:dyDescent="0.25">
      <c r="I12" t="s">
        <v>2</v>
      </c>
      <c r="J12" t="s">
        <v>14</v>
      </c>
      <c r="K12" s="3">
        <v>0.91</v>
      </c>
    </row>
    <row r="13" spans="4:11" x14ac:dyDescent="0.25">
      <c r="I13" t="s">
        <v>3</v>
      </c>
      <c r="J13" t="s">
        <v>15</v>
      </c>
      <c r="K13" s="3">
        <v>0.64</v>
      </c>
    </row>
    <row r="14" spans="4:11" x14ac:dyDescent="0.25">
      <c r="I14" t="s">
        <v>0</v>
      </c>
      <c r="J14" t="s">
        <v>14</v>
      </c>
      <c r="K14" s="3">
        <v>0.65</v>
      </c>
    </row>
    <row r="15" spans="4:11" x14ac:dyDescent="0.25">
      <c r="I15" t="s">
        <v>16</v>
      </c>
      <c r="J15" t="s">
        <v>17</v>
      </c>
      <c r="K15" s="3">
        <v>0.7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A34B92-2562-4A3C-A5BE-DDD1C90AD1C2}">
  <dimension ref="F5:L13"/>
  <sheetViews>
    <sheetView zoomScale="190" zoomScaleNormal="190" workbookViewId="0">
      <selection activeCell="L14" sqref="L14"/>
    </sheetView>
  </sheetViews>
  <sheetFormatPr defaultRowHeight="15" x14ac:dyDescent="0.25"/>
  <cols>
    <col min="11" max="11" width="14.28515625" bestFit="1" customWidth="1"/>
    <col min="12" max="12" width="7" bestFit="1" customWidth="1"/>
  </cols>
  <sheetData>
    <row r="5" spans="6:12" x14ac:dyDescent="0.25">
      <c r="F5" t="s">
        <v>4</v>
      </c>
      <c r="G5" t="s">
        <v>5</v>
      </c>
    </row>
    <row r="6" spans="6:12" x14ac:dyDescent="0.25">
      <c r="F6" t="s">
        <v>39</v>
      </c>
      <c r="G6">
        <v>1</v>
      </c>
    </row>
    <row r="7" spans="6:12" x14ac:dyDescent="0.25">
      <c r="F7" t="s">
        <v>40</v>
      </c>
      <c r="G7">
        <v>2</v>
      </c>
    </row>
    <row r="8" spans="6:12" x14ac:dyDescent="0.25">
      <c r="F8" t="s">
        <v>41</v>
      </c>
      <c r="G8">
        <v>3</v>
      </c>
    </row>
    <row r="9" spans="6:12" x14ac:dyDescent="0.25">
      <c r="F9" t="s">
        <v>42</v>
      </c>
      <c r="G9">
        <v>4</v>
      </c>
    </row>
    <row r="10" spans="6:12" x14ac:dyDescent="0.25">
      <c r="G10">
        <f>AVERAGE(Table1[Age])</f>
        <v>2.5</v>
      </c>
      <c r="K10" s="9" t="s">
        <v>4</v>
      </c>
      <c r="L10" t="s">
        <v>44</v>
      </c>
    </row>
    <row r="12" spans="6:12" x14ac:dyDescent="0.25">
      <c r="K12" t="s">
        <v>43</v>
      </c>
    </row>
    <row r="13" spans="6:12" x14ac:dyDescent="0.25">
      <c r="K13">
        <v>2.5</v>
      </c>
    </row>
  </sheetData>
  <pageMargins left="0.7" right="0.7" top="0.75" bottom="0.75" header="0.3" footer="0.3"/>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4B28B0-0AD4-4CA0-AD33-A25362D884A3}">
  <dimension ref="A1"/>
  <sheetViews>
    <sheetView showGridLines="0" zoomScale="190" zoomScaleNormal="190" workbookViewId="0">
      <selection activeCell="F12" sqref="F12"/>
    </sheetView>
  </sheetViews>
  <sheetFormatPr defaultRowHeight="15" x14ac:dyDescent="0.25"/>
  <cols>
    <col min="1" max="16384" width="9.140625" style="10"/>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1B2B4E-338A-4245-9C72-CF50CEDC41CC}">
  <dimension ref="D9:L17"/>
  <sheetViews>
    <sheetView topLeftCell="A4" zoomScale="175" zoomScaleNormal="175" workbookViewId="0">
      <selection activeCell="E24" sqref="E24"/>
    </sheetView>
  </sheetViews>
  <sheetFormatPr defaultRowHeight="15" x14ac:dyDescent="0.25"/>
  <cols>
    <col min="4" max="4" width="19.28515625" customWidth="1"/>
    <col min="5" max="5" width="17.7109375" customWidth="1"/>
    <col min="6" max="6" width="18" customWidth="1"/>
    <col min="10" max="10" width="12.85546875" style="1" bestFit="1" customWidth="1"/>
    <col min="11" max="11" width="11.140625" style="1" bestFit="1" customWidth="1"/>
    <col min="12" max="12" width="12.42578125" bestFit="1" customWidth="1"/>
  </cols>
  <sheetData>
    <row r="9" spans="4:12" x14ac:dyDescent="0.25">
      <c r="D9" t="s">
        <v>18</v>
      </c>
      <c r="J9" s="1" t="s">
        <v>35</v>
      </c>
    </row>
    <row r="11" spans="4:12" x14ac:dyDescent="0.25">
      <c r="D11" s="2" t="s">
        <v>24</v>
      </c>
      <c r="E11" s="2" t="s">
        <v>28</v>
      </c>
      <c r="F11" s="2" t="s">
        <v>25</v>
      </c>
      <c r="J11" s="1" t="s">
        <v>26</v>
      </c>
      <c r="K11" s="1" t="s">
        <v>27</v>
      </c>
      <c r="L11" t="s">
        <v>25</v>
      </c>
    </row>
    <row r="12" spans="4:12" x14ac:dyDescent="0.25">
      <c r="D12" s="2" t="s">
        <v>20</v>
      </c>
      <c r="E12" s="4">
        <v>150000</v>
      </c>
      <c r="F12" s="2" t="str">
        <f>VLOOKUP(E12,$J$11:$L$17,3,TRUE)</f>
        <v>100-200k</v>
      </c>
      <c r="J12" s="5">
        <v>0</v>
      </c>
      <c r="K12" s="5">
        <v>100000</v>
      </c>
      <c r="L12" s="1" t="s">
        <v>29</v>
      </c>
    </row>
    <row r="13" spans="4:12" x14ac:dyDescent="0.25">
      <c r="D13" s="2" t="s">
        <v>21</v>
      </c>
      <c r="E13" s="4">
        <v>220000</v>
      </c>
      <c r="F13" s="2" t="str">
        <f t="shared" ref="F13:F15" si="0">VLOOKUP(E13,$J$11:$L$17,3,TRUE)</f>
        <v>200-300k</v>
      </c>
      <c r="J13" s="5">
        <v>101000</v>
      </c>
      <c r="K13" s="5">
        <v>200000</v>
      </c>
      <c r="L13" s="1" t="s">
        <v>30</v>
      </c>
    </row>
    <row r="14" spans="4:12" x14ac:dyDescent="0.25">
      <c r="D14" s="2" t="s">
        <v>22</v>
      </c>
      <c r="E14" s="4">
        <v>550000</v>
      </c>
      <c r="F14" s="2" t="str">
        <f t="shared" si="0"/>
        <v>500k+</v>
      </c>
      <c r="J14" s="5">
        <v>201000</v>
      </c>
      <c r="K14" s="5">
        <v>300000</v>
      </c>
      <c r="L14" s="1" t="s">
        <v>31</v>
      </c>
    </row>
    <row r="15" spans="4:12" x14ac:dyDescent="0.25">
      <c r="D15" s="2" t="s">
        <v>23</v>
      </c>
      <c r="E15" s="4">
        <v>1100000</v>
      </c>
      <c r="F15" s="2" t="str">
        <f t="shared" si="0"/>
        <v>500k+</v>
      </c>
      <c r="J15" s="5">
        <v>301000</v>
      </c>
      <c r="K15" s="5">
        <v>400000</v>
      </c>
      <c r="L15" s="1" t="s">
        <v>32</v>
      </c>
    </row>
    <row r="16" spans="4:12" x14ac:dyDescent="0.25">
      <c r="J16" s="5">
        <v>401000</v>
      </c>
      <c r="K16" s="5">
        <v>500000</v>
      </c>
      <c r="L16" s="1" t="s">
        <v>33</v>
      </c>
    </row>
    <row r="17" spans="10:12" x14ac:dyDescent="0.25">
      <c r="J17" s="5">
        <v>501000</v>
      </c>
      <c r="K17" s="5">
        <v>10000000</v>
      </c>
      <c r="L17" s="1" t="s">
        <v>34</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DFBF03-64A5-4423-8C90-4FB9139D5355}">
  <dimension ref="D12:N23"/>
  <sheetViews>
    <sheetView topLeftCell="A7" zoomScale="190" zoomScaleNormal="190" workbookViewId="0">
      <selection activeCell="F25" sqref="F25"/>
    </sheetView>
  </sheetViews>
  <sheetFormatPr defaultRowHeight="15" x14ac:dyDescent="0.25"/>
  <cols>
    <col min="6" max="6" width="21.5703125" customWidth="1"/>
    <col min="7" max="7" width="13.5703125" customWidth="1"/>
    <col min="8" max="8" width="18.28515625" customWidth="1"/>
    <col min="11" max="11" width="13.7109375" customWidth="1"/>
    <col min="12" max="13" width="16.140625" customWidth="1"/>
    <col min="14" max="14" width="17.28515625" customWidth="1"/>
  </cols>
  <sheetData>
    <row r="12" spans="4:14" x14ac:dyDescent="0.25">
      <c r="D12" s="2" t="s">
        <v>4</v>
      </c>
      <c r="E12" s="2" t="s">
        <v>10</v>
      </c>
      <c r="F12" s="2" t="s">
        <v>38</v>
      </c>
      <c r="G12" s="2" t="s">
        <v>5</v>
      </c>
      <c r="H12" s="2" t="s">
        <v>6</v>
      </c>
      <c r="K12" t="s">
        <v>4</v>
      </c>
      <c r="L12" t="s">
        <v>10</v>
      </c>
      <c r="M12" t="s">
        <v>38</v>
      </c>
      <c r="N12" s="1" t="s">
        <v>6</v>
      </c>
    </row>
    <row r="13" spans="4:14" x14ac:dyDescent="0.25">
      <c r="D13" s="2" t="s">
        <v>0</v>
      </c>
      <c r="E13" s="2" t="s">
        <v>14</v>
      </c>
      <c r="F13" s="2" t="str">
        <f>CONCATENATE(D13,E13)</f>
        <v>JackLondon</v>
      </c>
      <c r="G13" s="2">
        <v>15</v>
      </c>
      <c r="H13" s="6">
        <f>VLOOKUP(F13,$M$12:$N$23,2,FALSE)</f>
        <v>0.65</v>
      </c>
      <c r="K13" t="s">
        <v>7</v>
      </c>
      <c r="L13" t="s">
        <v>11</v>
      </c>
      <c r="M13" t="str">
        <f>CONCATENATE(K13,L13)</f>
        <v>ChloeManchester</v>
      </c>
      <c r="N13" s="3">
        <v>0.89</v>
      </c>
    </row>
    <row r="14" spans="4:14" x14ac:dyDescent="0.25">
      <c r="D14" s="2" t="s">
        <v>1</v>
      </c>
      <c r="E14" s="2" t="s">
        <v>36</v>
      </c>
      <c r="F14" s="2" t="str">
        <f t="shared" ref="F14:F16" si="0">CONCATENATE(D14,E14)</f>
        <v>AliceCardiff</v>
      </c>
      <c r="G14" s="2">
        <v>16</v>
      </c>
      <c r="H14" s="6">
        <f t="shared" ref="H14:H16" si="1">VLOOKUP(F14,$M$12:$N$23,2,FALSE)</f>
        <v>0.83</v>
      </c>
      <c r="K14" t="s">
        <v>8</v>
      </c>
      <c r="L14" t="s">
        <v>12</v>
      </c>
      <c r="M14" t="str">
        <f t="shared" ref="M14:M23" si="2">CONCATENATE(K14,L14)</f>
        <v>SharonLeeds</v>
      </c>
      <c r="N14" s="3">
        <v>0.56000000000000005</v>
      </c>
    </row>
    <row r="15" spans="4:14" x14ac:dyDescent="0.25">
      <c r="D15" s="2" t="s">
        <v>2</v>
      </c>
      <c r="E15" s="2" t="s">
        <v>12</v>
      </c>
      <c r="F15" s="2" t="str">
        <f t="shared" si="0"/>
        <v>JohnLeeds</v>
      </c>
      <c r="G15" s="2">
        <v>15</v>
      </c>
      <c r="H15" s="6">
        <f t="shared" si="1"/>
        <v>0.96</v>
      </c>
      <c r="K15" s="7" t="s">
        <v>1</v>
      </c>
      <c r="L15" s="7" t="s">
        <v>13</v>
      </c>
      <c r="M15" s="7" t="str">
        <f t="shared" si="2"/>
        <v>AliceLiverpool</v>
      </c>
      <c r="N15" s="8">
        <v>0.78</v>
      </c>
    </row>
    <row r="16" spans="4:14" x14ac:dyDescent="0.25">
      <c r="D16" s="2" t="s">
        <v>3</v>
      </c>
      <c r="E16" s="2" t="s">
        <v>37</v>
      </c>
      <c r="F16" s="2" t="str">
        <f t="shared" si="0"/>
        <v>BillLeicester</v>
      </c>
      <c r="G16" s="2">
        <v>16</v>
      </c>
      <c r="H16" s="6">
        <f t="shared" si="1"/>
        <v>0.79</v>
      </c>
      <c r="K16" t="s">
        <v>9</v>
      </c>
      <c r="L16" t="s">
        <v>14</v>
      </c>
      <c r="M16" t="str">
        <f t="shared" si="2"/>
        <v>BobLondon</v>
      </c>
      <c r="N16" s="3">
        <v>0.73</v>
      </c>
    </row>
    <row r="17" spans="11:14" x14ac:dyDescent="0.25">
      <c r="K17" t="s">
        <v>2</v>
      </c>
      <c r="L17" t="s">
        <v>14</v>
      </c>
      <c r="M17" t="str">
        <f t="shared" si="2"/>
        <v>JohnLondon</v>
      </c>
      <c r="N17" s="3">
        <v>0.91</v>
      </c>
    </row>
    <row r="18" spans="11:14" x14ac:dyDescent="0.25">
      <c r="K18" t="s">
        <v>3</v>
      </c>
      <c r="L18" t="s">
        <v>15</v>
      </c>
      <c r="M18" t="str">
        <f t="shared" si="2"/>
        <v>BillGlasgow</v>
      </c>
      <c r="N18" s="3">
        <v>0.64</v>
      </c>
    </row>
    <row r="19" spans="11:14" x14ac:dyDescent="0.25">
      <c r="K19" t="s">
        <v>0</v>
      </c>
      <c r="L19" t="s">
        <v>14</v>
      </c>
      <c r="M19" t="str">
        <f t="shared" si="2"/>
        <v>JackLondon</v>
      </c>
      <c r="N19" s="3">
        <v>0.65</v>
      </c>
    </row>
    <row r="20" spans="11:14" x14ac:dyDescent="0.25">
      <c r="K20" t="s">
        <v>16</v>
      </c>
      <c r="L20" t="s">
        <v>17</v>
      </c>
      <c r="M20" t="str">
        <f t="shared" si="2"/>
        <v>JamesNewcastle</v>
      </c>
      <c r="N20" s="3">
        <v>0.7</v>
      </c>
    </row>
    <row r="21" spans="11:14" x14ac:dyDescent="0.25">
      <c r="K21" t="s">
        <v>2</v>
      </c>
      <c r="L21" t="s">
        <v>12</v>
      </c>
      <c r="M21" t="str">
        <f t="shared" si="2"/>
        <v>JohnLeeds</v>
      </c>
      <c r="N21" s="3">
        <v>0.96</v>
      </c>
    </row>
    <row r="22" spans="11:14" x14ac:dyDescent="0.25">
      <c r="K22" s="7" t="s">
        <v>1</v>
      </c>
      <c r="L22" s="7" t="s">
        <v>36</v>
      </c>
      <c r="M22" s="7" t="str">
        <f t="shared" si="2"/>
        <v>AliceCardiff</v>
      </c>
      <c r="N22" s="8">
        <v>0.83</v>
      </c>
    </row>
    <row r="23" spans="11:14" x14ac:dyDescent="0.25">
      <c r="K23" t="s">
        <v>3</v>
      </c>
      <c r="L23" t="s">
        <v>37</v>
      </c>
      <c r="M23" t="str">
        <f t="shared" si="2"/>
        <v>BillLeicester</v>
      </c>
      <c r="N23" s="3">
        <v>0.79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Vlookup - Simple</vt:lpstr>
      <vt:lpstr>Sheet1</vt:lpstr>
      <vt:lpstr>Sheet2</vt:lpstr>
      <vt:lpstr>Vlookup - Range</vt:lpstr>
      <vt:lpstr>Vlookup - Complex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Sid Ghani</dc:creator>
  <cp:lastModifiedBy>Sid Ghani</cp:lastModifiedBy>
  <dcterms:created xsi:type="dcterms:W3CDTF">2024-06-21T12:54:46Z</dcterms:created>
  <dcterms:modified xsi:type="dcterms:W3CDTF">2024-07-04T10:02:23Z</dcterms:modified>
</cp:coreProperties>
</file>