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<sst xmlns="http://schemas.openxmlformats.org/spreadsheetml/2006/main" count="13" uniqueCount="11">
  <si>
    <t>latitude</t>
  </si>
  <si>
    <t>longitude</t>
  </si>
  <si>
    <t>sp</t>
  </si>
  <si>
    <t>t2m</t>
  </si>
  <si>
    <t>time</t>
  </si>
  <si>
    <t>u10</t>
  </si>
  <si>
    <t>v10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</si>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</sst>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15.0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76.5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2</v>
      </c>
    </row>
    <row r="2">
      <c r="A2" t="n">
        <v>23579.0</v>
      </c>
    </row>
    <row r="3">
      <c r="A3" t="n">
        <v>23770.0</v>
      </c>
    </row>
    <row r="4">
      <c r="A4" t="n">
        <v>23229.0</v>
      </c>
    </row>
    <row r="5">
      <c r="A5" t="n">
        <v>23652.0</v>
      </c>
    </row>
    <row r="6">
      <c r="A6" t="n">
        <v>23529.0</v>
      </c>
    </row>
    <row r="7">
      <c r="A7" t="n">
        <v>23730.0</v>
      </c>
    </row>
    <row r="8">
      <c r="A8" t="n">
        <v>23190.0</v>
      </c>
    </row>
    <row r="9">
      <c r="A9" t="n">
        <v>23591.0</v>
      </c>
    </row>
    <row r="10">
      <c r="A10" t="n">
        <v>23457.0</v>
      </c>
    </row>
    <row r="11">
      <c r="A11" t="n">
        <v>23714.0</v>
      </c>
    </row>
    <row r="12">
      <c r="A12" t="n">
        <v>23231.0</v>
      </c>
    </row>
    <row r="13">
      <c r="A13" t="n">
        <v>23702.0</v>
      </c>
    </row>
    <row r="14">
      <c r="A14" t="n">
        <v>23546.0</v>
      </c>
    </row>
    <row r="15">
      <c r="A15" t="n">
        <v>23948.0</v>
      </c>
    </row>
    <row r="16">
      <c r="A16" t="n">
        <v>23384.0</v>
      </c>
    </row>
    <row r="17">
      <c r="A17" t="n">
        <v>23800.0</v>
      </c>
    </row>
    <row r="18">
      <c r="A18" t="n">
        <v>23639.0</v>
      </c>
    </row>
    <row r="19">
      <c r="A19" t="n">
        <v>23868.0</v>
      </c>
    </row>
    <row r="20">
      <c r="A20" t="n">
        <v>23358.0</v>
      </c>
    </row>
    <row r="21">
      <c r="A21" t="n">
        <v>23805.0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3</v>
      </c>
    </row>
    <row r="2">
      <c r="A2" t="n">
        <v>19849.0</v>
      </c>
    </row>
    <row r="3">
      <c r="A3" t="n">
        <v>25828.0</v>
      </c>
    </row>
    <row r="4">
      <c r="A4" t="n">
        <v>27867.0</v>
      </c>
    </row>
    <row r="5">
      <c r="A5" t="n">
        <v>21980.0</v>
      </c>
    </row>
    <row r="6">
      <c r="A6" t="n">
        <v>19952.0</v>
      </c>
    </row>
    <row r="7">
      <c r="A7" t="n">
        <v>27064.0</v>
      </c>
    </row>
    <row r="8">
      <c r="A8" t="n">
        <v>28440.0</v>
      </c>
    </row>
    <row r="9">
      <c r="A9" t="n">
        <v>21170.0</v>
      </c>
    </row>
    <row r="10">
      <c r="A10" t="n">
        <v>18775.0</v>
      </c>
    </row>
    <row r="11">
      <c r="A11" t="n">
        <v>27078.0</v>
      </c>
    </row>
    <row r="12">
      <c r="A12" t="n">
        <v>27733.0</v>
      </c>
    </row>
    <row r="13">
      <c r="A13" t="n">
        <v>22207.0</v>
      </c>
    </row>
    <row r="14">
      <c r="A14" t="n">
        <v>18567.0</v>
      </c>
    </row>
    <row r="15">
      <c r="A15" t="n">
        <v>26761.0</v>
      </c>
    </row>
    <row r="16">
      <c r="A16" t="n">
        <v>27473.0</v>
      </c>
    </row>
    <row r="17">
      <c r="A17" t="n">
        <v>21275.0</v>
      </c>
    </row>
    <row r="18">
      <c r="A18" t="n">
        <v>18262.0</v>
      </c>
    </row>
    <row r="19">
      <c r="A19" t="n">
        <v>27179.0</v>
      </c>
    </row>
    <row r="20">
      <c r="A20" t="n">
        <v>28513.0</v>
      </c>
    </row>
    <row r="21">
      <c r="A21" t="n">
        <v>22388.0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4</v>
      </c>
    </row>
    <row r="2">
      <c r="A2" t="n">
        <v>702096.0</v>
      </c>
    </row>
    <row r="3">
      <c r="A3" t="n">
        <v>702102.0</v>
      </c>
    </row>
    <row r="4">
      <c r="A4" t="n">
        <v>702108.0</v>
      </c>
    </row>
    <row r="5">
      <c r="A5" t="n">
        <v>702114.0</v>
      </c>
    </row>
    <row r="6">
      <c r="A6" t="n">
        <v>702120.0</v>
      </c>
    </row>
    <row r="7">
      <c r="A7" t="n">
        <v>702126.0</v>
      </c>
    </row>
    <row r="8">
      <c r="A8" t="n">
        <v>702132.0</v>
      </c>
    </row>
    <row r="9">
      <c r="A9" t="n">
        <v>702138.0</v>
      </c>
    </row>
    <row r="10">
      <c r="A10" t="n">
        <v>702144.0</v>
      </c>
    </row>
    <row r="11">
      <c r="A11" t="n">
        <v>702150.0</v>
      </c>
    </row>
    <row r="12">
      <c r="A12" t="n">
        <v>702156.0</v>
      </c>
    </row>
    <row r="13">
      <c r="A13" t="n">
        <v>702162.0</v>
      </c>
    </row>
    <row r="14">
      <c r="A14" t="n">
        <v>702168.0</v>
      </c>
    </row>
    <row r="15">
      <c r="A15" t="n">
        <v>702174.0</v>
      </c>
    </row>
    <row r="16">
      <c r="A16" t="n">
        <v>702180.0</v>
      </c>
    </row>
    <row r="17">
      <c r="A17" t="n">
        <v>702186.0</v>
      </c>
    </row>
    <row r="18">
      <c r="A18" t="n">
        <v>702192.0</v>
      </c>
    </row>
    <row r="19">
      <c r="A19" t="n">
        <v>702198.0</v>
      </c>
    </row>
    <row r="20">
      <c r="A20" t="n">
        <v>702204.0</v>
      </c>
    </row>
    <row r="21">
      <c r="A21" t="n">
        <v>702210.0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5</v>
      </c>
    </row>
    <row r="2">
      <c r="A2" t="n">
        <v>-7423.0</v>
      </c>
    </row>
    <row r="3">
      <c r="A3" t="n">
        <v>-9834.0</v>
      </c>
    </row>
    <row r="4">
      <c r="A4" t="n">
        <v>-9640.0</v>
      </c>
    </row>
    <row r="5">
      <c r="A5" t="n">
        <v>-8338.0</v>
      </c>
    </row>
    <row r="6">
      <c r="A6" t="n">
        <v>-6878.0</v>
      </c>
    </row>
    <row r="7">
      <c r="A7" t="n">
        <v>-10184.0</v>
      </c>
    </row>
    <row r="8">
      <c r="A8" t="n">
        <v>-11525.0</v>
      </c>
    </row>
    <row r="9">
      <c r="A9" t="n">
        <v>-14184.0</v>
      </c>
    </row>
    <row r="10">
      <c r="A10" t="n">
        <v>-12285.0</v>
      </c>
    </row>
    <row r="11">
      <c r="A11" t="n">
        <v>-17812.0</v>
      </c>
    </row>
    <row r="12">
      <c r="A12" t="n">
        <v>-19490.0</v>
      </c>
    </row>
    <row r="13">
      <c r="A13" t="n">
        <v>-20535.0</v>
      </c>
    </row>
    <row r="14">
      <c r="A14" t="n">
        <v>-12976.0</v>
      </c>
    </row>
    <row r="15">
      <c r="A15" t="n">
        <v>-21289.0</v>
      </c>
    </row>
    <row r="16">
      <c r="A16" t="n">
        <v>-21696.0</v>
      </c>
    </row>
    <row r="17">
      <c r="A17" t="n">
        <v>-18369.0</v>
      </c>
    </row>
    <row r="18">
      <c r="A18" t="n">
        <v>-11887.0</v>
      </c>
    </row>
    <row r="19">
      <c r="A19" t="n">
        <v>-16017.0</v>
      </c>
    </row>
    <row r="20">
      <c r="A20" t="n">
        <v>-16822.0</v>
      </c>
    </row>
    <row r="21">
      <c r="A21" t="n">
        <v>-19040.0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6</v>
      </c>
    </row>
    <row r="2">
      <c r="A2" t="n">
        <v>-1452.0</v>
      </c>
    </row>
    <row r="3">
      <c r="A3" t="n">
        <v>-1794.0</v>
      </c>
    </row>
    <row r="4">
      <c r="A4" t="n">
        <v>1829.0</v>
      </c>
    </row>
    <row r="5">
      <c r="A5" t="n">
        <v>-4216.0</v>
      </c>
    </row>
    <row r="6">
      <c r="A6" t="n">
        <v>1717.0</v>
      </c>
    </row>
    <row r="7">
      <c r="A7" t="n">
        <v>741.0</v>
      </c>
    </row>
    <row r="8">
      <c r="A8" t="n">
        <v>-1666.0</v>
      </c>
    </row>
    <row r="9">
      <c r="A9" t="n">
        <v>3801.0</v>
      </c>
    </row>
    <row r="10">
      <c r="A10" t="n">
        <v>11354.0</v>
      </c>
    </row>
    <row r="11">
      <c r="A11" t="n">
        <v>10746.0</v>
      </c>
    </row>
    <row r="12">
      <c r="A12" t="n">
        <v>3806.0</v>
      </c>
    </row>
    <row r="13">
      <c r="A13" t="n">
        <v>9372.0</v>
      </c>
    </row>
    <row r="14">
      <c r="A14" t="n">
        <v>9941.0</v>
      </c>
    </row>
    <row r="15">
      <c r="A15" t="n">
        <v>8390.0</v>
      </c>
    </row>
    <row r="16">
      <c r="A16" t="n">
        <v>5232.0</v>
      </c>
    </row>
    <row r="17">
      <c r="A17" t="n">
        <v>9619.0</v>
      </c>
    </row>
    <row r="18">
      <c r="A18" t="n">
        <v>10126.0</v>
      </c>
    </row>
    <row r="19">
      <c r="A19" t="n">
        <v>10503.0</v>
      </c>
    </row>
    <row r="20">
      <c r="A20" t="n">
        <v>2840.0</v>
      </c>
    </row>
    <row r="21">
      <c r="A21" t="n">
        <v>13084.0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22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7</v>
      </c>
      <c r="C2" t="s">
        <v>8</v>
      </c>
      <c r="D2" t="s">
        <v>9</v>
      </c>
      <c r="E2" t="s">
        <v>10</v>
      </c>
    </row>
    <row r="3"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  <row r="7"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</row>
    <row r="8"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</row>
    <row r="9"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</row>
    <row r="10"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</row>
    <row r="11">
      <c r="B11">
        <f>SQRT((u10!A10 * u10!A10) + (v10!A10 * v10!A10))</f>
      </c>
      <c r="C11">
        <f>ROUND(DEGREES(ATAN((u10!A10/v10!A10)))+(IF(v10!A10&gt;=0,180,IF((AND(u10!A10&gt;=0,v10!A10&lt;0)),360,IF((AND(u10!A10&lt;0,v10!A10&lt;0)),0,9999)))),0)</f>
      </c>
      <c r="D11">
        <f>t2m!A10 - 273</f>
      </c>
      <c r="E11">
        <f>sp!A10/100</f>
      </c>
    </row>
    <row r="12">
      <c r="B12">
        <f>SQRT((u10!A11 * u10!A11) + (v10!A11 * v10!A11))</f>
      </c>
      <c r="C12">
        <f>ROUND(DEGREES(ATAN((u10!A11/v10!A11)))+(IF(v10!A11&gt;=0,180,IF((AND(u10!A11&gt;=0,v10!A11&lt;0)),360,IF((AND(u10!A11&lt;0,v10!A11&lt;0)),0,9999)))),0)</f>
      </c>
      <c r="D12">
        <f>t2m!A11 - 273</f>
      </c>
      <c r="E12">
        <f>sp!A11/100</f>
      </c>
    </row>
    <row r="13">
      <c r="B13">
        <f>SQRT((u10!A12 * u10!A12) + (v10!A12 * v10!A12))</f>
      </c>
      <c r="C13">
        <f>ROUND(DEGREES(ATAN((u10!A12/v10!A12)))+(IF(v10!A12&gt;=0,180,IF((AND(u10!A12&gt;=0,v10!A12&lt;0)),360,IF((AND(u10!A12&lt;0,v10!A12&lt;0)),0,9999)))),0)</f>
      </c>
      <c r="D13">
        <f>t2m!A12 - 273</f>
      </c>
      <c r="E13">
        <f>sp!A12/100</f>
      </c>
    </row>
    <row r="14">
      <c r="B14">
        <f>SQRT((u10!A13 * u10!A13) + (v10!A13 * v10!A13))</f>
      </c>
      <c r="C14">
        <f>ROUND(DEGREES(ATAN((u10!A13/v10!A13)))+(IF(v10!A13&gt;=0,180,IF((AND(u10!A13&gt;=0,v10!A13&lt;0)),360,IF((AND(u10!A13&lt;0,v10!A13&lt;0)),0,9999)))),0)</f>
      </c>
      <c r="D14">
        <f>t2m!A13 - 273</f>
      </c>
      <c r="E14">
        <f>sp!A13/100</f>
      </c>
    </row>
    <row r="15">
      <c r="B15">
        <f>SQRT((u10!A14 * u10!A14) + (v10!A14 * v10!A14))</f>
      </c>
      <c r="C15">
        <f>ROUND(DEGREES(ATAN((u10!A14/v10!A14)))+(IF(v10!A14&gt;=0,180,IF((AND(u10!A14&gt;=0,v10!A14&lt;0)),360,IF((AND(u10!A14&lt;0,v10!A14&lt;0)),0,9999)))),0)</f>
      </c>
      <c r="D15">
        <f>t2m!A14 - 273</f>
      </c>
      <c r="E15">
        <f>sp!A14/100</f>
      </c>
    </row>
    <row r="16">
      <c r="B16">
        <f>SQRT((u10!A15 * u10!A15) + (v10!A15 * v10!A15))</f>
      </c>
      <c r="C16">
        <f>ROUND(DEGREES(ATAN((u10!A15/v10!A15)))+(IF(v10!A15&gt;=0,180,IF((AND(u10!A15&gt;=0,v10!A15&lt;0)),360,IF((AND(u10!A15&lt;0,v10!A15&lt;0)),0,9999)))),0)</f>
      </c>
      <c r="D16">
        <f>t2m!A15 - 273</f>
      </c>
      <c r="E16">
        <f>sp!A15/100</f>
      </c>
    </row>
    <row r="17">
      <c r="B17">
        <f>SQRT((u10!A16 * u10!A16) + (v10!A16 * v10!A16))</f>
      </c>
      <c r="C17">
        <f>ROUND(DEGREES(ATAN((u10!A16/v10!A16)))+(IF(v10!A16&gt;=0,180,IF((AND(u10!A16&gt;=0,v10!A16&lt;0)),360,IF((AND(u10!A16&lt;0,v10!A16&lt;0)),0,9999)))),0)</f>
      </c>
      <c r="D17">
        <f>t2m!A16 - 273</f>
      </c>
      <c r="E17">
        <f>sp!A16/100</f>
      </c>
    </row>
    <row r="18">
      <c r="B18">
        <f>SQRT((u10!A17 * u10!A17) + (v10!A17 * v10!A17))</f>
      </c>
      <c r="C18">
        <f>ROUND(DEGREES(ATAN((u10!A17/v10!A17)))+(IF(v10!A17&gt;=0,180,IF((AND(u10!A17&gt;=0,v10!A17&lt;0)),360,IF((AND(u10!A17&lt;0,v10!A17&lt;0)),0,9999)))),0)</f>
      </c>
      <c r="D18">
        <f>t2m!A17 - 273</f>
      </c>
      <c r="E18">
        <f>sp!A17/100</f>
      </c>
    </row>
    <row r="19">
      <c r="B19">
        <f>SQRT((u10!A18 * u10!A18) + (v10!A18 * v10!A18))</f>
      </c>
      <c r="C19">
        <f>ROUND(DEGREES(ATAN((u10!A18/v10!A18)))+(IF(v10!A18&gt;=0,180,IF((AND(u10!A18&gt;=0,v10!A18&lt;0)),360,IF((AND(u10!A18&lt;0,v10!A18&lt;0)),0,9999)))),0)</f>
      </c>
      <c r="D19">
        <f>t2m!A18 - 273</f>
      </c>
      <c r="E19">
        <f>sp!A18/100</f>
      </c>
    </row>
    <row r="20">
      <c r="B20">
        <f>SQRT((u10!A19 * u10!A19) + (v10!A19 * v10!A19))</f>
      </c>
      <c r="C20">
        <f>ROUND(DEGREES(ATAN((u10!A19/v10!A19)))+(IF(v10!A19&gt;=0,180,IF((AND(u10!A19&gt;=0,v10!A19&lt;0)),360,IF((AND(u10!A19&lt;0,v10!A19&lt;0)),0,9999)))),0)</f>
      </c>
      <c r="D20">
        <f>t2m!A19 - 273</f>
      </c>
      <c r="E20">
        <f>sp!A19/100</f>
      </c>
    </row>
    <row r="21">
      <c r="B21">
        <f>SQRT((u10!A20 * u10!A20) + (v10!A20 * v10!A20))</f>
      </c>
      <c r="C21">
        <f>ROUND(DEGREES(ATAN((u10!A20/v10!A20)))+(IF(v10!A20&gt;=0,180,IF((AND(u10!A20&gt;=0,v10!A20&lt;0)),360,IF((AND(u10!A20&lt;0,v10!A20&lt;0)),0,9999)))),0)</f>
      </c>
      <c r="D21">
        <f>t2m!A20 - 273</f>
      </c>
      <c r="E21">
        <f>sp!A20/100</f>
      </c>
    </row>
    <row r="22">
      <c r="B22">
        <f>SQRT((u10!A21 * u10!A21) + (v10!A21 * v10!A21))</f>
      </c>
      <c r="C22">
        <f>ROUND(DEGREES(ATAN((u10!A21/v10!A21)))+(IF(v10!A21&gt;=0,180,IF((AND(u10!A21&gt;=0,v10!A21&lt;0)),360,IF((AND(u10!A21&lt;0,v10!A21&lt;0)),0,9999)))),0)</f>
      </c>
      <c r="D22">
        <f>t2m!A21 - 273</f>
      </c>
      <c r="E22">
        <f>sp!A21/100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2017-05-01T10:52:22Z</dcterms:created>
  <dc:creator>Apache POI</dc:creator>
</cp:coreProperties>
</file>