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itude" r:id="rId3" sheetId="1"/>
    <sheet name="longitude" r:id="rId4" sheetId="2"/>
    <sheet name="sp" r:id="rId5" sheetId="3"/>
    <sheet name="t2m" r:id="rId6" sheetId="4"/>
    <sheet name="time" r:id="rId7" sheetId="5"/>
    <sheet name="u10" r:id="rId8" sheetId="6"/>
    <sheet name="v10" r:id="rId9" sheetId="7"/>
    <sheet name="final" r:id="rId10" sheetId="8"/>
  </sheets>
</workbook>
</file>

<file path=xl/sharedStrings.xml><?xml version="1.0" encoding="utf-8"?>
<sst xmlns="http://schemas.openxmlformats.org/spreadsheetml/2006/main" count="13" uniqueCount="11">
  <si>
    <t>latitude</t>
  </si>
  <si>
    <t>longitude</t>
  </si>
  <si>
    <t>sp</t>
  </si>
  <si>
    <t>t2m</t>
  </si>
  <si>
    <t>time</t>
  </si>
  <si>
    <t>u10</t>
  </si>
  <si>
    <t>v10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</si>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</sst>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2"/>
  <sheetViews>
    <sheetView tabSelected="true" workbookViewId="0"/>
  </sheetViews>
  <sheetFormatPr defaultRowHeight="15.0"/>
  <sheetData>
    <row r="1">
      <c r="A1" t="s">
        <v>0</v>
      </c>
    </row>
    <row r="2">
      <c r="A2" t="n">
        <v>16.5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</v>
      </c>
    </row>
    <row r="2">
      <c r="A2" t="n">
        <v>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</row>
    <row r="2">
      <c r="A2" t="n">
        <v>96434.7370113149</v>
      </c>
    </row>
    <row r="3">
      <c r="A3" t="n">
        <v>96602.95002040955</v>
      </c>
    </row>
    <row r="4">
      <c r="A4" t="n">
        <v>96300.25278676391</v>
      </c>
    </row>
    <row r="5">
      <c r="A5" t="n">
        <v>96571.06241225793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3</v>
      </c>
    </row>
    <row r="2">
      <c r="A2" t="n">
        <v>292.55206439557423</v>
      </c>
    </row>
    <row r="3">
      <c r="A3" t="n">
        <v>300.2368894867526</v>
      </c>
    </row>
    <row r="4">
      <c r="A4" t="n">
        <v>302.75585452072465</v>
      </c>
    </row>
    <row r="5">
      <c r="A5" t="n">
        <v>294.55499281641755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4</v>
      </c>
    </row>
    <row r="2">
      <c r="A2" t="n">
        <v>692496.0</v>
      </c>
    </row>
    <row r="3">
      <c r="A3" t="n">
        <v>692502.0</v>
      </c>
    </row>
    <row r="4">
      <c r="A4" t="n">
        <v>692508.0</v>
      </c>
    </row>
    <row r="5">
      <c r="A5" t="n">
        <v>692514.0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5</v>
      </c>
    </row>
    <row r="2">
      <c r="A2" t="n">
        <v>-1.518011226106585</v>
      </c>
    </row>
    <row r="3">
      <c r="A3" t="n">
        <v>-3.2158306231057825</v>
      </c>
    </row>
    <row r="4">
      <c r="A4" t="n">
        <v>-3.233100919621786</v>
      </c>
    </row>
    <row r="5">
      <c r="A5" t="n">
        <v>-2.744019524282339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6</v>
      </c>
    </row>
    <row r="2">
      <c r="A2" t="n">
        <v>0.3464524657825283</v>
      </c>
    </row>
    <row r="3">
      <c r="A3" t="n">
        <v>1.5183665270074662</v>
      </c>
    </row>
    <row r="4">
      <c r="A4" t="n">
        <v>1.822743513149268</v>
      </c>
    </row>
    <row r="5">
      <c r="A5" t="n">
        <v>1.985757852454518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</v>
      </c>
      <c r="B1">
        <f>longitude!A2</f>
      </c>
      <c r="C1" t="s">
        <v>0</v>
      </c>
      <c r="D1">
        <f>latitude!A2</f>
      </c>
    </row>
    <row r="2">
      <c r="B2" t="s">
        <v>7</v>
      </c>
      <c r="C2" t="s">
        <v>8</v>
      </c>
      <c r="D2" t="s">
        <v>9</v>
      </c>
      <c r="E2" t="s">
        <v>10</v>
      </c>
    </row>
    <row r="3">
      <c r="B3">
        <f>SQRT((u10!A2 * u10!A2) + (v10!A2 * v10!A2))</f>
      </c>
      <c r="C3">
        <f>ROUND(DEGREES(ATAN((u10!A2/v10!A2)))+(IF(v10!A2&gt;=0,180,IF((AND(u10!A2&gt;=0,v10!A2&lt;0)),360,IF((AND(u10!A2&lt;0,v10!A2&lt;0)),0,9999)))),0)</f>
      </c>
      <c r="D3">
        <f>t2m!A2 - 273</f>
      </c>
      <c r="E3">
        <f>sp!A2/100</f>
      </c>
    </row>
    <row r="4">
      <c r="B4">
        <f>SQRT((u10!A3 * u10!A3) + (v10!A3 * v10!A3))</f>
      </c>
      <c r="C4">
        <f>ROUND(DEGREES(ATAN((u10!A3/v10!A3)))+(IF(v10!A3&gt;=0,180,IF((AND(u10!A3&gt;=0,v10!A3&lt;0)),360,IF((AND(u10!A3&lt;0,v10!A3&lt;0)),0,9999)))),0)</f>
      </c>
      <c r="D4">
        <f>t2m!A3 - 273</f>
      </c>
      <c r="E4">
        <f>sp!A3/100</f>
      </c>
    </row>
    <row r="5">
      <c r="B5">
        <f>SQRT((u10!A4 * u10!A4) + (v10!A4 * v10!A4))</f>
      </c>
      <c r="C5">
        <f>ROUND(DEGREES(ATAN((u10!A4/v10!A4)))+(IF(v10!A4&gt;=0,180,IF((AND(u10!A4&gt;=0,v10!A4&lt;0)),360,IF((AND(u10!A4&lt;0,v10!A4&lt;0)),0,9999)))),0)</f>
      </c>
      <c r="D5">
        <f>t2m!A4 - 273</f>
      </c>
      <c r="E5">
        <f>sp!A4/100</f>
      </c>
    </row>
    <row r="6">
      <c r="B6">
        <f>SQRT((u10!A5 * u10!A5) + (v10!A5 * v10!A5))</f>
      </c>
      <c r="C6">
        <f>ROUND(DEGREES(ATAN((u10!A5/v10!A5)))+(IF(v10!A5&gt;=0,180,IF((AND(u10!A5&gt;=0,v10!A5&lt;0)),360,IF((AND(u10!A5&lt;0,v10!A5&lt;0)),0,9999)))),0)</f>
      </c>
      <c r="D6">
        <f>t2m!A5 - 273</f>
      </c>
      <c r="E6">
        <f>sp!A5/100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2017-07-26T09:22:12Z</dcterms:created>
  <dc:creator>Apache POI</dc:creator>
</cp:coreProperties>
</file>