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titude" r:id="rId3" sheetId="1"/>
    <sheet name="longitude" r:id="rId4" sheetId="2"/>
    <sheet name="sp" r:id="rId5" sheetId="3"/>
    <sheet name="t2m" r:id="rId6" sheetId="4"/>
    <sheet name="time" r:id="rId7" sheetId="5"/>
    <sheet name="u10" r:id="rId8" sheetId="6"/>
    <sheet name="v10" r:id="rId9" sheetId="7"/>
    <sheet name="final" r:id="rId10" sheetId="8"/>
  </sheets>
</workbook>
</file>

<file path=xl/sharedStrings.xml><?xml version="1.0" encoding="utf-8"?>
<sst xmlns="http://schemas.openxmlformats.org/spreadsheetml/2006/main" count="13" uniqueCount="10">
  <si>
    <t>latitude</t>
  </si>
  <si>
    <t>longitude</t>
  </si>
  <si>
    <t>sp</t>
  </si>
  <si>
    <t>t2m</t>
  </si>
  <si>
    <t>time</t>
  </si>
  <si>
    <t>u10</t>
  </si>
  <si>
    <t>v10</t>
  </si>
  <si>
    <t>Wind speed@10m</t>
  </si>
  <si>
    <t>Wind Direction@10m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</si>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</sst>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2"/>
  <sheetViews>
    <sheetView tabSelected="true" workbookViewId="0"/>
  </sheetViews>
  <sheetFormatPr defaultRowHeight="15.0"/>
  <sheetData>
    <row r="1">
      <c r="A1" t="s">
        <v>0</v>
      </c>
    </row>
    <row r="2">
      <c r="A2" t="n">
        <v>12.75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</v>
      </c>
    </row>
    <row r="2">
      <c r="A2" t="n">
        <v>76.5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2</v>
      </c>
    </row>
    <row r="2">
      <c r="A2" t="n">
        <v>19525.0</v>
      </c>
    </row>
    <row r="3">
      <c r="A3" t="n">
        <v>19790.0</v>
      </c>
    </row>
    <row r="4">
      <c r="A4" t="n">
        <v>19419.0</v>
      </c>
    </row>
    <row r="5">
      <c r="A5" t="n">
        <v>19690.0</v>
      </c>
    </row>
    <row r="6">
      <c r="A6" t="n">
        <v>19575.0</v>
      </c>
    </row>
    <row r="7">
      <c r="A7" t="n">
        <v>19787.0</v>
      </c>
    </row>
    <row r="8">
      <c r="A8" t="n">
        <v>19403.0</v>
      </c>
    </row>
    <row r="9">
      <c r="A9" t="n">
        <v>19766.0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3</v>
      </c>
    </row>
    <row r="2">
      <c r="A2" t="n">
        <v>19197.0</v>
      </c>
    </row>
    <row r="3">
      <c r="A3" t="n">
        <v>24775.0</v>
      </c>
    </row>
    <row r="4">
      <c r="A4" t="n">
        <v>25389.0</v>
      </c>
    </row>
    <row r="5">
      <c r="A5" t="n">
        <v>19719.0</v>
      </c>
    </row>
    <row r="6">
      <c r="A6" t="n">
        <v>17100.0</v>
      </c>
    </row>
    <row r="7">
      <c r="A7" t="n">
        <v>24478.0</v>
      </c>
    </row>
    <row r="8">
      <c r="A8" t="n">
        <v>25232.0</v>
      </c>
    </row>
    <row r="9">
      <c r="A9" t="n">
        <v>19893.0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4</v>
      </c>
    </row>
    <row r="2">
      <c r="A2" t="n">
        <v>692496.0</v>
      </c>
    </row>
    <row r="3">
      <c r="A3" t="n">
        <v>692502.0</v>
      </c>
    </row>
    <row r="4">
      <c r="A4" t="n">
        <v>692508.0</v>
      </c>
    </row>
    <row r="5">
      <c r="A5" t="n">
        <v>692514.0</v>
      </c>
    </row>
    <row r="6">
      <c r="A6" t="n">
        <v>692520.0</v>
      </c>
    </row>
    <row r="7">
      <c r="A7" t="n">
        <v>692526.0</v>
      </c>
    </row>
    <row r="8">
      <c r="A8" t="n">
        <v>692532.0</v>
      </c>
    </row>
    <row r="9">
      <c r="A9" t="n">
        <v>692538.0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5</v>
      </c>
    </row>
    <row r="2">
      <c r="A2" t="n">
        <v>-8099.0</v>
      </c>
    </row>
    <row r="3">
      <c r="A3" t="n">
        <v>-10239.0</v>
      </c>
    </row>
    <row r="4">
      <c r="A4" t="n">
        <v>-6784.0</v>
      </c>
    </row>
    <row r="5">
      <c r="A5" t="n">
        <v>-7725.0</v>
      </c>
    </row>
    <row r="6">
      <c r="A6" t="n">
        <v>-9393.0</v>
      </c>
    </row>
    <row r="7">
      <c r="A7" t="n">
        <v>-12844.0</v>
      </c>
    </row>
    <row r="8">
      <c r="A8" t="n">
        <v>-10054.0</v>
      </c>
    </row>
    <row r="9">
      <c r="A9" t="n">
        <v>-10401.0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6</v>
      </c>
    </row>
    <row r="2">
      <c r="A2" t="n">
        <v>7682.0</v>
      </c>
    </row>
    <row r="3">
      <c r="A3" t="n">
        <v>9163.0</v>
      </c>
    </row>
    <row r="4">
      <c r="A4" t="n">
        <v>9267.0</v>
      </c>
    </row>
    <row r="5">
      <c r="A5" t="n">
        <v>8465.0</v>
      </c>
    </row>
    <row r="6">
      <c r="A6" t="n">
        <v>5208.0</v>
      </c>
    </row>
    <row r="7">
      <c r="A7" t="n">
        <v>9775.0</v>
      </c>
    </row>
    <row r="8">
      <c r="A8" t="n">
        <v>11212.0</v>
      </c>
    </row>
    <row r="9">
      <c r="A9" t="n">
        <v>8595.0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1</v>
      </c>
      <c r="B1">
        <f>longitude!A2</f>
      </c>
      <c r="C1" t="s">
        <v>0</v>
      </c>
      <c r="D1">
        <f>latitude!A2</f>
      </c>
    </row>
    <row r="2">
      <c r="B2" t="s">
        <v>7</v>
      </c>
      <c r="C2" t="s">
        <v>8</v>
      </c>
      <c r="D2" t="s">
        <v>9</v>
      </c>
      <c r="E2" t="s">
        <v>3</v>
      </c>
    </row>
    <row r="3">
      <c r="B3">
        <f>SQRT((u10!A2 * u10!A2) + (v10!A2 * v10!A2))</f>
      </c>
      <c r="C3">
        <f>ROUND(DEGREES(ATAN((u10!A2/v10!A2)))+(IF(v10!A2&gt;=0,180,IF((AND(u10!A2&gt;=0,v10!A2&lt;0)),360,IF((AND(u10!A2&lt;0,v10!A2&lt;0)),0,9999)))),0)</f>
      </c>
      <c r="D3">
        <f>T2M!A2 - 273</f>
      </c>
      <c r="E3">
        <f>sp!A2/100</f>
      </c>
      <c r="F3">
        <f>t2m!A2</f>
      </c>
    </row>
    <row r="4">
      <c r="B4">
        <f>SQRT((u10!A3 * u10!A3) + (v10!A3 * v10!A3))</f>
      </c>
      <c r="C4">
        <f>ROUND(DEGREES(ATAN((u10!A3/v10!A3)))+(IF(v10!A3&gt;=0,180,IF((AND(u10!A3&gt;=0,v10!A3&lt;0)),360,IF((AND(u10!A3&lt;0,v10!A3&lt;0)),0,9999)))),0)</f>
      </c>
      <c r="D4">
        <f>T2M!A3 - 273</f>
      </c>
      <c r="E4">
        <f>sp!A3/100</f>
      </c>
      <c r="F4">
        <f>t2m!A3</f>
      </c>
    </row>
    <row r="5">
      <c r="B5">
        <f>SQRT((u10!A4 * u10!A4) + (v10!A4 * v10!A4))</f>
      </c>
      <c r="C5">
        <f>ROUND(DEGREES(ATAN((u10!A4/v10!A4)))+(IF(v10!A4&gt;=0,180,IF((AND(u10!A4&gt;=0,v10!A4&lt;0)),360,IF((AND(u10!A4&lt;0,v10!A4&lt;0)),0,9999)))),0)</f>
      </c>
      <c r="D5">
        <f>T2M!A4 - 273</f>
      </c>
      <c r="E5">
        <f>sp!A4/100</f>
      </c>
      <c r="F5">
        <f>t2m!A4</f>
      </c>
    </row>
    <row r="6">
      <c r="B6">
        <f>SQRT((u10!A5 * u10!A5) + (v10!A5 * v10!A5))</f>
      </c>
      <c r="C6">
        <f>ROUND(DEGREES(ATAN((u10!A5/v10!A5)))+(IF(v10!A5&gt;=0,180,IF((AND(u10!A5&gt;=0,v10!A5&lt;0)),360,IF((AND(u10!A5&lt;0,v10!A5&lt;0)),0,9999)))),0)</f>
      </c>
      <c r="D6">
        <f>T2M!A5 - 273</f>
      </c>
      <c r="E6">
        <f>sp!A5/100</f>
      </c>
      <c r="F6">
        <f>t2m!A5</f>
      </c>
    </row>
    <row r="7">
      <c r="B7">
        <f>SQRT((u10!A6 * u10!A6) + (v10!A6 * v10!A6))</f>
      </c>
      <c r="C7">
        <f>ROUND(DEGREES(ATAN((u10!A6/v10!A6)))+(IF(v10!A6&gt;=0,180,IF((AND(u10!A6&gt;=0,v10!A6&lt;0)),360,IF((AND(u10!A6&lt;0,v10!A6&lt;0)),0,9999)))),0)</f>
      </c>
      <c r="D7">
        <f>T2M!A6 - 273</f>
      </c>
      <c r="E7">
        <f>sp!A6/100</f>
      </c>
      <c r="F7">
        <f>t2m!A6</f>
      </c>
    </row>
    <row r="8">
      <c r="B8">
        <f>SQRT((u10!A7 * u10!A7) + (v10!A7 * v10!A7))</f>
      </c>
      <c r="C8">
        <f>ROUND(DEGREES(ATAN((u10!A7/v10!A7)))+(IF(v10!A7&gt;=0,180,IF((AND(u10!A7&gt;=0,v10!A7&lt;0)),360,IF((AND(u10!A7&lt;0,v10!A7&lt;0)),0,9999)))),0)</f>
      </c>
      <c r="D8">
        <f>T2M!A7 - 273</f>
      </c>
      <c r="E8">
        <f>sp!A7/100</f>
      </c>
      <c r="F8">
        <f>t2m!A7</f>
      </c>
    </row>
    <row r="9">
      <c r="B9">
        <f>SQRT((u10!A8 * u10!A8) + (v10!A8 * v10!A8))</f>
      </c>
      <c r="C9">
        <f>ROUND(DEGREES(ATAN((u10!A8/v10!A8)))+(IF(v10!A8&gt;=0,180,IF((AND(u10!A8&gt;=0,v10!A8&lt;0)),360,IF((AND(u10!A8&lt;0,v10!A8&lt;0)),0,9999)))),0)</f>
      </c>
      <c r="D9">
        <f>T2M!A8 - 273</f>
      </c>
      <c r="E9">
        <f>sp!A8/100</f>
      </c>
      <c r="F9">
        <f>t2m!A8</f>
      </c>
    </row>
    <row r="10">
      <c r="B10">
        <f>SQRT((u10!A9 * u10!A9) + (v10!A9 * v10!A9))</f>
      </c>
      <c r="C10">
        <f>ROUND(DEGREES(ATAN((u10!A9/v10!A9)))+(IF(v10!A9&gt;=0,180,IF((AND(u10!A9&gt;=0,v10!A9&lt;0)),360,IF((AND(u10!A9&lt;0,v10!A9&lt;0)),0,9999)))),0)</f>
      </c>
      <c r="D10">
        <f>T2M!A9 - 273</f>
      </c>
      <c r="E10">
        <f>sp!A9/100</f>
      </c>
      <c r="F10">
        <f>t2m!A9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2017-04-30T14:39:54Z</dcterms:created>
  <dc:creator>Apache POI</dc:creator>
</cp:coreProperties>
</file>