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<sst xmlns="http://schemas.openxmlformats.org/spreadsheetml/2006/main" count="14" uniqueCount="12">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</sst>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7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sheetData>
    <row r="1">
      <c r="A1" t="s">
        <v>0</v>
      </c>
    </row>
    <row r="2">
      <c r="A2" t="n">
        <v>17.25</v>
      </c>
    </row>
    <row r="3">
      <c r="A3" t="n">
        <v>16.5</v>
      </c>
    </row>
    <row r="4">
      <c r="A4" t="n">
        <v>15.75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</v>
      </c>
    </row>
    <row r="2">
      <c r="A2" t="n">
        <v>77.25</v>
      </c>
    </row>
    <row r="3">
      <c r="A3" t="n">
        <v>78.0</v>
      </c>
    </row>
    <row r="4">
      <c r="A4" t="n">
        <v>78.75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2</v>
      </c>
    </row>
    <row r="2">
      <c r="A2" t="n">
        <v>95711.31138510368</v>
      </c>
    </row>
    <row r="3">
      <c r="A3" t="n">
        <v>95380.36972212473</v>
      </c>
    </row>
    <row r="4">
      <c r="A4" t="n">
        <v>96180.69384317823</v>
      </c>
    </row>
    <row r="5">
      <c r="A5" t="n">
        <v>96644.00433655562</v>
      </c>
    </row>
    <row r="6">
      <c r="A6" t="n">
        <v>96434.7370113149</v>
      </c>
    </row>
    <row r="7">
      <c r="A7" t="n">
        <v>96872.85864469045</v>
      </c>
    </row>
    <row r="8">
      <c r="A8" t="n">
        <v>96962.48867841392</v>
      </c>
    </row>
    <row r="9">
      <c r="A9" t="n">
        <v>97381.29754665587</v>
      </c>
    </row>
    <row r="10">
      <c r="A10" t="n">
        <v>97633.26449460576</v>
      </c>
    </row>
    <row r="11">
      <c r="A11" t="n">
        <v>95875.80286744845</v>
      </c>
    </row>
    <row r="12">
      <c r="A12" t="n">
        <v>95553.87121660079</v>
      </c>
    </row>
    <row r="13">
      <c r="A13" t="n">
        <v>96370.06079379853</v>
      </c>
    </row>
    <row r="14">
      <c r="A14" t="n">
        <v>96806.41959871362</v>
      </c>
    </row>
    <row r="15">
      <c r="A15" t="n">
        <v>96602.95002040955</v>
      </c>
    </row>
    <row r="16">
      <c r="A16" t="n">
        <v>97050.63010143743</v>
      </c>
    </row>
    <row r="17">
      <c r="A17" t="n">
        <v>97129.36977267178</v>
      </c>
    </row>
    <row r="18">
      <c r="A18" t="n">
        <v>97552.80116887674</v>
      </c>
    </row>
    <row r="19">
      <c r="A19" t="n">
        <v>97814.87499999999</v>
      </c>
    </row>
    <row r="20">
      <c r="A20" t="n">
        <v>95542.07985289853</v>
      </c>
    </row>
    <row r="21">
      <c r="A21" t="n">
        <v>95247.68749999999</v>
      </c>
    </row>
    <row r="22">
      <c r="A22" t="n">
        <v>96083.93414768131</v>
      </c>
    </row>
    <row r="23">
      <c r="A23" t="n">
        <v>96479.74789800557</v>
      </c>
    </row>
    <row r="24">
      <c r="A24" t="n">
        <v>96300.25278676391</v>
      </c>
    </row>
    <row r="25">
      <c r="A25" t="n">
        <v>96768.57754776218</v>
      </c>
    </row>
    <row r="26">
      <c r="A26" t="n">
        <v>96817.1140913738</v>
      </c>
    </row>
    <row r="27">
      <c r="A27" t="n">
        <v>97259.4273390887</v>
      </c>
    </row>
    <row r="28">
      <c r="A28" t="n">
        <v>97538.93358498771</v>
      </c>
    </row>
    <row r="29">
      <c r="A29" t="n">
        <v>95824.95505985533</v>
      </c>
    </row>
    <row r="30">
      <c r="A30" t="n">
        <v>95516.73429703354</v>
      </c>
    </row>
    <row r="31">
      <c r="A31" t="n">
        <v>96324.61899348418</v>
      </c>
    </row>
    <row r="32">
      <c r="A32" t="n">
        <v>96763.44575824392</v>
      </c>
    </row>
    <row r="33">
      <c r="A33" t="n">
        <v>96571.06241225793</v>
      </c>
    </row>
    <row r="34">
      <c r="A34" t="n">
        <v>97016.23535947537</v>
      </c>
    </row>
    <row r="35">
      <c r="A35" t="n">
        <v>97090.7050684388</v>
      </c>
    </row>
    <row r="36">
      <c r="A36" t="n">
        <v>97520.79603882776</v>
      </c>
    </row>
    <row r="37">
      <c r="A37" t="n">
        <v>97782.5564782247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3</v>
      </c>
    </row>
    <row r="2">
      <c r="A2" t="n">
        <v>293.1503136858516</v>
      </c>
    </row>
    <row r="3">
      <c r="A3" t="n">
        <v>292.28757110489073</v>
      </c>
    </row>
    <row r="4">
      <c r="A4" t="n">
        <v>290.8442382812501</v>
      </c>
    </row>
    <row r="5">
      <c r="A5" t="n">
        <v>293.42540240509356</v>
      </c>
    </row>
    <row r="6">
      <c r="A6" t="n">
        <v>292.55206439557423</v>
      </c>
    </row>
    <row r="7">
      <c r="A7" t="n">
        <v>291.4120747673317</v>
      </c>
    </row>
    <row r="8">
      <c r="A8" t="n">
        <v>293.21722185508236</v>
      </c>
    </row>
    <row r="9">
      <c r="A9" t="n">
        <v>292.6801905964765</v>
      </c>
    </row>
    <row r="10">
      <c r="A10" t="n">
        <v>291.5156745132374</v>
      </c>
    </row>
    <row r="11">
      <c r="A11" t="n">
        <v>300.74488142264244</v>
      </c>
    </row>
    <row r="12">
      <c r="A12" t="n">
        <v>300.0396967885799</v>
      </c>
    </row>
    <row r="13">
      <c r="A13" t="n">
        <v>299.1171096574273</v>
      </c>
    </row>
    <row r="14">
      <c r="A14" t="n">
        <v>300.8696720256652</v>
      </c>
    </row>
    <row r="15">
      <c r="A15" t="n">
        <v>300.2368894867526</v>
      </c>
    </row>
    <row r="16">
      <c r="A16" t="n">
        <v>299.3239167259587</v>
      </c>
    </row>
    <row r="17">
      <c r="A17" t="n">
        <v>300.21648347619544</v>
      </c>
    </row>
    <row r="18">
      <c r="A18" t="n">
        <v>299.8674229686837</v>
      </c>
    </row>
    <row r="19">
      <c r="A19" t="n">
        <v>299.04568862047716</v>
      </c>
    </row>
    <row r="20">
      <c r="A20" t="n">
        <v>303.70257568359386</v>
      </c>
    </row>
    <row r="21">
      <c r="A21" t="n">
        <v>302.67285699701614</v>
      </c>
    </row>
    <row r="22">
      <c r="A22" t="n">
        <v>301.4343691255072</v>
      </c>
    </row>
    <row r="23">
      <c r="A23" t="n">
        <v>303.6892332920757</v>
      </c>
    </row>
    <row r="24">
      <c r="A24" t="n">
        <v>302.75585452072465</v>
      </c>
    </row>
    <row r="25">
      <c r="A25" t="n">
        <v>301.62959970728025</v>
      </c>
    </row>
    <row r="26">
      <c r="A26" t="n">
        <v>302.70954857369105</v>
      </c>
    </row>
    <row r="27">
      <c r="A27" t="n">
        <v>302.0400744581035</v>
      </c>
    </row>
    <row r="28">
      <c r="A28" t="n">
        <v>300.6232302058593</v>
      </c>
    </row>
    <row r="29">
      <c r="A29" t="n">
        <v>295.7214710160564</v>
      </c>
    </row>
    <row r="30">
      <c r="A30" t="n">
        <v>294.38487732456105</v>
      </c>
    </row>
    <row r="31">
      <c r="A31" t="n">
        <v>292.91132790836457</v>
      </c>
    </row>
    <row r="32">
      <c r="A32" t="n">
        <v>295.83743209528035</v>
      </c>
    </row>
    <row r="33">
      <c r="A33" t="n">
        <v>294.55499281641755</v>
      </c>
    </row>
    <row r="34">
      <c r="A34" t="n">
        <v>293.41029410881566</v>
      </c>
    </row>
    <row r="35">
      <c r="A35" t="n">
        <v>295.19758593732877</v>
      </c>
    </row>
    <row r="36">
      <c r="A36" t="n">
        <v>294.442955969993</v>
      </c>
    </row>
    <row r="37">
      <c r="A37" t="n">
        <v>292.8389258132146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5</v>
      </c>
    </row>
    <row r="2">
      <c r="A2" t="n">
        <v>-1.5306212838801747</v>
      </c>
    </row>
    <row r="3">
      <c r="A3" t="n">
        <v>-1.9732525871792246</v>
      </c>
    </row>
    <row r="4">
      <c r="A4" t="n">
        <v>-1.3547201156616215</v>
      </c>
    </row>
    <row r="5">
      <c r="A5" t="n">
        <v>-1.7663440788314098</v>
      </c>
    </row>
    <row r="6">
      <c r="A6" t="n">
        <v>-1.518011226106585</v>
      </c>
    </row>
    <row r="7">
      <c r="A7" t="n">
        <v>-2.373606691952326</v>
      </c>
    </row>
    <row r="8">
      <c r="A8" t="n">
        <v>-1.7481600100129722</v>
      </c>
    </row>
    <row r="9">
      <c r="A9" t="n">
        <v>-1.4510317163381696</v>
      </c>
    </row>
    <row r="10">
      <c r="A10" t="n">
        <v>-2.2134528664123865</v>
      </c>
    </row>
    <row r="11">
      <c r="A11" t="n">
        <v>-2.8823037327173573</v>
      </c>
    </row>
    <row r="12">
      <c r="A12" t="n">
        <v>-3.2664840677373768</v>
      </c>
    </row>
    <row r="13">
      <c r="A13" t="n">
        <v>-3.3507947921752907</v>
      </c>
    </row>
    <row r="14">
      <c r="A14" t="n">
        <v>-3.02329879898293</v>
      </c>
    </row>
    <row r="15">
      <c r="A15" t="n">
        <v>-3.2158306231057825</v>
      </c>
    </row>
    <row r="16">
      <c r="A16" t="n">
        <v>-3.3467132758910854</v>
      </c>
    </row>
    <row r="17">
      <c r="A17" t="n">
        <v>-3.035086461684329</v>
      </c>
    </row>
    <row r="18">
      <c r="A18" t="n">
        <v>-2.977488347554237</v>
      </c>
    </row>
    <row r="19">
      <c r="A19" t="n">
        <v>-2.982361799833885</v>
      </c>
    </row>
    <row r="20">
      <c r="A20" t="n">
        <v>-1.9720646831860604</v>
      </c>
    </row>
    <row r="21">
      <c r="A21" t="n">
        <v>-2.6332398621505853</v>
      </c>
    </row>
    <row r="22">
      <c r="A22" t="n">
        <v>-2.4163712357062392</v>
      </c>
    </row>
    <row r="23">
      <c r="A23" t="n">
        <v>-2.8520883285835383</v>
      </c>
    </row>
    <row r="24">
      <c r="A24" t="n">
        <v>-3.233100919621786</v>
      </c>
    </row>
    <row r="25">
      <c r="A25" t="n">
        <v>-3.0790693685081543</v>
      </c>
    </row>
    <row r="26">
      <c r="A26" t="n">
        <v>-3.000180359731349</v>
      </c>
    </row>
    <row r="27">
      <c r="A27" t="n">
        <v>-3.1177828550546103</v>
      </c>
    </row>
    <row r="28">
      <c r="A28" t="n">
        <v>-2.742039684293732</v>
      </c>
    </row>
    <row r="29">
      <c r="A29" t="n">
        <v>-3.200936134576108</v>
      </c>
    </row>
    <row r="30">
      <c r="A30" t="n">
        <v>-2.851570524278826</v>
      </c>
    </row>
    <row r="31">
      <c r="A31" t="n">
        <v>-1.6399693694047817</v>
      </c>
    </row>
    <row r="32">
      <c r="A32" t="n">
        <v>-3.2184501037060937</v>
      </c>
    </row>
    <row r="33">
      <c r="A33" t="n">
        <v>-2.744019524282339</v>
      </c>
    </row>
    <row r="34">
      <c r="A34" t="n">
        <v>-1.538388348450864</v>
      </c>
    </row>
    <row r="35">
      <c r="A35" t="n">
        <v>-3.216104754796513</v>
      </c>
    </row>
    <row r="36">
      <c r="A36" t="n">
        <v>-2.3924304013824673</v>
      </c>
    </row>
    <row r="37">
      <c r="A37" t="n">
        <v>-1.7805989267493807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6</v>
      </c>
    </row>
    <row r="2">
      <c r="A2" t="n">
        <v>0.7719233487253138</v>
      </c>
    </row>
    <row r="3">
      <c r="A3" t="n">
        <v>0.9812662595404333</v>
      </c>
    </row>
    <row r="4">
      <c r="A4" t="n">
        <v>2.0928062401690206</v>
      </c>
    </row>
    <row r="5">
      <c r="A5" t="n">
        <v>0.8577522134814715</v>
      </c>
    </row>
    <row r="6">
      <c r="A6" t="n">
        <v>0.3464524657825283</v>
      </c>
    </row>
    <row r="7">
      <c r="A7" t="n">
        <v>0.7560195107443137</v>
      </c>
    </row>
    <row r="8">
      <c r="A8" t="n">
        <v>0.9410744950775801</v>
      </c>
    </row>
    <row r="9">
      <c r="A9" t="n">
        <v>0.4406222020885039</v>
      </c>
    </row>
    <row r="10">
      <c r="A10" t="n">
        <v>-0.06747949123382502</v>
      </c>
    </row>
    <row r="11">
      <c r="A11" t="n">
        <v>1.5917056929144144</v>
      </c>
    </row>
    <row r="12">
      <c r="A12" t="n">
        <v>1.1263887811170585</v>
      </c>
    </row>
    <row r="13">
      <c r="A13" t="n">
        <v>0.8488063046171589</v>
      </c>
    </row>
    <row r="14">
      <c r="A14" t="n">
        <v>1.855113009474727</v>
      </c>
    </row>
    <row r="15">
      <c r="A15" t="n">
        <v>1.5183665270074662</v>
      </c>
    </row>
    <row r="16">
      <c r="A16" t="n">
        <v>1.1147202043375204</v>
      </c>
    </row>
    <row r="17">
      <c r="A17" t="n">
        <v>1.8054999496861728</v>
      </c>
    </row>
    <row r="18">
      <c r="A18" t="n">
        <v>1.5140016149528983</v>
      </c>
    </row>
    <row r="19">
      <c r="A19" t="n">
        <v>0.951273695521917</v>
      </c>
    </row>
    <row r="20">
      <c r="A20" t="n">
        <v>1.6432635154995585</v>
      </c>
    </row>
    <row r="21">
      <c r="A21" t="n">
        <v>1.3745837309129363</v>
      </c>
    </row>
    <row r="22">
      <c r="A22" t="n">
        <v>0.7363990149742757</v>
      </c>
    </row>
    <row r="23">
      <c r="A23" t="n">
        <v>2.0180409148779064</v>
      </c>
    </row>
    <row r="24">
      <c r="A24" t="n">
        <v>1.822743513149268</v>
      </c>
    </row>
    <row r="25">
      <c r="A25" t="n">
        <v>1.0744420059725965</v>
      </c>
    </row>
    <row r="26">
      <c r="A26" t="n">
        <v>1.4048355966376644</v>
      </c>
    </row>
    <row r="27">
      <c r="A27" t="n">
        <v>1.363952360958246</v>
      </c>
    </row>
    <row r="28">
      <c r="A28" t="n">
        <v>0.9622940180359252</v>
      </c>
    </row>
    <row r="29">
      <c r="A29" t="n">
        <v>2.5241114115015755</v>
      </c>
    </row>
    <row r="30">
      <c r="A30" t="n">
        <v>1.9775466317578059</v>
      </c>
    </row>
    <row r="31">
      <c r="A31" t="n">
        <v>1.4318461910347433</v>
      </c>
    </row>
    <row r="32">
      <c r="A32" t="n">
        <v>2.7646569609642</v>
      </c>
    </row>
    <row r="33">
      <c r="A33" t="n">
        <v>1.985757852454518</v>
      </c>
    </row>
    <row r="34">
      <c r="A34" t="n">
        <v>1.0897840235901373</v>
      </c>
    </row>
    <row r="35">
      <c r="A35" t="n">
        <v>2.073661130860371</v>
      </c>
    </row>
    <row r="36">
      <c r="A36" t="n">
        <v>1.4113613562439988</v>
      </c>
    </row>
    <row r="37">
      <c r="A37" t="n">
        <v>0.8143191776909686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38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A7" s="5">
        <f>A6+(1/24)</f>
      </c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A8" s="6">
        <f>A7+(1/24)</f>
      </c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A9" s="7">
        <f>A8+(1/24)</f>
      </c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A10" s="8">
        <f>A9+(1/24)</f>
      </c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A11" s="9">
        <f>A10+(1/24)</f>
      </c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A12" s="10">
        <f>A11+(1/24)</f>
      </c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A13" s="11">
        <f>A12+(1/24)</f>
      </c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A14" s="12">
        <f>A13+(1/24)</f>
      </c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A15" s="13">
        <f>A14+(1/24)</f>
      </c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A16" s="14">
        <f>A15+(1/24)</f>
      </c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A17" s="15">
        <f>A16+(1/24)</f>
      </c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A18" s="16">
        <f>A17+(1/24)</f>
      </c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A19" s="17">
        <f>A18+(1/24)</f>
      </c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A20" s="18">
        <f>A19+(1/24)</f>
      </c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A21" s="19">
        <f>A20+(1/24)</f>
      </c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A22" s="20">
        <f>A21+(1/24)</f>
      </c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  <row r="23">
      <c r="A23" s="21">
        <f>A22+(1/24)</f>
      </c>
      <c r="B23">
        <f>SQRT((u10!A22 * u10!A22) + (v10!A22 * v10!A22))</f>
      </c>
      <c r="C23">
        <f>ROUND(DEGREES(ATAN((u10!A22/v10!A22)))+(IF(v10!A22&gt;=0,180,IF((AND(u10!A22&gt;=0,v10!A22&lt;0)),360,IF((AND(u10!A22&lt;0,v10!A22&lt;0)),0,9999)))),0)</f>
      </c>
      <c r="D23">
        <f>t2m!A22 - 273</f>
      </c>
      <c r="E23">
        <f>sp!A22/100</f>
      </c>
    </row>
    <row r="24">
      <c r="A24" s="22">
        <f>A23+(1/24)</f>
      </c>
      <c r="B24">
        <f>SQRT((u10!A23 * u10!A23) + (v10!A23 * v10!A23))</f>
      </c>
      <c r="C24">
        <f>ROUND(DEGREES(ATAN((u10!A23/v10!A23)))+(IF(v10!A23&gt;=0,180,IF((AND(u10!A23&gt;=0,v10!A23&lt;0)),360,IF((AND(u10!A23&lt;0,v10!A23&lt;0)),0,9999)))),0)</f>
      </c>
      <c r="D24">
        <f>t2m!A23 - 273</f>
      </c>
      <c r="E24">
        <f>sp!A23/100</f>
      </c>
    </row>
    <row r="25">
      <c r="A25" s="23">
        <f>A24+(1/24)</f>
      </c>
      <c r="B25">
        <f>SQRT((u10!A24 * u10!A24) + (v10!A24 * v10!A24))</f>
      </c>
      <c r="C25">
        <f>ROUND(DEGREES(ATAN((u10!A24/v10!A24)))+(IF(v10!A24&gt;=0,180,IF((AND(u10!A24&gt;=0,v10!A24&lt;0)),360,IF((AND(u10!A24&lt;0,v10!A24&lt;0)),0,9999)))),0)</f>
      </c>
      <c r="D25">
        <f>t2m!A24 - 273</f>
      </c>
      <c r="E25">
        <f>sp!A24/100</f>
      </c>
    </row>
    <row r="26">
      <c r="A26" s="24">
        <f>A25+(1/24)</f>
      </c>
      <c r="B26">
        <f>SQRT((u10!A25 * u10!A25) + (v10!A25 * v10!A25))</f>
      </c>
      <c r="C26">
        <f>ROUND(DEGREES(ATAN((u10!A25/v10!A25)))+(IF(v10!A25&gt;=0,180,IF((AND(u10!A25&gt;=0,v10!A25&lt;0)),360,IF((AND(u10!A25&lt;0,v10!A25&lt;0)),0,9999)))),0)</f>
      </c>
      <c r="D26">
        <f>t2m!A25 - 273</f>
      </c>
      <c r="E26">
        <f>sp!A25/100</f>
      </c>
    </row>
    <row r="27">
      <c r="A27" s="25">
        <f>A26+(1/24)</f>
      </c>
      <c r="B27">
        <f>SQRT((u10!A26 * u10!A26) + (v10!A26 * v10!A26))</f>
      </c>
      <c r="C27">
        <f>ROUND(DEGREES(ATAN((u10!A26/v10!A26)))+(IF(v10!A26&gt;=0,180,IF((AND(u10!A26&gt;=0,v10!A26&lt;0)),360,IF((AND(u10!A26&lt;0,v10!A26&lt;0)),0,9999)))),0)</f>
      </c>
      <c r="D27">
        <f>t2m!A26 - 273</f>
      </c>
      <c r="E27">
        <f>sp!A26/100</f>
      </c>
    </row>
    <row r="28">
      <c r="A28" s="26">
        <f>A27+(1/24)</f>
      </c>
      <c r="B28">
        <f>SQRT((u10!A27 * u10!A27) + (v10!A27 * v10!A27))</f>
      </c>
      <c r="C28">
        <f>ROUND(DEGREES(ATAN((u10!A27/v10!A27)))+(IF(v10!A27&gt;=0,180,IF((AND(u10!A27&gt;=0,v10!A27&lt;0)),360,IF((AND(u10!A27&lt;0,v10!A27&lt;0)),0,9999)))),0)</f>
      </c>
      <c r="D28">
        <f>t2m!A27 - 273</f>
      </c>
      <c r="E28">
        <f>sp!A27/100</f>
      </c>
    </row>
    <row r="29">
      <c r="A29" s="27">
        <f>A28+(1/24)</f>
      </c>
      <c r="B29">
        <f>SQRT((u10!A28 * u10!A28) + (v10!A28 * v10!A28))</f>
      </c>
      <c r="C29">
        <f>ROUND(DEGREES(ATAN((u10!A28/v10!A28)))+(IF(v10!A28&gt;=0,180,IF((AND(u10!A28&gt;=0,v10!A28&lt;0)),360,IF((AND(u10!A28&lt;0,v10!A28&lt;0)),0,9999)))),0)</f>
      </c>
      <c r="D29">
        <f>t2m!A28 - 273</f>
      </c>
      <c r="E29">
        <f>sp!A28/100</f>
      </c>
    </row>
    <row r="30">
      <c r="A30" s="28">
        <f>A29+(1/24)</f>
      </c>
      <c r="B30">
        <f>SQRT((u10!A29 * u10!A29) + (v10!A29 * v10!A29))</f>
      </c>
      <c r="C30">
        <f>ROUND(DEGREES(ATAN((u10!A29/v10!A29)))+(IF(v10!A29&gt;=0,180,IF((AND(u10!A29&gt;=0,v10!A29&lt;0)),360,IF((AND(u10!A29&lt;0,v10!A29&lt;0)),0,9999)))),0)</f>
      </c>
      <c r="D30">
        <f>t2m!A29 - 273</f>
      </c>
      <c r="E30">
        <f>sp!A29/100</f>
      </c>
    </row>
    <row r="31">
      <c r="A31" s="29">
        <f>A30+(1/24)</f>
      </c>
      <c r="B31">
        <f>SQRT((u10!A30 * u10!A30) + (v10!A30 * v10!A30))</f>
      </c>
      <c r="C31">
        <f>ROUND(DEGREES(ATAN((u10!A30/v10!A30)))+(IF(v10!A30&gt;=0,180,IF((AND(u10!A30&gt;=0,v10!A30&lt;0)),360,IF((AND(u10!A30&lt;0,v10!A30&lt;0)),0,9999)))),0)</f>
      </c>
      <c r="D31">
        <f>t2m!A30 - 273</f>
      </c>
      <c r="E31">
        <f>sp!A30/100</f>
      </c>
    </row>
    <row r="32">
      <c r="A32" s="30">
        <f>A31+(1/24)</f>
      </c>
      <c r="B32">
        <f>SQRT((u10!A31 * u10!A31) + (v10!A31 * v10!A31))</f>
      </c>
      <c r="C32">
        <f>ROUND(DEGREES(ATAN((u10!A31/v10!A31)))+(IF(v10!A31&gt;=0,180,IF((AND(u10!A31&gt;=0,v10!A31&lt;0)),360,IF((AND(u10!A31&lt;0,v10!A31&lt;0)),0,9999)))),0)</f>
      </c>
      <c r="D32">
        <f>t2m!A31 - 273</f>
      </c>
      <c r="E32">
        <f>sp!A31/100</f>
      </c>
    </row>
    <row r="33">
      <c r="A33" s="31">
        <f>A32+(1/24)</f>
      </c>
      <c r="B33">
        <f>SQRT((u10!A32 * u10!A32) + (v10!A32 * v10!A32))</f>
      </c>
      <c r="C33">
        <f>ROUND(DEGREES(ATAN((u10!A32/v10!A32)))+(IF(v10!A32&gt;=0,180,IF((AND(u10!A32&gt;=0,v10!A32&lt;0)),360,IF((AND(u10!A32&lt;0,v10!A32&lt;0)),0,9999)))),0)</f>
      </c>
      <c r="D33">
        <f>t2m!A32 - 273</f>
      </c>
      <c r="E33">
        <f>sp!A32/100</f>
      </c>
    </row>
    <row r="34">
      <c r="A34" s="32">
        <f>A33+(1/24)</f>
      </c>
      <c r="B34">
        <f>SQRT((u10!A33 * u10!A33) + (v10!A33 * v10!A33))</f>
      </c>
      <c r="C34">
        <f>ROUND(DEGREES(ATAN((u10!A33/v10!A33)))+(IF(v10!A33&gt;=0,180,IF((AND(u10!A33&gt;=0,v10!A33&lt;0)),360,IF((AND(u10!A33&lt;0,v10!A33&lt;0)),0,9999)))),0)</f>
      </c>
      <c r="D34">
        <f>t2m!A33 - 273</f>
      </c>
      <c r="E34">
        <f>sp!A33/100</f>
      </c>
    </row>
    <row r="35">
      <c r="A35" s="33">
        <f>A34+(1/24)</f>
      </c>
      <c r="B35">
        <f>SQRT((u10!A34 * u10!A34) + (v10!A34 * v10!A34))</f>
      </c>
      <c r="C35">
        <f>ROUND(DEGREES(ATAN((u10!A34/v10!A34)))+(IF(v10!A34&gt;=0,180,IF((AND(u10!A34&gt;=0,v10!A34&lt;0)),360,IF((AND(u10!A34&lt;0,v10!A34&lt;0)),0,9999)))),0)</f>
      </c>
      <c r="D35">
        <f>t2m!A34 - 273</f>
      </c>
      <c r="E35">
        <f>sp!A34/100</f>
      </c>
    </row>
    <row r="36">
      <c r="A36" s="34">
        <f>A35+(1/24)</f>
      </c>
      <c r="B36">
        <f>SQRT((u10!A35 * u10!A35) + (v10!A35 * v10!A35))</f>
      </c>
      <c r="C36">
        <f>ROUND(DEGREES(ATAN((u10!A35/v10!A35)))+(IF(v10!A35&gt;=0,180,IF((AND(u10!A35&gt;=0,v10!A35&lt;0)),360,IF((AND(u10!A35&lt;0,v10!A35&lt;0)),0,9999)))),0)</f>
      </c>
      <c r="D36">
        <f>t2m!A35 - 273</f>
      </c>
      <c r="E36">
        <f>sp!A35/100</f>
      </c>
    </row>
    <row r="37">
      <c r="A37" s="35">
        <f>A36+(1/24)</f>
      </c>
      <c r="B37">
        <f>SQRT((u10!A36 * u10!A36) + (v10!A36 * v10!A36))</f>
      </c>
      <c r="C37">
        <f>ROUND(DEGREES(ATAN((u10!A36/v10!A36)))+(IF(v10!A36&gt;=0,180,IF((AND(u10!A36&gt;=0,v10!A36&lt;0)),360,IF((AND(u10!A36&lt;0,v10!A36&lt;0)),0,9999)))),0)</f>
      </c>
      <c r="D37">
        <f>t2m!A36 - 273</f>
      </c>
      <c r="E37">
        <f>sp!A36/100</f>
      </c>
    </row>
    <row r="38">
      <c r="A38" s="36">
        <f>A37+(1/24)</f>
      </c>
      <c r="B38">
        <f>SQRT((u10!A37 * u10!A37) + (v10!A37 * v10!A37))</f>
      </c>
      <c r="C38">
        <f>ROUND(DEGREES(ATAN((u10!A37/v10!A37)))+(IF(v10!A37&gt;=0,180,IF((AND(u10!A37&gt;=0,v10!A37&lt;0)),360,IF((AND(u10!A37&lt;0,v10!A37&lt;0)),0,9999)))),0)</f>
      </c>
      <c r="D38">
        <f>t2m!A37 - 273</f>
      </c>
      <c r="E38">
        <f>sp!A37/100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2017-07-27T05:41:32Z</dcterms:created>
  <dc:creator>Apache POI</dc:creator>
</cp:coreProperties>
</file>