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Semester 3\Komputasi Numerik\Excel\"/>
    </mc:Choice>
  </mc:AlternateContent>
  <xr:revisionPtr revIDLastSave="0" documentId="13_ncr:1_{F99E64BB-274B-4E84-BC03-107C407CC28B}" xr6:coauthVersionLast="45" xr6:coauthVersionMax="45" xr10:uidLastSave="{00000000-0000-0000-0000-000000000000}"/>
  <bookViews>
    <workbookView xWindow="-120" yWindow="-120" windowWidth="20730" windowHeight="11310" activeTab="1" xr2:uid="{832512E5-C898-4599-8B9C-B4633402647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 s="1"/>
  <c r="G6" i="2" s="1"/>
  <c r="F5" i="2"/>
  <c r="D5" i="2"/>
  <c r="E5" i="2"/>
  <c r="H6" i="2" l="1"/>
  <c r="I6" i="2"/>
  <c r="G5" i="2"/>
  <c r="H5" i="2" s="1"/>
  <c r="B6" i="2" s="1"/>
  <c r="I5" i="2" l="1"/>
  <c r="C6" i="2" s="1"/>
  <c r="C7" i="2" l="1"/>
  <c r="B7" i="2"/>
  <c r="D7" i="2" s="1"/>
  <c r="E7" i="2" l="1"/>
  <c r="F7" i="2" s="1"/>
  <c r="G7" i="2" s="1"/>
  <c r="H7" i="2" l="1"/>
  <c r="B8" i="2" s="1"/>
  <c r="D8" i="2" s="1"/>
  <c r="I7" i="2"/>
  <c r="C8" i="2" s="1"/>
  <c r="E8" i="2" l="1"/>
  <c r="F8" i="2"/>
  <c r="G8" i="2" s="1"/>
  <c r="E34" i="1"/>
  <c r="F34" i="1"/>
  <c r="G34" i="1"/>
  <c r="H34" i="1"/>
  <c r="I34" i="1"/>
  <c r="E24" i="1"/>
  <c r="F24" i="1"/>
  <c r="G24" i="1"/>
  <c r="H24" i="1"/>
  <c r="I24" i="1"/>
  <c r="E16" i="1"/>
  <c r="F16" i="1"/>
  <c r="G16" i="1"/>
  <c r="H16" i="1"/>
  <c r="I16" i="1"/>
  <c r="E11" i="1"/>
  <c r="F11" i="1"/>
  <c r="G11" i="1"/>
  <c r="H11" i="1"/>
  <c r="I11" i="1"/>
  <c r="E8" i="1"/>
  <c r="F8" i="1"/>
  <c r="G8" i="1"/>
  <c r="H8" i="1"/>
  <c r="I8" i="1"/>
  <c r="H7" i="1"/>
  <c r="B8" i="1" s="1"/>
  <c r="D8" i="1" s="1"/>
  <c r="C9" i="1" s="1"/>
  <c r="G9" i="1" s="1"/>
  <c r="B9" i="1"/>
  <c r="F9" i="1" s="1"/>
  <c r="C8" i="1"/>
  <c r="I7" i="1"/>
  <c r="G7" i="1"/>
  <c r="F7" i="1"/>
  <c r="E7" i="1"/>
  <c r="D7" i="1"/>
  <c r="H8" i="2" l="1"/>
  <c r="B9" i="2" s="1"/>
  <c r="D9" i="2" s="1"/>
  <c r="I8" i="2"/>
  <c r="C9" i="2" s="1"/>
  <c r="D9" i="1"/>
  <c r="E9" i="2" l="1"/>
  <c r="F9" i="2" s="1"/>
  <c r="G9" i="2" s="1"/>
  <c r="E9" i="1"/>
  <c r="H9" i="2" l="1"/>
  <c r="B10" i="2" s="1"/>
  <c r="D10" i="2" s="1"/>
  <c r="I9" i="2"/>
  <c r="C10" i="2" s="1"/>
  <c r="H9" i="1"/>
  <c r="B10" i="1" s="1"/>
  <c r="I9" i="1"/>
  <c r="C10" i="1" s="1"/>
  <c r="G10" i="1" s="1"/>
  <c r="B12" i="1"/>
  <c r="F12" i="1" s="1"/>
  <c r="E10" i="2" l="1"/>
  <c r="F10" i="2"/>
  <c r="G10" i="2" s="1"/>
  <c r="F10" i="1"/>
  <c r="D10" i="1"/>
  <c r="H10" i="2" l="1"/>
  <c r="B11" i="2" s="1"/>
  <c r="D11" i="2" s="1"/>
  <c r="I10" i="2"/>
  <c r="C11" i="2" s="1"/>
  <c r="E10" i="1"/>
  <c r="E11" i="2" l="1"/>
  <c r="F11" i="2" s="1"/>
  <c r="G11" i="2" s="1"/>
  <c r="H10" i="1"/>
  <c r="B11" i="1" s="1"/>
  <c r="D11" i="1" s="1"/>
  <c r="C12" i="1" s="1"/>
  <c r="I10" i="1"/>
  <c r="C11" i="1" s="1"/>
  <c r="H11" i="2" l="1"/>
  <c r="B12" i="2" s="1"/>
  <c r="D12" i="2" s="1"/>
  <c r="I11" i="2"/>
  <c r="C12" i="2" s="1"/>
  <c r="G12" i="1"/>
  <c r="D12" i="1"/>
  <c r="E12" i="2" l="1"/>
  <c r="F12" i="2"/>
  <c r="G12" i="2" s="1"/>
  <c r="E12" i="1"/>
  <c r="B17" i="1"/>
  <c r="F17" i="1" s="1"/>
  <c r="H12" i="2" l="1"/>
  <c r="B13" i="2" s="1"/>
  <c r="D13" i="2" s="1"/>
  <c r="I12" i="2"/>
  <c r="C13" i="2" s="1"/>
  <c r="H12" i="1"/>
  <c r="B13" i="1" s="1"/>
  <c r="I12" i="1"/>
  <c r="C13" i="1" s="1"/>
  <c r="G13" i="1" s="1"/>
  <c r="E13" i="2" l="1"/>
  <c r="F13" i="2" s="1"/>
  <c r="G13" i="2" s="1"/>
  <c r="F13" i="1"/>
  <c r="D13" i="1"/>
  <c r="H13" i="2" l="1"/>
  <c r="B14" i="2" s="1"/>
  <c r="D14" i="2" s="1"/>
  <c r="I13" i="2"/>
  <c r="C14" i="2" s="1"/>
  <c r="E13" i="1"/>
  <c r="E14" i="2" l="1"/>
  <c r="F14" i="2"/>
  <c r="G14" i="2" s="1"/>
  <c r="H13" i="1"/>
  <c r="B14" i="1" s="1"/>
  <c r="I13" i="1"/>
  <c r="C14" i="1" s="1"/>
  <c r="G14" i="1" s="1"/>
  <c r="H14" i="2" l="1"/>
  <c r="B15" i="2" s="1"/>
  <c r="D15" i="2" s="1"/>
  <c r="I14" i="2"/>
  <c r="C15" i="2" s="1"/>
  <c r="F14" i="1"/>
  <c r="D14" i="1"/>
  <c r="E15" i="2" l="1"/>
  <c r="F15" i="2" s="1"/>
  <c r="G15" i="2" s="1"/>
  <c r="E14" i="1"/>
  <c r="H15" i="2" l="1"/>
  <c r="B16" i="2" s="1"/>
  <c r="D16" i="2" s="1"/>
  <c r="I15" i="2"/>
  <c r="C16" i="2" s="1"/>
  <c r="H14" i="1"/>
  <c r="B15" i="1" s="1"/>
  <c r="I14" i="1"/>
  <c r="C15" i="1" s="1"/>
  <c r="G15" i="1" s="1"/>
  <c r="E16" i="2" l="1"/>
  <c r="F16" i="2" s="1"/>
  <c r="G16" i="2" s="1"/>
  <c r="F15" i="1"/>
  <c r="D15" i="1"/>
  <c r="B25" i="1"/>
  <c r="F25" i="1" s="1"/>
  <c r="H16" i="2" l="1"/>
  <c r="I16" i="2"/>
  <c r="E15" i="1"/>
  <c r="I15" i="1" l="1"/>
  <c r="C16" i="1" s="1"/>
  <c r="H15" i="1"/>
  <c r="B16" i="1" s="1"/>
  <c r="D16" i="1" s="1"/>
  <c r="C17" i="1" s="1"/>
  <c r="G17" i="1" l="1"/>
  <c r="D17" i="1"/>
  <c r="E17" i="1" l="1"/>
  <c r="H17" i="1" l="1"/>
  <c r="B18" i="1" s="1"/>
  <c r="I17" i="1"/>
  <c r="C18" i="1" s="1"/>
  <c r="G18" i="1" s="1"/>
  <c r="F18" i="1" l="1"/>
  <c r="D18" i="1"/>
  <c r="E18" i="1" l="1"/>
  <c r="H18" i="1" l="1"/>
  <c r="B19" i="1" s="1"/>
  <c r="I18" i="1"/>
  <c r="C19" i="1" s="1"/>
  <c r="G19" i="1" s="1"/>
  <c r="F19" i="1" l="1"/>
  <c r="D19" i="1"/>
  <c r="E19" i="1" l="1"/>
  <c r="B35" i="1"/>
  <c r="F35" i="1" s="1"/>
  <c r="I19" i="1" l="1"/>
  <c r="C20" i="1" s="1"/>
  <c r="G20" i="1" s="1"/>
  <c r="H19" i="1"/>
  <c r="B20" i="1" s="1"/>
  <c r="F20" i="1" l="1"/>
  <c r="D20" i="1"/>
  <c r="E20" i="1" l="1"/>
  <c r="I20" i="1" l="1"/>
  <c r="C21" i="1" s="1"/>
  <c r="G21" i="1" s="1"/>
  <c r="H20" i="1"/>
  <c r="B21" i="1" s="1"/>
  <c r="F21" i="1" l="1"/>
  <c r="D21" i="1"/>
  <c r="E21" i="1" l="1"/>
  <c r="H21" i="1" l="1"/>
  <c r="B22" i="1" s="1"/>
  <c r="I21" i="1"/>
  <c r="C22" i="1" s="1"/>
  <c r="G22" i="1" s="1"/>
  <c r="F22" i="1" l="1"/>
  <c r="D22" i="1"/>
  <c r="E22" i="1" l="1"/>
  <c r="H22" i="1" l="1"/>
  <c r="B23" i="1" s="1"/>
  <c r="I22" i="1"/>
  <c r="C23" i="1" s="1"/>
  <c r="G23" i="1" s="1"/>
  <c r="F23" i="1" l="1"/>
  <c r="D23" i="1"/>
  <c r="E23" i="1" l="1"/>
  <c r="I23" i="1" l="1"/>
  <c r="C24" i="1" s="1"/>
  <c r="H23" i="1"/>
  <c r="B24" i="1" s="1"/>
  <c r="D24" i="1" s="1"/>
  <c r="C25" i="1" s="1"/>
  <c r="G25" i="1" l="1"/>
  <c r="D25" i="1"/>
  <c r="E25" i="1" l="1"/>
  <c r="H25" i="1" l="1"/>
  <c r="B26" i="1" s="1"/>
  <c r="I25" i="1"/>
  <c r="C26" i="1" s="1"/>
  <c r="G26" i="1" s="1"/>
  <c r="F26" i="1" l="1"/>
  <c r="D26" i="1"/>
  <c r="E26" i="1" l="1"/>
  <c r="H26" i="1" l="1"/>
  <c r="B27" i="1" s="1"/>
  <c r="I26" i="1"/>
  <c r="C27" i="1" s="1"/>
  <c r="G27" i="1" s="1"/>
  <c r="F27" i="1" l="1"/>
  <c r="D27" i="1"/>
  <c r="E27" i="1" l="1"/>
  <c r="I27" i="1" l="1"/>
  <c r="C28" i="1" s="1"/>
  <c r="G28" i="1" s="1"/>
  <c r="H27" i="1"/>
  <c r="B28" i="1" s="1"/>
  <c r="F28" i="1" l="1"/>
  <c r="D28" i="1"/>
  <c r="E28" i="1" l="1"/>
  <c r="I28" i="1" l="1"/>
  <c r="C29" i="1" s="1"/>
  <c r="G29" i="1" s="1"/>
  <c r="H28" i="1"/>
  <c r="B29" i="1" s="1"/>
  <c r="F29" i="1" l="1"/>
  <c r="D29" i="1"/>
  <c r="E29" i="1" l="1"/>
  <c r="H29" i="1" l="1"/>
  <c r="B30" i="1" s="1"/>
  <c r="I29" i="1"/>
  <c r="C30" i="1" s="1"/>
  <c r="G30" i="1" s="1"/>
  <c r="F30" i="1" l="1"/>
  <c r="D30" i="1"/>
  <c r="E30" i="1" l="1"/>
  <c r="H30" i="1" l="1"/>
  <c r="B31" i="1" s="1"/>
  <c r="I30" i="1"/>
  <c r="C31" i="1" s="1"/>
  <c r="G31" i="1" s="1"/>
  <c r="F31" i="1" l="1"/>
  <c r="D31" i="1"/>
  <c r="E31" i="1" l="1"/>
  <c r="H31" i="1" l="1"/>
  <c r="B32" i="1" s="1"/>
  <c r="I31" i="1"/>
  <c r="C32" i="1" s="1"/>
  <c r="G32" i="1" s="1"/>
  <c r="F32" i="1" l="1"/>
  <c r="D32" i="1"/>
  <c r="E32" i="1" l="1"/>
  <c r="I32" i="1" l="1"/>
  <c r="C33" i="1" s="1"/>
  <c r="G33" i="1" s="1"/>
  <c r="H32" i="1"/>
  <c r="B33" i="1" s="1"/>
  <c r="F33" i="1" l="1"/>
  <c r="D33" i="1"/>
  <c r="E33" i="1" l="1"/>
  <c r="H33" i="1" l="1"/>
  <c r="B34" i="1" s="1"/>
  <c r="I33" i="1"/>
  <c r="C34" i="1" s="1"/>
  <c r="D34" i="1" l="1"/>
  <c r="C35" i="1" s="1"/>
  <c r="G35" i="1" l="1"/>
  <c r="D35" i="1"/>
  <c r="E35" i="1" l="1"/>
  <c r="H35" i="1" l="1"/>
  <c r="B36" i="1" s="1"/>
  <c r="I35" i="1"/>
  <c r="C36" i="1" s="1"/>
  <c r="G36" i="1" s="1"/>
  <c r="F36" i="1" l="1"/>
  <c r="D36" i="1"/>
  <c r="E36" i="1" s="1"/>
  <c r="H36" i="1" l="1"/>
  <c r="I36" i="1"/>
</calcChain>
</file>

<file path=xl/sharedStrings.xml><?xml version="1.0" encoding="utf-8"?>
<sst xmlns="http://schemas.openxmlformats.org/spreadsheetml/2006/main" count="22" uniqueCount="17">
  <si>
    <t>f(x)</t>
  </si>
  <si>
    <t>x^3+2*x^2+10*x-20</t>
  </si>
  <si>
    <t>a</t>
  </si>
  <si>
    <t>b</t>
  </si>
  <si>
    <t>t</t>
  </si>
  <si>
    <t>f(t)</t>
  </si>
  <si>
    <t>f(a)</t>
  </si>
  <si>
    <t>f(b)</t>
  </si>
  <si>
    <t>a baru</t>
  </si>
  <si>
    <t>b baru</t>
  </si>
  <si>
    <t>fx</t>
  </si>
  <si>
    <t>c</t>
  </si>
  <si>
    <t>fc</t>
  </si>
  <si>
    <t>fa</t>
  </si>
  <si>
    <t>fb</t>
  </si>
  <si>
    <t>BAGI DUWA</t>
  </si>
  <si>
    <t>REGULA FALSI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</si>
</sst>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49" fontId="0" fillId="3" borderId="0" xfId="0" applyNumberFormat="1" applyFill="1"/>
    <xf numFmtId="2" fontId="0" fillId="3" borderId="0" xfId="0" applyNumberForma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FD6-0273-4DCE-9BD7-F0F4E3B9E37D}">
  <dimension ref="A2:I36"/>
  <sheetViews>
    <sheetView topLeftCell="A11" zoomScale="85" zoomScaleNormal="85" workbookViewId="0">
      <selection activeCell="D36" sqref="D36"/>
    </sheetView>
  </sheetViews>
  <sheetFormatPr defaultColWidth="8.7109375" defaultRowHeight="15" x14ac:dyDescent="0.25"/>
  <cols>
    <col min="1" max="1" width="8.7109375" style="1"/>
    <col min="2" max="2" width="17.5703125" style="1" customWidth="1"/>
    <col min="3" max="3" width="17" style="1" customWidth="1"/>
    <col min="4" max="4" width="19.140625" style="1" customWidth="1"/>
    <col min="5" max="5" width="56.140625" style="1" customWidth="1"/>
    <col min="6" max="6" width="31.42578125" style="1" customWidth="1"/>
    <col min="7" max="7" width="21.85546875" style="1" customWidth="1"/>
    <col min="8" max="8" width="23.85546875" style="1" customWidth="1"/>
    <col min="9" max="9" width="21.42578125" style="1" customWidth="1"/>
    <col min="10" max="16384" width="8.7109375" style="1"/>
  </cols>
  <sheetData>
    <row r="2" spans="1:9" x14ac:dyDescent="0.25">
      <c r="B2" s="1" t="s">
        <v>0</v>
      </c>
      <c r="C2" s="1" t="s">
        <v>1</v>
      </c>
    </row>
    <row r="3" spans="1:9" ht="23.25" x14ac:dyDescent="0.35">
      <c r="B3" s="15" t="s">
        <v>15</v>
      </c>
      <c r="C3" s="16"/>
      <c r="D3" s="16"/>
    </row>
    <row r="6" spans="1:9" x14ac:dyDescent="0.25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</row>
    <row r="7" spans="1:9" x14ac:dyDescent="0.25">
      <c r="A7" s="1">
        <v>1</v>
      </c>
      <c r="B7" s="1">
        <v>1</v>
      </c>
      <c r="C7" s="1">
        <v>1.5</v>
      </c>
      <c r="D7" s="1">
        <f>SUM(B7:C7)/2</f>
        <v>1.25</v>
      </c>
      <c r="E7" s="4">
        <f>D7^3+2*(D7^2)+10*D7-20</f>
        <v>-2.421875</v>
      </c>
      <c r="F7" s="4">
        <f>B7^3+2*B7^2+10*B7-20</f>
        <v>-7</v>
      </c>
      <c r="G7" s="4">
        <f>C7^3+2*C7^2+10*C7-20</f>
        <v>2.875</v>
      </c>
      <c r="H7" s="1">
        <f>IF(E7&lt;0,D7,B7)</f>
        <v>1.25</v>
      </c>
      <c r="I7" s="1">
        <f>IF(E7&gt;0,D7,C7)</f>
        <v>1.5</v>
      </c>
    </row>
    <row r="8" spans="1:9" x14ac:dyDescent="0.25">
      <c r="A8" s="1">
        <v>2</v>
      </c>
      <c r="B8" s="1">
        <f>H7</f>
        <v>1.25</v>
      </c>
      <c r="C8" s="1">
        <f>I7</f>
        <v>1.5</v>
      </c>
      <c r="D8" s="1">
        <f t="shared" ref="D8:D36" si="0">SUM(B8:C8)/2</f>
        <v>1.375</v>
      </c>
      <c r="E8" s="4">
        <f t="shared" ref="E8:E32" si="1">D8^3+2*(D8^2)+10*D8-20</f>
        <v>0.130859375</v>
      </c>
      <c r="F8" s="4">
        <f t="shared" ref="F8:F11" si="2">B8^3+2*B8^2+10*B8-20</f>
        <v>-2.421875</v>
      </c>
      <c r="G8" s="4">
        <f t="shared" ref="G8:G11" si="3">C8^3+2*C8^2+10*C8-20</f>
        <v>2.875</v>
      </c>
      <c r="H8" s="1">
        <f t="shared" ref="H8:H11" si="4">IF(E8&lt;0,D8,B8)</f>
        <v>1.25</v>
      </c>
      <c r="I8" s="1">
        <f t="shared" ref="I8:I11" si="5">IF(E8&gt;0,D8,C8)</f>
        <v>1.375</v>
      </c>
    </row>
    <row r="9" spans="1:9" x14ac:dyDescent="0.25">
      <c r="A9" s="1">
        <v>3</v>
      </c>
      <c r="B9" s="1">
        <f t="shared" ref="B9:B36" si="6">H8</f>
        <v>1.25</v>
      </c>
      <c r="C9" s="1">
        <f t="shared" ref="C9:C36" si="7">I8</f>
        <v>1.375</v>
      </c>
      <c r="D9" s="1">
        <f t="shared" si="0"/>
        <v>1.3125</v>
      </c>
      <c r="E9" s="4">
        <f t="shared" si="1"/>
        <v>-1.168701171875</v>
      </c>
      <c r="F9" s="4">
        <f t="shared" si="2"/>
        <v>-2.421875</v>
      </c>
      <c r="G9" s="4">
        <f t="shared" si="3"/>
        <v>0.130859375</v>
      </c>
      <c r="H9" s="1">
        <f t="shared" si="4"/>
        <v>1.3125</v>
      </c>
      <c r="I9" s="1">
        <f t="shared" si="5"/>
        <v>1.375</v>
      </c>
    </row>
    <row r="10" spans="1:9" x14ac:dyDescent="0.25">
      <c r="A10" s="1">
        <v>4</v>
      </c>
      <c r="B10" s="1">
        <f t="shared" si="6"/>
        <v>1.3125</v>
      </c>
      <c r="C10" s="1">
        <f t="shared" si="7"/>
        <v>1.375</v>
      </c>
      <c r="D10" s="1">
        <f t="shared" si="0"/>
        <v>1.34375</v>
      </c>
      <c r="E10" s="4">
        <f t="shared" si="1"/>
        <v>-0.524810791015625</v>
      </c>
      <c r="F10" s="4">
        <f t="shared" si="2"/>
        <v>-1.168701171875</v>
      </c>
      <c r="G10" s="4">
        <f t="shared" si="3"/>
        <v>0.130859375</v>
      </c>
      <c r="H10" s="1">
        <f t="shared" si="4"/>
        <v>1.34375</v>
      </c>
      <c r="I10" s="1">
        <f t="shared" si="5"/>
        <v>1.375</v>
      </c>
    </row>
    <row r="11" spans="1:9" x14ac:dyDescent="0.25">
      <c r="A11" s="1">
        <v>5</v>
      </c>
      <c r="B11" s="1">
        <f t="shared" si="6"/>
        <v>1.34375</v>
      </c>
      <c r="C11" s="1">
        <f t="shared" si="7"/>
        <v>1.375</v>
      </c>
      <c r="D11" s="1">
        <f t="shared" si="0"/>
        <v>1.359375</v>
      </c>
      <c r="E11" s="4">
        <f t="shared" si="1"/>
        <v>-0.19845962524414063</v>
      </c>
      <c r="F11" s="4">
        <f t="shared" si="2"/>
        <v>-0.524810791015625</v>
      </c>
      <c r="G11" s="4">
        <f t="shared" si="3"/>
        <v>0.130859375</v>
      </c>
      <c r="H11" s="1">
        <f t="shared" si="4"/>
        <v>1.359375</v>
      </c>
      <c r="I11" s="1">
        <f t="shared" si="5"/>
        <v>1.375</v>
      </c>
    </row>
    <row r="12" spans="1:9" x14ac:dyDescent="0.25">
      <c r="A12" s="1">
        <v>6</v>
      </c>
      <c r="B12" s="1">
        <f t="shared" si="6"/>
        <v>1.359375</v>
      </c>
      <c r="C12" s="1">
        <f t="shared" si="7"/>
        <v>1.375</v>
      </c>
      <c r="D12" s="1">
        <f t="shared" si="0"/>
        <v>1.3671875</v>
      </c>
      <c r="E12" s="4">
        <f t="shared" si="1"/>
        <v>-3.4172534942626953E-2</v>
      </c>
      <c r="F12" s="4">
        <f t="shared" ref="F12:F15" si="8">B12^3+2*B12^2+10*B12-20</f>
        <v>-0.19845962524414063</v>
      </c>
      <c r="G12" s="4">
        <f t="shared" ref="G12:G15" si="9">C12^3+2*C12^2+10*C12-20</f>
        <v>0.130859375</v>
      </c>
      <c r="H12" s="1">
        <f t="shared" ref="H12:H15" si="10">IF(E12&lt;0,D12,B12)</f>
        <v>1.3671875</v>
      </c>
      <c r="I12" s="1">
        <f t="shared" ref="I12:I15" si="11">IF(E12&gt;0,D12,C12)</f>
        <v>1.375</v>
      </c>
    </row>
    <row r="13" spans="1:9" x14ac:dyDescent="0.25">
      <c r="A13" s="1">
        <v>7</v>
      </c>
      <c r="B13" s="1">
        <f t="shared" si="6"/>
        <v>1.3671875</v>
      </c>
      <c r="C13" s="1">
        <f t="shared" si="7"/>
        <v>1.375</v>
      </c>
      <c r="D13" s="1">
        <f t="shared" si="0"/>
        <v>1.37109375</v>
      </c>
      <c r="E13" s="4">
        <f t="shared" si="1"/>
        <v>4.8250138759613037E-2</v>
      </c>
      <c r="F13" s="4">
        <f t="shared" si="8"/>
        <v>-3.4172534942626953E-2</v>
      </c>
      <c r="G13" s="4">
        <f t="shared" si="9"/>
        <v>0.130859375</v>
      </c>
      <c r="H13" s="1">
        <f t="shared" si="10"/>
        <v>1.3671875</v>
      </c>
      <c r="I13" s="1">
        <f t="shared" si="11"/>
        <v>1.37109375</v>
      </c>
    </row>
    <row r="14" spans="1:9" x14ac:dyDescent="0.25">
      <c r="A14" s="1">
        <v>8</v>
      </c>
      <c r="B14" s="1">
        <f t="shared" si="6"/>
        <v>1.3671875</v>
      </c>
      <c r="C14" s="1">
        <f t="shared" si="7"/>
        <v>1.37109375</v>
      </c>
      <c r="D14" s="1">
        <f t="shared" si="0"/>
        <v>1.369140625</v>
      </c>
      <c r="E14" s="4">
        <f t="shared" si="1"/>
        <v>7.0155039429664612E-3</v>
      </c>
      <c r="F14" s="4">
        <f t="shared" si="8"/>
        <v>-3.4172534942626953E-2</v>
      </c>
      <c r="G14" s="4">
        <f t="shared" si="9"/>
        <v>4.8250138759613037E-2</v>
      </c>
      <c r="H14" s="1">
        <f t="shared" si="10"/>
        <v>1.3671875</v>
      </c>
      <c r="I14" s="1">
        <f t="shared" si="11"/>
        <v>1.369140625</v>
      </c>
    </row>
    <row r="15" spans="1:9" x14ac:dyDescent="0.25">
      <c r="A15" s="1">
        <v>9</v>
      </c>
      <c r="B15" s="1">
        <f t="shared" si="6"/>
        <v>1.3671875</v>
      </c>
      <c r="C15" s="1">
        <f t="shared" si="7"/>
        <v>1.369140625</v>
      </c>
      <c r="D15" s="1">
        <f t="shared" si="0"/>
        <v>1.3681640625</v>
      </c>
      <c r="E15" s="4">
        <f t="shared" si="1"/>
        <v>-1.3584337197244167E-2</v>
      </c>
      <c r="F15" s="4">
        <f t="shared" si="8"/>
        <v>-3.4172534942626953E-2</v>
      </c>
      <c r="G15" s="4">
        <f t="shared" si="9"/>
        <v>7.0155039429664612E-3</v>
      </c>
      <c r="H15" s="1">
        <f t="shared" si="10"/>
        <v>1.3681640625</v>
      </c>
      <c r="I15" s="1">
        <f t="shared" si="11"/>
        <v>1.369140625</v>
      </c>
    </row>
    <row r="16" spans="1:9" x14ac:dyDescent="0.25">
      <c r="A16" s="1">
        <v>10</v>
      </c>
      <c r="B16" s="1">
        <f t="shared" si="6"/>
        <v>1.3681640625</v>
      </c>
      <c r="C16" s="1">
        <f t="shared" si="7"/>
        <v>1.369140625</v>
      </c>
      <c r="D16" s="1">
        <f t="shared" si="0"/>
        <v>1.36865234375</v>
      </c>
      <c r="E16" s="4">
        <f>D16^3+2*(D16^2)+10*D16-20</f>
        <v>-3.2858724007382989E-3</v>
      </c>
      <c r="F16" s="4">
        <f>B16^3+2*B16^2+10*B16-20</f>
        <v>-1.3584337197244167E-2</v>
      </c>
      <c r="G16" s="4">
        <f>C16^3+2*C16^2+10*C16-20</f>
        <v>7.0155039429664612E-3</v>
      </c>
      <c r="H16" s="1">
        <f>IF(E16&lt;0,D16,B16)</f>
        <v>1.36865234375</v>
      </c>
      <c r="I16" s="1">
        <f>IF(E16&gt;0,D16,C16)</f>
        <v>1.369140625</v>
      </c>
    </row>
    <row r="17" spans="1:9" x14ac:dyDescent="0.25">
      <c r="A17" s="1">
        <v>11</v>
      </c>
      <c r="B17" s="1">
        <f t="shared" si="6"/>
        <v>1.36865234375</v>
      </c>
      <c r="C17" s="1">
        <f t="shared" si="7"/>
        <v>1.369140625</v>
      </c>
      <c r="D17" s="1">
        <f t="shared" si="0"/>
        <v>1.368896484375</v>
      </c>
      <c r="E17" s="4">
        <f t="shared" si="1"/>
        <v>1.864451784058474E-3</v>
      </c>
      <c r="F17" s="4">
        <f t="shared" ref="F17:F23" si="12">B17^3+2*B17^2+10*B17-20</f>
        <v>-3.2858724007382989E-3</v>
      </c>
      <c r="G17" s="4">
        <f t="shared" ref="G17:G23" si="13">C17^3+2*C17^2+10*C17-20</f>
        <v>7.0155039429664612E-3</v>
      </c>
      <c r="H17" s="1">
        <f t="shared" ref="H17:H23" si="14">IF(E17&lt;0,D17,B17)</f>
        <v>1.36865234375</v>
      </c>
      <c r="I17" s="1">
        <f t="shared" ref="I17:I23" si="15">IF(E17&gt;0,D17,C17)</f>
        <v>1.368896484375</v>
      </c>
    </row>
    <row r="18" spans="1:9" x14ac:dyDescent="0.25">
      <c r="A18" s="1">
        <v>12</v>
      </c>
      <c r="B18" s="1">
        <f t="shared" si="6"/>
        <v>1.36865234375</v>
      </c>
      <c r="C18" s="1">
        <f t="shared" si="7"/>
        <v>1.368896484375</v>
      </c>
      <c r="D18" s="1">
        <f t="shared" si="0"/>
        <v>1.3687744140625</v>
      </c>
      <c r="E18" s="4">
        <f t="shared" si="1"/>
        <v>-7.1080129964684602E-4</v>
      </c>
      <c r="F18" s="4">
        <f t="shared" si="12"/>
        <v>-3.2858724007382989E-3</v>
      </c>
      <c r="G18" s="4">
        <f t="shared" si="13"/>
        <v>1.864451784058474E-3</v>
      </c>
      <c r="H18" s="1">
        <f t="shared" si="14"/>
        <v>1.3687744140625</v>
      </c>
      <c r="I18" s="1">
        <f t="shared" si="15"/>
        <v>1.368896484375</v>
      </c>
    </row>
    <row r="19" spans="1:9" x14ac:dyDescent="0.25">
      <c r="A19" s="1">
        <v>13</v>
      </c>
      <c r="B19" s="1">
        <f t="shared" si="6"/>
        <v>1.3687744140625</v>
      </c>
      <c r="C19" s="1">
        <f t="shared" si="7"/>
        <v>1.368896484375</v>
      </c>
      <c r="D19" s="1">
        <f t="shared" si="0"/>
        <v>1.36883544921875</v>
      </c>
      <c r="E19" s="4">
        <f t="shared" si="1"/>
        <v>5.7680249369695957E-4</v>
      </c>
      <c r="F19" s="4">
        <f t="shared" si="12"/>
        <v>-7.1080129964684602E-4</v>
      </c>
      <c r="G19" s="4">
        <f t="shared" si="13"/>
        <v>1.864451784058474E-3</v>
      </c>
      <c r="H19" s="1">
        <f t="shared" si="14"/>
        <v>1.3687744140625</v>
      </c>
      <c r="I19" s="1">
        <f t="shared" si="15"/>
        <v>1.36883544921875</v>
      </c>
    </row>
    <row r="20" spans="1:9" x14ac:dyDescent="0.25">
      <c r="A20" s="1">
        <v>14</v>
      </c>
      <c r="B20" s="1">
        <f t="shared" si="6"/>
        <v>1.3687744140625</v>
      </c>
      <c r="C20" s="1">
        <f t="shared" si="7"/>
        <v>1.36883544921875</v>
      </c>
      <c r="D20" s="1">
        <f t="shared" si="0"/>
        <v>1.368804931640625</v>
      </c>
      <c r="E20" s="4">
        <f t="shared" si="1"/>
        <v>-6.70050900168917E-5</v>
      </c>
      <c r="F20" s="4">
        <f t="shared" si="12"/>
        <v>-7.1080129964684602E-4</v>
      </c>
      <c r="G20" s="4">
        <f t="shared" si="13"/>
        <v>5.7680249369695957E-4</v>
      </c>
      <c r="H20" s="1">
        <f t="shared" si="14"/>
        <v>1.368804931640625</v>
      </c>
      <c r="I20" s="1">
        <f t="shared" si="15"/>
        <v>1.36883544921875</v>
      </c>
    </row>
    <row r="21" spans="1:9" x14ac:dyDescent="0.25">
      <c r="A21" s="1">
        <v>15</v>
      </c>
      <c r="B21" s="1">
        <f t="shared" si="6"/>
        <v>1.368804931640625</v>
      </c>
      <c r="C21" s="1">
        <f t="shared" si="7"/>
        <v>1.36883544921875</v>
      </c>
      <c r="D21" s="1">
        <f t="shared" si="0"/>
        <v>1.3688201904296875</v>
      </c>
      <c r="E21" s="4">
        <f t="shared" si="1"/>
        <v>2.5489728006888868E-4</v>
      </c>
      <c r="F21" s="4">
        <f t="shared" si="12"/>
        <v>-6.70050900168917E-5</v>
      </c>
      <c r="G21" s="4">
        <f t="shared" si="13"/>
        <v>5.7680249369695957E-4</v>
      </c>
      <c r="H21" s="1">
        <f t="shared" si="14"/>
        <v>1.368804931640625</v>
      </c>
      <c r="I21" s="1">
        <f t="shared" si="15"/>
        <v>1.3688201904296875</v>
      </c>
    </row>
    <row r="22" spans="1:9" x14ac:dyDescent="0.25">
      <c r="A22" s="1">
        <v>16</v>
      </c>
      <c r="B22" s="1">
        <f t="shared" si="6"/>
        <v>1.368804931640625</v>
      </c>
      <c r="C22" s="1">
        <f t="shared" si="7"/>
        <v>1.3688201904296875</v>
      </c>
      <c r="D22" s="1">
        <f t="shared" si="0"/>
        <v>1.3688125610351563</v>
      </c>
      <c r="E22" s="4">
        <f t="shared" si="1"/>
        <v>9.3945739585876709E-5</v>
      </c>
      <c r="F22" s="4">
        <f t="shared" si="12"/>
        <v>-6.70050900168917E-5</v>
      </c>
      <c r="G22" s="4">
        <f t="shared" si="13"/>
        <v>2.5489728006888868E-4</v>
      </c>
      <c r="H22" s="1">
        <f t="shared" si="14"/>
        <v>1.368804931640625</v>
      </c>
      <c r="I22" s="1">
        <f t="shared" si="15"/>
        <v>1.3688125610351563</v>
      </c>
    </row>
    <row r="23" spans="1:9" x14ac:dyDescent="0.25">
      <c r="A23" s="1">
        <v>17</v>
      </c>
      <c r="B23" s="1">
        <f t="shared" si="6"/>
        <v>1.368804931640625</v>
      </c>
      <c r="C23" s="1">
        <f t="shared" si="7"/>
        <v>1.3688125610351563</v>
      </c>
      <c r="D23" s="1">
        <f t="shared" si="0"/>
        <v>1.3688087463378906</v>
      </c>
      <c r="E23" s="4">
        <f t="shared" si="1"/>
        <v>1.347023592401797E-5</v>
      </c>
      <c r="F23" s="4">
        <f t="shared" si="12"/>
        <v>-6.70050900168917E-5</v>
      </c>
      <c r="G23" s="4">
        <f t="shared" si="13"/>
        <v>9.3945739585876709E-5</v>
      </c>
      <c r="H23" s="1">
        <f t="shared" si="14"/>
        <v>1.368804931640625</v>
      </c>
      <c r="I23" s="1">
        <f t="shared" si="15"/>
        <v>1.3688087463378906</v>
      </c>
    </row>
    <row r="24" spans="1:9" x14ac:dyDescent="0.25">
      <c r="A24" s="1">
        <v>18</v>
      </c>
      <c r="B24" s="1">
        <f t="shared" si="6"/>
        <v>1.368804931640625</v>
      </c>
      <c r="C24" s="1">
        <f t="shared" si="7"/>
        <v>1.3688087463378906</v>
      </c>
      <c r="D24" s="1">
        <f t="shared" si="0"/>
        <v>1.3688068389892578</v>
      </c>
      <c r="E24" s="4">
        <f>D24^3+2*(D24^2)+10*D24-20</f>
        <v>-2.6767449263331855E-5</v>
      </c>
      <c r="F24" s="4">
        <f>B24^3+2*B24^2+10*B24-20</f>
        <v>-6.70050900168917E-5</v>
      </c>
      <c r="G24" s="4">
        <f>C24^3+2*C24^2+10*C24-20</f>
        <v>1.347023592401797E-5</v>
      </c>
      <c r="H24" s="1">
        <f>IF(E24&lt;0,D24,B24)</f>
        <v>1.3688068389892578</v>
      </c>
      <c r="I24" s="1">
        <f>IF(E24&gt;0,D24,C24)</f>
        <v>1.3688087463378906</v>
      </c>
    </row>
    <row r="25" spans="1:9" x14ac:dyDescent="0.25">
      <c r="A25" s="1">
        <v>19</v>
      </c>
      <c r="B25" s="1">
        <f t="shared" si="6"/>
        <v>1.3688068389892578</v>
      </c>
      <c r="C25" s="1">
        <f t="shared" si="7"/>
        <v>1.3688087463378906</v>
      </c>
      <c r="D25" s="1">
        <f t="shared" si="0"/>
        <v>1.3688077926635742</v>
      </c>
      <c r="E25" s="4">
        <f t="shared" si="1"/>
        <v>-6.6486122207720655E-6</v>
      </c>
      <c r="F25" s="4">
        <f t="shared" ref="F25:F32" si="16">B25^3+2*B25^2+10*B25-20</f>
        <v>-2.6767449263331855E-5</v>
      </c>
      <c r="G25" s="4">
        <f t="shared" ref="G25:G32" si="17">C25^3+2*C25^2+10*C25-20</f>
        <v>1.347023592401797E-5</v>
      </c>
      <c r="H25" s="1">
        <f t="shared" ref="H25:H32" si="18">IF(E25&lt;0,D25,B25)</f>
        <v>1.3688077926635742</v>
      </c>
      <c r="I25" s="1">
        <f t="shared" ref="I25:I32" si="19">IF(E25&gt;0,D25,C25)</f>
        <v>1.3688087463378906</v>
      </c>
    </row>
    <row r="26" spans="1:9" x14ac:dyDescent="0.25">
      <c r="A26" s="1">
        <v>20</v>
      </c>
      <c r="B26" s="1">
        <f t="shared" si="6"/>
        <v>1.3688077926635742</v>
      </c>
      <c r="C26" s="1">
        <f t="shared" si="7"/>
        <v>1.3688087463378906</v>
      </c>
      <c r="D26" s="1">
        <f t="shared" si="0"/>
        <v>1.3688082695007324</v>
      </c>
      <c r="E26" s="4">
        <f t="shared" si="1"/>
        <v>3.4108104642882608E-6</v>
      </c>
      <c r="F26" s="4">
        <f t="shared" si="16"/>
        <v>-6.6486122207720655E-6</v>
      </c>
      <c r="G26" s="4">
        <f t="shared" si="17"/>
        <v>1.347023592401797E-5</v>
      </c>
      <c r="H26" s="1">
        <f t="shared" si="18"/>
        <v>1.3688077926635742</v>
      </c>
      <c r="I26" s="1">
        <f t="shared" si="19"/>
        <v>1.3688082695007324</v>
      </c>
    </row>
    <row r="27" spans="1:9" x14ac:dyDescent="0.25">
      <c r="A27" s="1">
        <v>21</v>
      </c>
      <c r="B27" s="1">
        <f t="shared" si="6"/>
        <v>1.3688077926635742</v>
      </c>
      <c r="C27" s="1">
        <f t="shared" si="7"/>
        <v>1.3688082695007324</v>
      </c>
      <c r="D27" s="1">
        <f t="shared" si="0"/>
        <v>1.3688080310821533</v>
      </c>
      <c r="E27" s="4">
        <f t="shared" si="1"/>
        <v>-1.6189012264078428E-6</v>
      </c>
      <c r="F27" s="4">
        <f t="shared" si="16"/>
        <v>-6.6486122207720655E-6</v>
      </c>
      <c r="G27" s="4">
        <f t="shared" si="17"/>
        <v>3.4108104642882608E-6</v>
      </c>
      <c r="H27" s="1">
        <f t="shared" si="18"/>
        <v>1.3688080310821533</v>
      </c>
      <c r="I27" s="1">
        <f t="shared" si="19"/>
        <v>1.3688082695007324</v>
      </c>
    </row>
    <row r="28" spans="1:9" x14ac:dyDescent="0.25">
      <c r="A28" s="1">
        <v>22</v>
      </c>
      <c r="B28" s="1">
        <f t="shared" si="6"/>
        <v>1.3688080310821533</v>
      </c>
      <c r="C28" s="1">
        <f t="shared" si="7"/>
        <v>1.3688082695007324</v>
      </c>
      <c r="D28" s="1">
        <f t="shared" si="0"/>
        <v>1.3688081502914429</v>
      </c>
      <c r="E28" s="4">
        <f t="shared" si="1"/>
        <v>8.9595452834601019E-7</v>
      </c>
      <c r="F28" s="4">
        <f t="shared" si="16"/>
        <v>-1.6189012264078428E-6</v>
      </c>
      <c r="G28" s="4">
        <f t="shared" si="17"/>
        <v>3.4108104642882608E-6</v>
      </c>
      <c r="H28" s="1">
        <f t="shared" si="18"/>
        <v>1.3688080310821533</v>
      </c>
      <c r="I28" s="1">
        <f t="shared" si="19"/>
        <v>1.3688081502914429</v>
      </c>
    </row>
    <row r="29" spans="1:9" x14ac:dyDescent="0.25">
      <c r="A29" s="1">
        <v>23</v>
      </c>
      <c r="B29" s="1">
        <f t="shared" si="6"/>
        <v>1.3688080310821533</v>
      </c>
      <c r="C29" s="1">
        <f t="shared" si="7"/>
        <v>1.3688081502914429</v>
      </c>
      <c r="D29" s="1">
        <f t="shared" si="0"/>
        <v>1.3688080906867981</v>
      </c>
      <c r="E29" s="4">
        <f t="shared" si="1"/>
        <v>-3.6147336857084156E-7</v>
      </c>
      <c r="F29" s="4">
        <f t="shared" si="16"/>
        <v>-1.6189012264078428E-6</v>
      </c>
      <c r="G29" s="4">
        <f t="shared" si="17"/>
        <v>8.9595452834601019E-7</v>
      </c>
      <c r="H29" s="1">
        <f t="shared" si="18"/>
        <v>1.3688080906867981</v>
      </c>
      <c r="I29" s="1">
        <f t="shared" si="19"/>
        <v>1.3688081502914429</v>
      </c>
    </row>
    <row r="30" spans="1:9" x14ac:dyDescent="0.25">
      <c r="A30" s="1">
        <v>24</v>
      </c>
      <c r="B30" s="1">
        <f t="shared" si="6"/>
        <v>1.3688080906867981</v>
      </c>
      <c r="C30" s="1">
        <f t="shared" si="7"/>
        <v>1.3688081502914429</v>
      </c>
      <c r="D30" s="1">
        <f t="shared" si="0"/>
        <v>1.3688081204891205</v>
      </c>
      <c r="E30" s="4">
        <f t="shared" si="1"/>
        <v>2.6724057278215696E-7</v>
      </c>
      <c r="F30" s="4">
        <f t="shared" si="16"/>
        <v>-3.6147336857084156E-7</v>
      </c>
      <c r="G30" s="4">
        <f t="shared" si="17"/>
        <v>8.9595452834601019E-7</v>
      </c>
      <c r="H30" s="1">
        <f t="shared" si="18"/>
        <v>1.3688080906867981</v>
      </c>
      <c r="I30" s="1">
        <f t="shared" si="19"/>
        <v>1.3688081204891205</v>
      </c>
    </row>
    <row r="31" spans="1:9" x14ac:dyDescent="0.25">
      <c r="A31" s="1">
        <v>25</v>
      </c>
      <c r="B31" s="1">
        <f t="shared" si="6"/>
        <v>1.3688080906867981</v>
      </c>
      <c r="C31" s="1">
        <f t="shared" si="7"/>
        <v>1.3688081204891205</v>
      </c>
      <c r="D31" s="1">
        <f t="shared" si="0"/>
        <v>1.3688081055879593</v>
      </c>
      <c r="E31" s="4">
        <f t="shared" si="1"/>
        <v>-4.7116401447055978E-8</v>
      </c>
      <c r="F31" s="4">
        <f t="shared" si="16"/>
        <v>-3.6147336857084156E-7</v>
      </c>
      <c r="G31" s="4">
        <f t="shared" si="17"/>
        <v>2.6724057278215696E-7</v>
      </c>
      <c r="H31" s="1">
        <f t="shared" si="18"/>
        <v>1.3688081055879593</v>
      </c>
      <c r="I31" s="1">
        <f t="shared" si="19"/>
        <v>1.3688081204891205</v>
      </c>
    </row>
    <row r="32" spans="1:9" x14ac:dyDescent="0.25">
      <c r="A32" s="1">
        <v>26</v>
      </c>
      <c r="B32" s="1">
        <f t="shared" si="6"/>
        <v>1.3688081055879593</v>
      </c>
      <c r="C32" s="1">
        <f t="shared" si="7"/>
        <v>1.3688081204891205</v>
      </c>
      <c r="D32" s="1">
        <f t="shared" si="0"/>
        <v>1.3688081130385399</v>
      </c>
      <c r="E32" s="4">
        <f t="shared" si="1"/>
        <v>1.1006208922026417E-7</v>
      </c>
      <c r="F32" s="4">
        <f t="shared" si="16"/>
        <v>-4.7116401447055978E-8</v>
      </c>
      <c r="G32" s="4">
        <f t="shared" si="17"/>
        <v>2.6724057278215696E-7</v>
      </c>
      <c r="H32" s="1">
        <f t="shared" si="18"/>
        <v>1.3688081055879593</v>
      </c>
      <c r="I32" s="1">
        <f t="shared" si="19"/>
        <v>1.3688081130385399</v>
      </c>
    </row>
    <row r="33" spans="1:9" x14ac:dyDescent="0.25">
      <c r="A33" s="1">
        <v>27</v>
      </c>
      <c r="B33" s="1">
        <f t="shared" si="6"/>
        <v>1.3688081055879593</v>
      </c>
      <c r="C33" s="1">
        <f t="shared" si="7"/>
        <v>1.3688081130385399</v>
      </c>
      <c r="D33" s="1">
        <f t="shared" si="0"/>
        <v>1.3688081093132496</v>
      </c>
      <c r="E33" s="4">
        <f>D33^3+2*(D33^2)+10*D33-20</f>
        <v>3.1472843886604096E-8</v>
      </c>
      <c r="F33" s="4">
        <f>B33^3+2*B33^2+10*B33-20</f>
        <v>-4.7116401447055978E-8</v>
      </c>
      <c r="G33" s="4">
        <f>C33^3+2*C33^2+10*C33-20</f>
        <v>1.1006208922026417E-7</v>
      </c>
      <c r="H33" s="1">
        <f>IF(E33&lt;0,D33,B33)</f>
        <v>1.3688081055879593</v>
      </c>
      <c r="I33" s="1">
        <f>IF(E33&gt;0,D33,C33)</f>
        <v>1.3688081093132496</v>
      </c>
    </row>
    <row r="34" spans="1:9" s="7" customFormat="1" x14ac:dyDescent="0.25">
      <c r="A34" s="7">
        <v>28</v>
      </c>
      <c r="B34" s="7">
        <f t="shared" si="6"/>
        <v>1.3688081055879593</v>
      </c>
      <c r="C34" s="7">
        <f t="shared" si="7"/>
        <v>1.3688081093132496</v>
      </c>
      <c r="D34" s="8">
        <f t="shared" si="0"/>
        <v>1.3688081074506044</v>
      </c>
      <c r="E34" s="9">
        <f>D34^3+2*(D34^2)+10*D34-20</f>
        <v>-7.8217787802259409E-9</v>
      </c>
      <c r="F34" s="9">
        <f>B34^3+2*B34^2+10*B34-20</f>
        <v>-4.7116401447055978E-8</v>
      </c>
      <c r="G34" s="9">
        <f>C34^3+2*C34^2+10*C34-20</f>
        <v>3.1472843886604096E-8</v>
      </c>
      <c r="H34" s="7">
        <f>IF(E34&lt;0,D34,B34)</f>
        <v>1.3688081074506044</v>
      </c>
      <c r="I34" s="7">
        <f>IF(E34&gt;0,D34,C34)</f>
        <v>1.3688081093132496</v>
      </c>
    </row>
    <row r="35" spans="1:9" x14ac:dyDescent="0.25">
      <c r="A35" s="1">
        <v>29</v>
      </c>
      <c r="B35" s="1">
        <f t="shared" si="6"/>
        <v>1.3688081074506044</v>
      </c>
      <c r="C35" s="1">
        <f t="shared" si="7"/>
        <v>1.3688081093132496</v>
      </c>
      <c r="D35" s="2">
        <f t="shared" si="0"/>
        <v>1.368808108381927</v>
      </c>
      <c r="E35" s="4">
        <f t="shared" ref="E35:E36" si="20">D35^3+2*(D35^2)+10*D35-20</f>
        <v>1.1825534329545917E-8</v>
      </c>
      <c r="F35" s="4">
        <f t="shared" ref="F35:F36" si="21">B35^3+2*B35^2+10*B35-20</f>
        <v>-7.8217787802259409E-9</v>
      </c>
      <c r="G35" s="4">
        <f t="shared" ref="G35:G36" si="22">C35^3+2*C35^2+10*C35-20</f>
        <v>3.1472843886604096E-8</v>
      </c>
      <c r="H35" s="1">
        <f t="shared" ref="H35:H36" si="23">IF(E35&lt;0,D35,B35)</f>
        <v>1.3688081074506044</v>
      </c>
      <c r="I35" s="1">
        <f t="shared" ref="I35:I36" si="24">IF(E35&gt;0,D35,C35)</f>
        <v>1.368808108381927</v>
      </c>
    </row>
    <row r="36" spans="1:9" s="10" customFormat="1" x14ac:dyDescent="0.25">
      <c r="A36" s="10">
        <v>30</v>
      </c>
      <c r="B36" s="10">
        <f t="shared" si="6"/>
        <v>1.3688081074506044</v>
      </c>
      <c r="C36" s="10">
        <f t="shared" si="7"/>
        <v>1.368808108381927</v>
      </c>
      <c r="D36" s="19">
        <f t="shared" si="0"/>
        <v>1.3688081079162657</v>
      </c>
      <c r="E36" s="12">
        <f t="shared" si="20"/>
        <v>2.0018759983031487E-9</v>
      </c>
      <c r="F36" s="12">
        <f t="shared" si="21"/>
        <v>-7.8217787802259409E-9</v>
      </c>
      <c r="G36" s="12">
        <f t="shared" si="22"/>
        <v>1.1825534329545917E-8</v>
      </c>
      <c r="H36" s="10">
        <f t="shared" si="23"/>
        <v>1.3688081074506044</v>
      </c>
      <c r="I36" s="10">
        <f t="shared" si="24"/>
        <v>1.3688081079162657</v>
      </c>
    </row>
  </sheetData>
  <mergeCells count="1">
    <mergeCell ref="B3:D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9455-972F-4354-BCF4-05042D722AA3}">
  <dimension ref="A2:I16"/>
  <sheetViews>
    <sheetView tabSelected="1" workbookViewId="0">
      <selection activeCell="F12" sqref="F12"/>
    </sheetView>
  </sheetViews>
  <sheetFormatPr defaultColWidth="8.7109375" defaultRowHeight="15" x14ac:dyDescent="0.25"/>
  <cols>
    <col min="1" max="1" width="8.7109375" style="5"/>
    <col min="2" max="2" width="18.85546875" style="5" customWidth="1"/>
    <col min="3" max="4" width="18.42578125" style="5" customWidth="1"/>
    <col min="5" max="5" width="19" style="5" customWidth="1"/>
    <col min="6" max="6" width="18" style="5" customWidth="1"/>
    <col min="7" max="7" width="23.5703125" style="5" customWidth="1"/>
    <col min="8" max="8" width="13.7109375" style="5" customWidth="1"/>
    <col min="9" max="9" width="15.85546875" style="5" customWidth="1"/>
    <col min="10" max="10" width="18.85546875" style="5" customWidth="1"/>
    <col min="11" max="16384" width="8.7109375" style="5"/>
  </cols>
  <sheetData>
    <row r="2" spans="1:9" x14ac:dyDescent="0.25">
      <c r="A2" s="5" t="s">
        <v>10</v>
      </c>
      <c r="B2" s="3" t="s">
        <v>1</v>
      </c>
    </row>
    <row r="3" spans="1:9" ht="18.75" x14ac:dyDescent="0.3">
      <c r="B3" s="17" t="s">
        <v>16</v>
      </c>
      <c r="C3" s="18"/>
    </row>
    <row r="4" spans="1:9" x14ac:dyDescent="0.25">
      <c r="B4" s="3" t="s">
        <v>2</v>
      </c>
      <c r="C4" s="3" t="s">
        <v>3</v>
      </c>
      <c r="D4" s="3" t="s">
        <v>13</v>
      </c>
      <c r="E4" s="3" t="s">
        <v>14</v>
      </c>
      <c r="F4" s="3" t="s">
        <v>11</v>
      </c>
      <c r="G4" s="3" t="s">
        <v>12</v>
      </c>
      <c r="H4" s="3" t="s">
        <v>8</v>
      </c>
      <c r="I4" s="3" t="s">
        <v>9</v>
      </c>
    </row>
    <row r="5" spans="1:9" x14ac:dyDescent="0.25">
      <c r="A5" s="6">
        <v>1</v>
      </c>
      <c r="B5" s="2">
        <v>1</v>
      </c>
      <c r="C5" s="2">
        <v>1.5</v>
      </c>
      <c r="D5" s="2">
        <f>(B5^3)+2*(B5^2)+10*B5-20</f>
        <v>-7</v>
      </c>
      <c r="E5" s="2">
        <f>C5^3+2*C5^2+10*C5-20</f>
        <v>2.875</v>
      </c>
      <c r="F5" s="2">
        <f>C5-(E5*(C5-B5))/(E5-D5)</f>
        <v>1.3544303797468356</v>
      </c>
      <c r="G5" s="2">
        <f>F5^3+2*F5^2+10*F5-20</f>
        <v>-0.30205521267080115</v>
      </c>
      <c r="H5" s="2">
        <f>IF(G5&lt;0,F5,B5)</f>
        <v>1.3544303797468356</v>
      </c>
      <c r="I5" s="2">
        <f>IF(G5&gt;0,F5,C5)</f>
        <v>1.5</v>
      </c>
    </row>
    <row r="6" spans="1:9" x14ac:dyDescent="0.25">
      <c r="A6" s="6">
        <v>2</v>
      </c>
      <c r="B6" s="2">
        <f>H5</f>
        <v>1.3544303797468356</v>
      </c>
      <c r="C6" s="2">
        <f>I5</f>
        <v>1.5</v>
      </c>
      <c r="D6" s="2">
        <f t="shared" ref="D6:D16" si="0">(B6^3)+2*(B6^2)+10*B6-20</f>
        <v>-0.30205521267080115</v>
      </c>
      <c r="E6" s="2">
        <f t="shared" ref="E6:E16" si="1">C6^3+2*C6^2+10*C6-20</f>
        <v>2.875</v>
      </c>
      <c r="F6" s="2">
        <f t="shared" ref="F6:F16" si="2">C6-(E6*(C6-B6))/(E6-D6)</f>
        <v>1.368270259654687</v>
      </c>
      <c r="G6" s="2">
        <f t="shared" ref="G6:G16" si="3">F6^3+2*F6^2+10*F6-20</f>
        <v>-1.1344753553029108E-2</v>
      </c>
      <c r="H6" s="2">
        <f t="shared" ref="H6:H16" si="4">IF(G6&lt;0,F6,B6)</f>
        <v>1.368270259654687</v>
      </c>
      <c r="I6" s="2">
        <f t="shared" ref="I6:I16" si="5">IF(G6&gt;0,F6,C6)</f>
        <v>1.5</v>
      </c>
    </row>
    <row r="7" spans="1:9" x14ac:dyDescent="0.25">
      <c r="A7" s="6">
        <v>3</v>
      </c>
      <c r="B7" s="2">
        <f t="shared" ref="B7:B16" si="6">H6</f>
        <v>1.368270259654687</v>
      </c>
      <c r="C7" s="2">
        <f t="shared" ref="C7:C16" si="7">I6</f>
        <v>1.5</v>
      </c>
      <c r="D7" s="2">
        <f t="shared" si="0"/>
        <v>-1.1344753553029108E-2</v>
      </c>
      <c r="E7" s="2">
        <f t="shared" si="1"/>
        <v>2.875</v>
      </c>
      <c r="F7" s="2">
        <f t="shared" si="2"/>
        <v>1.368788022280923</v>
      </c>
      <c r="G7" s="2">
        <f t="shared" si="3"/>
        <v>-4.2372489653175194E-4</v>
      </c>
      <c r="H7" s="2">
        <f t="shared" si="4"/>
        <v>1.368788022280923</v>
      </c>
      <c r="I7" s="2">
        <f t="shared" si="5"/>
        <v>1.5</v>
      </c>
    </row>
    <row r="8" spans="1:9" x14ac:dyDescent="0.25">
      <c r="A8" s="6">
        <v>4</v>
      </c>
      <c r="B8" s="2">
        <f t="shared" si="6"/>
        <v>1.368788022280923</v>
      </c>
      <c r="C8" s="2">
        <f t="shared" si="7"/>
        <v>1.5</v>
      </c>
      <c r="D8" s="2">
        <f t="shared" si="0"/>
        <v>-4.2372489653175194E-4</v>
      </c>
      <c r="E8" s="2">
        <f t="shared" si="1"/>
        <v>2.875</v>
      </c>
      <c r="F8" s="2">
        <f t="shared" si="2"/>
        <v>1.3688073577900521</v>
      </c>
      <c r="G8" s="2">
        <f t="shared" si="3"/>
        <v>-1.5822761810113661E-5</v>
      </c>
      <c r="H8" s="2">
        <f t="shared" si="4"/>
        <v>1.3688073577900521</v>
      </c>
      <c r="I8" s="2">
        <f t="shared" si="5"/>
        <v>1.5</v>
      </c>
    </row>
    <row r="9" spans="1:9" x14ac:dyDescent="0.25">
      <c r="A9" s="6">
        <v>5</v>
      </c>
      <c r="B9" s="2">
        <f t="shared" si="6"/>
        <v>1.3688073577900521</v>
      </c>
      <c r="C9" s="2">
        <f t="shared" si="7"/>
        <v>1.5</v>
      </c>
      <c r="D9" s="2">
        <f t="shared" si="0"/>
        <v>-1.5822761810113661E-5</v>
      </c>
      <c r="E9" s="2">
        <f t="shared" si="1"/>
        <v>2.875</v>
      </c>
      <c r="F9" s="2">
        <f t="shared" si="2"/>
        <v>1.3688080798138798</v>
      </c>
      <c r="G9" s="2">
        <f t="shared" si="3"/>
        <v>-5.9084996806291201E-7</v>
      </c>
      <c r="H9" s="2">
        <f t="shared" si="4"/>
        <v>1.3688080798138798</v>
      </c>
      <c r="I9" s="2">
        <f t="shared" si="5"/>
        <v>1.5</v>
      </c>
    </row>
    <row r="10" spans="1:9" x14ac:dyDescent="0.25">
      <c r="A10" s="6">
        <v>6</v>
      </c>
      <c r="B10" s="2">
        <f t="shared" si="6"/>
        <v>1.3688080798138798</v>
      </c>
      <c r="C10" s="2">
        <f t="shared" si="7"/>
        <v>1.5</v>
      </c>
      <c r="D10" s="2">
        <f t="shared" si="0"/>
        <v>-5.9084996806291201E-7</v>
      </c>
      <c r="E10" s="2">
        <f t="shared" si="1"/>
        <v>2.875</v>
      </c>
      <c r="F10" s="2">
        <f t="shared" si="2"/>
        <v>1.3688081067755236</v>
      </c>
      <c r="G10" s="2">
        <f t="shared" si="3"/>
        <v>-2.2063378679604284E-8</v>
      </c>
      <c r="H10" s="2">
        <f t="shared" si="4"/>
        <v>1.3688081067755236</v>
      </c>
      <c r="I10" s="2">
        <f t="shared" si="5"/>
        <v>1.5</v>
      </c>
    </row>
    <row r="11" spans="1:9" x14ac:dyDescent="0.25">
      <c r="A11" s="6">
        <v>7</v>
      </c>
      <c r="B11" s="2">
        <f t="shared" si="6"/>
        <v>1.3688081067755236</v>
      </c>
      <c r="C11" s="2">
        <f t="shared" si="7"/>
        <v>1.5</v>
      </c>
      <c r="D11" s="2">
        <f t="shared" si="0"/>
        <v>-2.2063378679604284E-8</v>
      </c>
      <c r="E11" s="2">
        <f t="shared" si="1"/>
        <v>2.875</v>
      </c>
      <c r="F11" s="2">
        <f t="shared" si="2"/>
        <v>1.3688081077823189</v>
      </c>
      <c r="G11" s="2">
        <f t="shared" si="3"/>
        <v>-8.2388496025487257E-10</v>
      </c>
      <c r="H11" s="2">
        <f t="shared" si="4"/>
        <v>1.3688081077823189</v>
      </c>
      <c r="I11" s="2">
        <f t="shared" si="5"/>
        <v>1.5</v>
      </c>
    </row>
    <row r="12" spans="1:9" s="14" customFormat="1" x14ac:dyDescent="0.25">
      <c r="A12" s="13">
        <v>8</v>
      </c>
      <c r="B12" s="11">
        <f t="shared" si="6"/>
        <v>1.3688081077823189</v>
      </c>
      <c r="C12" s="11">
        <f t="shared" si="7"/>
        <v>1.5</v>
      </c>
      <c r="D12" s="11">
        <f t="shared" si="0"/>
        <v>-8.2388496025487257E-10</v>
      </c>
      <c r="E12" s="11">
        <f t="shared" si="1"/>
        <v>2.875</v>
      </c>
      <c r="F12" s="19">
        <f t="shared" si="2"/>
        <v>1.3688081078199144</v>
      </c>
      <c r="G12" s="11">
        <f t="shared" si="3"/>
        <v>-3.0766500458412338E-11</v>
      </c>
      <c r="H12" s="11">
        <f t="shared" si="4"/>
        <v>1.3688081078199144</v>
      </c>
      <c r="I12" s="11">
        <f t="shared" si="5"/>
        <v>1.5</v>
      </c>
    </row>
    <row r="13" spans="1:9" x14ac:dyDescent="0.25">
      <c r="A13" s="6">
        <v>9</v>
      </c>
      <c r="B13" s="2">
        <f t="shared" si="6"/>
        <v>1.3688081078199144</v>
      </c>
      <c r="C13" s="2">
        <f t="shared" si="7"/>
        <v>1.5</v>
      </c>
      <c r="D13" s="2">
        <f t="shared" si="0"/>
        <v>-3.0766500458412338E-11</v>
      </c>
      <c r="E13" s="2">
        <f t="shared" si="1"/>
        <v>2.875</v>
      </c>
      <c r="F13" s="2">
        <f t="shared" si="2"/>
        <v>1.3688081078213183</v>
      </c>
      <c r="G13" s="2">
        <f t="shared" si="3"/>
        <v>-1.1439738045737613E-12</v>
      </c>
      <c r="H13" s="2">
        <f t="shared" si="4"/>
        <v>1.3688081078213183</v>
      </c>
      <c r="I13" s="2">
        <f t="shared" si="5"/>
        <v>1.5</v>
      </c>
    </row>
    <row r="14" spans="1:9" x14ac:dyDescent="0.25">
      <c r="A14" s="6">
        <v>10</v>
      </c>
      <c r="B14" s="2">
        <f t="shared" si="6"/>
        <v>1.3688081078213183</v>
      </c>
      <c r="C14" s="2">
        <f t="shared" si="7"/>
        <v>1.5</v>
      </c>
      <c r="D14" s="2">
        <f t="shared" si="0"/>
        <v>-1.1439738045737613E-12</v>
      </c>
      <c r="E14" s="2">
        <f t="shared" si="1"/>
        <v>2.875</v>
      </c>
      <c r="F14" s="2">
        <f t="shared" si="2"/>
        <v>1.3688081078213705</v>
      </c>
      <c r="G14" s="2">
        <f t="shared" si="3"/>
        <v>-4.2632564145606011E-14</v>
      </c>
      <c r="H14" s="2">
        <f t="shared" si="4"/>
        <v>1.3688081078213705</v>
      </c>
      <c r="I14" s="2">
        <f t="shared" si="5"/>
        <v>1.5</v>
      </c>
    </row>
    <row r="15" spans="1:9" x14ac:dyDescent="0.25">
      <c r="A15" s="6">
        <v>11</v>
      </c>
      <c r="B15" s="2">
        <f t="shared" si="6"/>
        <v>1.3688081078213705</v>
      </c>
      <c r="C15" s="2">
        <f t="shared" si="7"/>
        <v>1.5</v>
      </c>
      <c r="D15" s="2">
        <f t="shared" si="0"/>
        <v>-4.2632564145606011E-14</v>
      </c>
      <c r="E15" s="2">
        <f t="shared" si="1"/>
        <v>2.875</v>
      </c>
      <c r="F15" s="2">
        <f t="shared" si="2"/>
        <v>1.3688081078213725</v>
      </c>
      <c r="G15" s="2">
        <f t="shared" si="3"/>
        <v>0</v>
      </c>
      <c r="H15" s="2">
        <f t="shared" si="4"/>
        <v>1.3688081078213705</v>
      </c>
      <c r="I15" s="2">
        <f t="shared" si="5"/>
        <v>1.5</v>
      </c>
    </row>
    <row r="16" spans="1:9" x14ac:dyDescent="0.25">
      <c r="A16" s="6">
        <v>12</v>
      </c>
      <c r="B16" s="2">
        <f t="shared" si="6"/>
        <v>1.3688081078213705</v>
      </c>
      <c r="C16" s="2">
        <f t="shared" si="7"/>
        <v>1.5</v>
      </c>
      <c r="D16" s="2">
        <f t="shared" si="0"/>
        <v>-4.2632564145606011E-14</v>
      </c>
      <c r="E16" s="2">
        <f t="shared" si="1"/>
        <v>2.875</v>
      </c>
      <c r="F16" s="2">
        <f t="shared" si="2"/>
        <v>1.3688081078213725</v>
      </c>
      <c r="G16" s="2">
        <f t="shared" si="3"/>
        <v>0</v>
      </c>
      <c r="H16" s="2">
        <f t="shared" si="4"/>
        <v>1.3688081078213705</v>
      </c>
      <c r="I16" s="2">
        <f t="shared" si="5"/>
        <v>1.5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NewbieGamerXD</dc:creator>
  <cp:lastModifiedBy>Rama Tri Agung</cp:lastModifiedBy>
  <dcterms:created xsi:type="dcterms:W3CDTF">2019-10-01T23:34:42Z</dcterms:created>
  <dcterms:modified xsi:type="dcterms:W3CDTF">2019-10-09T00:22:31Z</dcterms:modified>
</cp:coreProperties>
</file>