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Google Drive\Teaching\ISB Forecasting\2015 Slides and Files\"/>
    </mc:Choice>
  </mc:AlternateContent>
  <bookViews>
    <workbookView xWindow="0" yWindow="330" windowWidth="19020" windowHeight="10080" activeTab="1"/>
  </bookViews>
  <sheets>
    <sheet name="Data" sheetId="1" r:id="rId1"/>
    <sheet name="Last100Months" sheetId="4" r:id="rId2"/>
    <sheet name="ACF_Output" sheetId="9" r:id="rId3"/>
    <sheet name="ARIMA_Output" sheetId="8" r:id="rId4"/>
    <sheet name="ARIMA_Stored" sheetId="7" r:id="rId5"/>
  </sheets>
  <externalReferences>
    <externalReference r:id="rId6"/>
  </externalReferences>
  <definedNames>
    <definedName name="xlm_40_1" localSheetId="1">"{""wkbk"":""SP500 AR.xlsx"",""wksheet"":""Last100Months"",""data_range"":""c2:$C$101"",""has_header"":true,""input_cols"":[],""firstRow"":2,""rows"":99,""tsSelectedVar"":{""varId"":0,""varName"":""Differenced"",""colDescr"":{""dataRowCount"":99,""flags"":16,""uniqueValsCount"":99,""varI"</definedName>
    <definedName name="xlm_40_2" localSheetId="1">"d"":0}},""isPartitionSheet"":false,""trainingLag"":10,""plotAcfChart"":true}"</definedName>
    <definedName name="xlm_42_1" localSheetId="0">"{""wkbk"":""Book1"",""wksheet"":""Sheet1"",""data_range"":""$A$1:$G$182"",""has_header"":true,""input_cols"":[{""varName"":""Open""},{""varName"":""High""},{""varName"":""Low""},{""varName"":""Volume""},{""varName"":""Adj. Close*""}],""firstRow"":1,""rows"":181,""tsSelectedVar"":{""varId"":4,"""</definedName>
    <definedName name="xlm_42_1" localSheetId="1">"{""wkbk"":""SP500 AR.xlsx"",""wksheet"":""Last100Months"",""data_range"":""$A$1:$C$101"",""has_header"":true,""input_cols"":[{""varName"":""Differenced""}],""firstRow"":1,""rows"":100,""tsSelectedVar"":{""varId"":1,""varName"":""Close"",""colDescr"":{""dataRowCount"":100,""flags"":16,""un"</definedName>
    <definedName name="xlm_42_2" localSheetId="0">"varName"":""Close"",""colDescr"":{""dataRowCount"":181,""flags"":16,""uniqueValsCount"":180,""varId"":4}},""tsTimeVar"":{""varId"":0,""varName"":""Date"",""colDescr"":{""dataRowCount"":181,""flags"":32,""uniqueValsCount"":181,""varId"":0}},""isPartitionSheet"":false,""subtractMean"":f"</definedName>
    <definedName name="xlm_42_2" localSheetId="1">"iqueValsCount"":100,""varId"":1}},""tsTimeVar"":{""varId"":0,""varName"":""Date"",""colDescr"":{""dataRowCount"":100,""flags"":32,""uniqueValsCount"":100,""varId"":0}},""isPartitionSheet"":false,""subtractMean"":false,""fitSeasonalModel"":false,""nonSeasAutoRegressive"":1,""nonSe"</definedName>
    <definedName name="xlm_42_3" localSheetId="0">"alse,""fitSeasonalModel"":false,""nonSeasAutoRegressive"":1,""nonSeasDifference"":0,""nonSeasMovingAvg"":0,""maxIteration"":200,""fittedValsAndResids"":false,""varCovarMatrix"":true,""produceForecasts"":false,""rptForecastConfidenceLevel"":false}"</definedName>
    <definedName name="xlm_42_3" localSheetId="1">"asDifference"":0,""nonSeasMovingAvg"":0,""maxIteration"":200,""fittedValsAndResids"":false,""varCovarMatrix"":true,""produceForecasts"":false,""rptForecastConfidenceLevel"":false}"</definedName>
    <definedName name="XLMFullModelDefinition" localSheetId="4" hidden="1">"B3:I18"</definedName>
    <definedName name="XLMModelDefinition" localSheetId="4" hidden="1">"B3:C18"</definedName>
    <definedName name="XLMModelInputVars" localSheetId="4" hidden="1">"C18:C18"</definedName>
    <definedName name="XLMModelTypeId" localSheetId="4" hidden="1">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</calcChain>
</file>

<file path=xl/sharedStrings.xml><?xml version="1.0" encoding="utf-8"?>
<sst xmlns="http://schemas.openxmlformats.org/spreadsheetml/2006/main" count="111" uniqueCount="87">
  <si>
    <t>Date</t>
  </si>
  <si>
    <t>Open</t>
  </si>
  <si>
    <t>High</t>
  </si>
  <si>
    <t>Low</t>
  </si>
  <si>
    <t>Close</t>
  </si>
  <si>
    <t>Volume</t>
  </si>
  <si>
    <t>Adj. Close*</t>
  </si>
  <si>
    <t>Model</t>
  </si>
  <si>
    <t>Forecast ARIMA</t>
  </si>
  <si>
    <t>AR Coeffs</t>
  </si>
  <si>
    <t>MA Coeffs</t>
  </si>
  <si>
    <t>SAR Coeffs</t>
  </si>
  <si>
    <t>SMA Coeffs</t>
  </si>
  <si>
    <t>Simulate</t>
  </si>
  <si>
    <t>#Non-Seasonal Lags</t>
  </si>
  <si>
    <t>#Seasonal Lags</t>
  </si>
  <si>
    <t>Seasonal Period</t>
  </si>
  <si>
    <t>Constant Term of ARIMA Model</t>
  </si>
  <si>
    <t>Non-Seasonal AR Order</t>
  </si>
  <si>
    <t>Non-Seasonal MA Order</t>
  </si>
  <si>
    <t>Seasonal AR Order</t>
  </si>
  <si>
    <t>Seasonal MA Order</t>
  </si>
  <si>
    <t>Non-Seasonal AR Coefficients</t>
  </si>
  <si>
    <t>F4:F4</t>
  </si>
  <si>
    <t>Non-Seasonal MA Coefficients</t>
  </si>
  <si>
    <t>G4:G3</t>
  </si>
  <si>
    <t>Seasonal AR Coefficients</t>
  </si>
  <si>
    <t>H4:H3</t>
  </si>
  <si>
    <t>Seasonal MA Coefficients</t>
  </si>
  <si>
    <t>I4:I3</t>
  </si>
  <si>
    <t>#Forecasts</t>
  </si>
  <si>
    <t>SelectedVariable</t>
  </si>
  <si>
    <t>XLMiner : Arima Model</t>
  </si>
  <si>
    <t>Output Navigator</t>
  </si>
  <si>
    <t>Elapsed Times in Milliseconds</t>
  </si>
  <si>
    <t>ARIMA Time</t>
  </si>
  <si>
    <t>Report Time</t>
  </si>
  <si>
    <t>Total</t>
  </si>
  <si>
    <t>Inputs</t>
  </si>
  <si>
    <t>Data</t>
  </si>
  <si>
    <t>Workbook</t>
  </si>
  <si>
    <t>Worksheet</t>
  </si>
  <si>
    <t>Range</t>
  </si>
  <si>
    <t>Selected Variable</t>
  </si>
  <si>
    <t># Records in Input Data</t>
  </si>
  <si>
    <t>Parameters/Options</t>
  </si>
  <si>
    <t>AR</t>
  </si>
  <si>
    <t>MA</t>
  </si>
  <si>
    <t>Ordinary Difference</t>
  </si>
  <si>
    <t>Show Var/Covar Output</t>
  </si>
  <si>
    <t>Yes</t>
  </si>
  <si>
    <t>Show Forecasting Output</t>
  </si>
  <si>
    <t>No</t>
  </si>
  <si>
    <t>N.A.</t>
  </si>
  <si>
    <t>Confidence Level</t>
  </si>
  <si>
    <t>Show Residual Output</t>
  </si>
  <si>
    <t>ARIMA Model</t>
  </si>
  <si>
    <t>ARIMA</t>
  </si>
  <si>
    <t>Coeff</t>
  </si>
  <si>
    <t>StErr</t>
  </si>
  <si>
    <t>p-value</t>
  </si>
  <si>
    <t>Const. term</t>
  </si>
  <si>
    <t>AR1</t>
  </si>
  <si>
    <t>Mean</t>
  </si>
  <si>
    <t>-2LogL</t>
  </si>
  <si>
    <t>Res. StdDev</t>
  </si>
  <si>
    <t>#Iterations</t>
  </si>
  <si>
    <t>Ljung-Box Test Results on Residuals</t>
  </si>
  <si>
    <t>Lag</t>
  </si>
  <si>
    <t>p-Value</t>
  </si>
  <si>
    <t>ChiSq</t>
  </si>
  <si>
    <t>df</t>
  </si>
  <si>
    <t>Variance Covariance</t>
  </si>
  <si>
    <t>Arima Model</t>
  </si>
  <si>
    <t>Var Covar</t>
  </si>
  <si>
    <t>Differenced</t>
  </si>
  <si>
    <t>SP500 AR.xlsx</t>
  </si>
  <si>
    <t>Last100Months</t>
  </si>
  <si>
    <t>Date: 26-Jan-2015 20:03:36</t>
  </si>
  <si>
    <t>$A$1:$C$101</t>
  </si>
  <si>
    <t>XLMiner : Time Series - ACF (Autocorrelations)</t>
  </si>
  <si>
    <t>Date: 26-Jan-2015 20:06:19</t>
  </si>
  <si>
    <t>ACF Time</t>
  </si>
  <si>
    <t>Max Lag</t>
  </si>
  <si>
    <t>ACF Values</t>
  </si>
  <si>
    <t>Lags</t>
  </si>
  <si>
    <t>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</si>
</sst>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5" fontId="0" fillId="2" borderId="0" xfId="0" applyNumberFormat="1" applyFill="1"/>
    <xf numFmtId="0" fontId="0" fillId="2" borderId="0" xfId="0" applyFill="1"/>
    <xf numFmtId="15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 wrapText="1"/>
    </xf>
    <xf numFmtId="4" fontId="1" fillId="3" borderId="0" xfId="0" applyNumberFormat="1" applyFont="1" applyFill="1" applyAlignment="1">
      <alignment horizontal="right" wrapText="1"/>
    </xf>
    <xf numFmtId="3" fontId="2" fillId="3" borderId="0" xfId="0" applyNumberFormat="1" applyFont="1" applyFill="1" applyAlignment="1">
      <alignment horizontal="right" wrapText="1"/>
    </xf>
    <xf numFmtId="0" fontId="0" fillId="0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7" fillId="0" borderId="2" xfId="1" applyFill="1" applyBorder="1"/>
    <xf numFmtId="1" fontId="0" fillId="0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S&amp;P500</a:t>
            </a:r>
            <a:r>
              <a:rPr lang="en-US" baseline="0"/>
              <a:t> monthly c</a:t>
            </a:r>
            <a:r>
              <a:rPr lang="en-US"/>
              <a:t>losing price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'[1]S&amp;P500'!$E$1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'[1]S&amp;P500'!$A$2:$A$182</c:f>
              <c:numCache>
                <c:formatCode>d\-mmm\-yy</c:formatCode>
                <c:ptCount val="181"/>
                <c:pt idx="0">
                  <c:v>32387</c:v>
                </c:pt>
                <c:pt idx="1">
                  <c:v>32419</c:v>
                </c:pt>
                <c:pt idx="2">
                  <c:v>32448</c:v>
                </c:pt>
                <c:pt idx="3">
                  <c:v>32478</c:v>
                </c:pt>
                <c:pt idx="4">
                  <c:v>32511</c:v>
                </c:pt>
                <c:pt idx="5">
                  <c:v>32540</c:v>
                </c:pt>
                <c:pt idx="6">
                  <c:v>32568</c:v>
                </c:pt>
                <c:pt idx="7">
                  <c:v>32601</c:v>
                </c:pt>
                <c:pt idx="8">
                  <c:v>32629</c:v>
                </c:pt>
                <c:pt idx="9">
                  <c:v>32660</c:v>
                </c:pt>
                <c:pt idx="10">
                  <c:v>32692</c:v>
                </c:pt>
                <c:pt idx="11">
                  <c:v>32721</c:v>
                </c:pt>
                <c:pt idx="12">
                  <c:v>32752</c:v>
                </c:pt>
                <c:pt idx="13">
                  <c:v>32783</c:v>
                </c:pt>
                <c:pt idx="14">
                  <c:v>32813</c:v>
                </c:pt>
                <c:pt idx="15">
                  <c:v>32843</c:v>
                </c:pt>
                <c:pt idx="16">
                  <c:v>32875</c:v>
                </c:pt>
                <c:pt idx="17">
                  <c:v>32905</c:v>
                </c:pt>
                <c:pt idx="18">
                  <c:v>32933</c:v>
                </c:pt>
                <c:pt idx="19">
                  <c:v>32965</c:v>
                </c:pt>
                <c:pt idx="20">
                  <c:v>32994</c:v>
                </c:pt>
                <c:pt idx="21">
                  <c:v>33025</c:v>
                </c:pt>
                <c:pt idx="22">
                  <c:v>33056</c:v>
                </c:pt>
                <c:pt idx="23">
                  <c:v>33086</c:v>
                </c:pt>
                <c:pt idx="24">
                  <c:v>33120</c:v>
                </c:pt>
                <c:pt idx="25">
                  <c:v>33147</c:v>
                </c:pt>
                <c:pt idx="26">
                  <c:v>33178</c:v>
                </c:pt>
                <c:pt idx="27">
                  <c:v>33210</c:v>
                </c:pt>
                <c:pt idx="28">
                  <c:v>33240</c:v>
                </c:pt>
                <c:pt idx="29">
                  <c:v>33270</c:v>
                </c:pt>
                <c:pt idx="30">
                  <c:v>33298</c:v>
                </c:pt>
                <c:pt idx="31">
                  <c:v>33329</c:v>
                </c:pt>
                <c:pt idx="32">
                  <c:v>33359</c:v>
                </c:pt>
                <c:pt idx="33">
                  <c:v>33392</c:v>
                </c:pt>
                <c:pt idx="34">
                  <c:v>33420</c:v>
                </c:pt>
                <c:pt idx="35">
                  <c:v>33451</c:v>
                </c:pt>
                <c:pt idx="36">
                  <c:v>33484</c:v>
                </c:pt>
                <c:pt idx="37">
                  <c:v>33512</c:v>
                </c:pt>
                <c:pt idx="38">
                  <c:v>33543</c:v>
                </c:pt>
                <c:pt idx="39">
                  <c:v>33574</c:v>
                </c:pt>
                <c:pt idx="40">
                  <c:v>33605</c:v>
                </c:pt>
                <c:pt idx="41">
                  <c:v>33637</c:v>
                </c:pt>
                <c:pt idx="42">
                  <c:v>33665</c:v>
                </c:pt>
                <c:pt idx="43">
                  <c:v>33695</c:v>
                </c:pt>
                <c:pt idx="44">
                  <c:v>33725</c:v>
                </c:pt>
                <c:pt idx="45">
                  <c:v>33756</c:v>
                </c:pt>
                <c:pt idx="46">
                  <c:v>33786</c:v>
                </c:pt>
                <c:pt idx="47">
                  <c:v>33819</c:v>
                </c:pt>
                <c:pt idx="48">
                  <c:v>33848</c:v>
                </c:pt>
                <c:pt idx="49">
                  <c:v>33878</c:v>
                </c:pt>
                <c:pt idx="50">
                  <c:v>33910</c:v>
                </c:pt>
                <c:pt idx="51">
                  <c:v>33939</c:v>
                </c:pt>
                <c:pt idx="52">
                  <c:v>33973</c:v>
                </c:pt>
                <c:pt idx="53">
                  <c:v>34001</c:v>
                </c:pt>
                <c:pt idx="54">
                  <c:v>34029</c:v>
                </c:pt>
                <c:pt idx="55">
                  <c:v>34060</c:v>
                </c:pt>
                <c:pt idx="56">
                  <c:v>34092</c:v>
                </c:pt>
                <c:pt idx="57">
                  <c:v>34121</c:v>
                </c:pt>
                <c:pt idx="58">
                  <c:v>34151</c:v>
                </c:pt>
                <c:pt idx="59">
                  <c:v>34183</c:v>
                </c:pt>
                <c:pt idx="60">
                  <c:v>34213</c:v>
                </c:pt>
                <c:pt idx="61">
                  <c:v>34243</c:v>
                </c:pt>
                <c:pt idx="62">
                  <c:v>34274</c:v>
                </c:pt>
                <c:pt idx="63">
                  <c:v>34304</c:v>
                </c:pt>
                <c:pt idx="64">
                  <c:v>34337</c:v>
                </c:pt>
                <c:pt idx="65">
                  <c:v>34366</c:v>
                </c:pt>
                <c:pt idx="66">
                  <c:v>34394</c:v>
                </c:pt>
                <c:pt idx="67">
                  <c:v>34428</c:v>
                </c:pt>
                <c:pt idx="68">
                  <c:v>34456</c:v>
                </c:pt>
                <c:pt idx="69">
                  <c:v>34486</c:v>
                </c:pt>
                <c:pt idx="70">
                  <c:v>34516</c:v>
                </c:pt>
                <c:pt idx="71">
                  <c:v>34547</c:v>
                </c:pt>
                <c:pt idx="72">
                  <c:v>34578</c:v>
                </c:pt>
                <c:pt idx="73">
                  <c:v>34610</c:v>
                </c:pt>
                <c:pt idx="74">
                  <c:v>34639</c:v>
                </c:pt>
                <c:pt idx="75">
                  <c:v>34669</c:v>
                </c:pt>
                <c:pt idx="76">
                  <c:v>34702</c:v>
                </c:pt>
                <c:pt idx="77">
                  <c:v>34731</c:v>
                </c:pt>
                <c:pt idx="78">
                  <c:v>34759</c:v>
                </c:pt>
                <c:pt idx="79">
                  <c:v>34792</c:v>
                </c:pt>
                <c:pt idx="80">
                  <c:v>34820</c:v>
                </c:pt>
                <c:pt idx="81">
                  <c:v>34851</c:v>
                </c:pt>
                <c:pt idx="82">
                  <c:v>34883</c:v>
                </c:pt>
                <c:pt idx="83">
                  <c:v>34912</c:v>
                </c:pt>
                <c:pt idx="84">
                  <c:v>34943</c:v>
                </c:pt>
                <c:pt idx="85">
                  <c:v>34974</c:v>
                </c:pt>
                <c:pt idx="86">
                  <c:v>35004</c:v>
                </c:pt>
                <c:pt idx="87">
                  <c:v>35034</c:v>
                </c:pt>
                <c:pt idx="88">
                  <c:v>35066</c:v>
                </c:pt>
                <c:pt idx="89">
                  <c:v>35096</c:v>
                </c:pt>
                <c:pt idx="90">
                  <c:v>35125</c:v>
                </c:pt>
                <c:pt idx="91">
                  <c:v>35156</c:v>
                </c:pt>
                <c:pt idx="92">
                  <c:v>35186</c:v>
                </c:pt>
                <c:pt idx="93">
                  <c:v>35219</c:v>
                </c:pt>
                <c:pt idx="94">
                  <c:v>35247</c:v>
                </c:pt>
                <c:pt idx="95">
                  <c:v>35278</c:v>
                </c:pt>
                <c:pt idx="96">
                  <c:v>35311</c:v>
                </c:pt>
                <c:pt idx="97">
                  <c:v>35339</c:v>
                </c:pt>
                <c:pt idx="98">
                  <c:v>35370</c:v>
                </c:pt>
                <c:pt idx="99">
                  <c:v>35401</c:v>
                </c:pt>
                <c:pt idx="100">
                  <c:v>35432</c:v>
                </c:pt>
                <c:pt idx="101">
                  <c:v>35464</c:v>
                </c:pt>
                <c:pt idx="102">
                  <c:v>35492</c:v>
                </c:pt>
                <c:pt idx="103">
                  <c:v>35521</c:v>
                </c:pt>
                <c:pt idx="104">
                  <c:v>35551</c:v>
                </c:pt>
                <c:pt idx="105">
                  <c:v>35583</c:v>
                </c:pt>
                <c:pt idx="106">
                  <c:v>35612</c:v>
                </c:pt>
                <c:pt idx="107">
                  <c:v>35643</c:v>
                </c:pt>
                <c:pt idx="108">
                  <c:v>35675</c:v>
                </c:pt>
                <c:pt idx="109">
                  <c:v>35704</c:v>
                </c:pt>
                <c:pt idx="110">
                  <c:v>35737</c:v>
                </c:pt>
                <c:pt idx="111">
                  <c:v>35765</c:v>
                </c:pt>
                <c:pt idx="112">
                  <c:v>35797</c:v>
                </c:pt>
                <c:pt idx="113">
                  <c:v>35828</c:v>
                </c:pt>
                <c:pt idx="114">
                  <c:v>35856</c:v>
                </c:pt>
                <c:pt idx="115">
                  <c:v>35886</c:v>
                </c:pt>
                <c:pt idx="116">
                  <c:v>35916</c:v>
                </c:pt>
                <c:pt idx="117">
                  <c:v>35947</c:v>
                </c:pt>
                <c:pt idx="118">
                  <c:v>35977</c:v>
                </c:pt>
                <c:pt idx="119">
                  <c:v>36010</c:v>
                </c:pt>
                <c:pt idx="120">
                  <c:v>36039</c:v>
                </c:pt>
                <c:pt idx="121">
                  <c:v>36069</c:v>
                </c:pt>
                <c:pt idx="122">
                  <c:v>36101</c:v>
                </c:pt>
                <c:pt idx="123">
                  <c:v>36130</c:v>
                </c:pt>
                <c:pt idx="124">
                  <c:v>36164</c:v>
                </c:pt>
                <c:pt idx="125">
                  <c:v>36192</c:v>
                </c:pt>
                <c:pt idx="126">
                  <c:v>36220</c:v>
                </c:pt>
                <c:pt idx="127">
                  <c:v>36251</c:v>
                </c:pt>
                <c:pt idx="128">
                  <c:v>36283</c:v>
                </c:pt>
                <c:pt idx="129">
                  <c:v>36312</c:v>
                </c:pt>
                <c:pt idx="130">
                  <c:v>36342</c:v>
                </c:pt>
                <c:pt idx="131">
                  <c:v>36374</c:v>
                </c:pt>
                <c:pt idx="132">
                  <c:v>36404</c:v>
                </c:pt>
                <c:pt idx="133">
                  <c:v>36434</c:v>
                </c:pt>
                <c:pt idx="134">
                  <c:v>36465</c:v>
                </c:pt>
                <c:pt idx="135">
                  <c:v>36495</c:v>
                </c:pt>
                <c:pt idx="136">
                  <c:v>36528</c:v>
                </c:pt>
                <c:pt idx="137">
                  <c:v>36557</c:v>
                </c:pt>
                <c:pt idx="138">
                  <c:v>36586</c:v>
                </c:pt>
                <c:pt idx="139">
                  <c:v>36619</c:v>
                </c:pt>
                <c:pt idx="140">
                  <c:v>36647</c:v>
                </c:pt>
                <c:pt idx="141">
                  <c:v>36678</c:v>
                </c:pt>
                <c:pt idx="142">
                  <c:v>36710</c:v>
                </c:pt>
                <c:pt idx="143">
                  <c:v>36739</c:v>
                </c:pt>
                <c:pt idx="144">
                  <c:v>36770</c:v>
                </c:pt>
                <c:pt idx="145">
                  <c:v>36801</c:v>
                </c:pt>
                <c:pt idx="146">
                  <c:v>36831</c:v>
                </c:pt>
                <c:pt idx="147">
                  <c:v>36861</c:v>
                </c:pt>
                <c:pt idx="148">
                  <c:v>36893</c:v>
                </c:pt>
                <c:pt idx="149">
                  <c:v>36923</c:v>
                </c:pt>
                <c:pt idx="150">
                  <c:v>36951</c:v>
                </c:pt>
                <c:pt idx="151">
                  <c:v>36983</c:v>
                </c:pt>
                <c:pt idx="152">
                  <c:v>37012</c:v>
                </c:pt>
                <c:pt idx="153">
                  <c:v>37043</c:v>
                </c:pt>
                <c:pt idx="154">
                  <c:v>37074</c:v>
                </c:pt>
                <c:pt idx="155">
                  <c:v>37104</c:v>
                </c:pt>
                <c:pt idx="156">
                  <c:v>37138</c:v>
                </c:pt>
                <c:pt idx="157">
                  <c:v>37165</c:v>
                </c:pt>
                <c:pt idx="158">
                  <c:v>37196</c:v>
                </c:pt>
                <c:pt idx="159">
                  <c:v>37228</c:v>
                </c:pt>
                <c:pt idx="160">
                  <c:v>37258</c:v>
                </c:pt>
                <c:pt idx="161">
                  <c:v>37288</c:v>
                </c:pt>
                <c:pt idx="162">
                  <c:v>37316</c:v>
                </c:pt>
                <c:pt idx="163">
                  <c:v>37347</c:v>
                </c:pt>
                <c:pt idx="164">
                  <c:v>37377</c:v>
                </c:pt>
                <c:pt idx="165">
                  <c:v>37410</c:v>
                </c:pt>
                <c:pt idx="166">
                  <c:v>37438</c:v>
                </c:pt>
                <c:pt idx="167">
                  <c:v>37469</c:v>
                </c:pt>
                <c:pt idx="168">
                  <c:v>37502</c:v>
                </c:pt>
                <c:pt idx="169">
                  <c:v>37530</c:v>
                </c:pt>
                <c:pt idx="170">
                  <c:v>37561</c:v>
                </c:pt>
                <c:pt idx="171">
                  <c:v>37592</c:v>
                </c:pt>
                <c:pt idx="172">
                  <c:v>37623</c:v>
                </c:pt>
                <c:pt idx="173">
                  <c:v>37655</c:v>
                </c:pt>
                <c:pt idx="174">
                  <c:v>37683</c:v>
                </c:pt>
                <c:pt idx="175">
                  <c:v>37712</c:v>
                </c:pt>
                <c:pt idx="176">
                  <c:v>37742</c:v>
                </c:pt>
                <c:pt idx="177">
                  <c:v>37774</c:v>
                </c:pt>
                <c:pt idx="178">
                  <c:v>37803</c:v>
                </c:pt>
                <c:pt idx="179">
                  <c:v>37834</c:v>
                </c:pt>
                <c:pt idx="180">
                  <c:v>37866</c:v>
                </c:pt>
              </c:numCache>
            </c:numRef>
          </c:cat>
          <c:val>
            <c:numRef>
              <c:f>'[1]S&amp;P500'!$E$2:$E$182</c:f>
              <c:numCache>
                <c:formatCode>General</c:formatCode>
                <c:ptCount val="181"/>
                <c:pt idx="0">
                  <c:v>271.91000000000003</c:v>
                </c:pt>
                <c:pt idx="1">
                  <c:v>278.97000000000003</c:v>
                </c:pt>
                <c:pt idx="2">
                  <c:v>273.69</c:v>
                </c:pt>
                <c:pt idx="3">
                  <c:v>277.72000000000003</c:v>
                </c:pt>
                <c:pt idx="4">
                  <c:v>297.47000000000003</c:v>
                </c:pt>
                <c:pt idx="5">
                  <c:v>288.86</c:v>
                </c:pt>
                <c:pt idx="6">
                  <c:v>294.87</c:v>
                </c:pt>
                <c:pt idx="7">
                  <c:v>309.64</c:v>
                </c:pt>
                <c:pt idx="8">
                  <c:v>320.52</c:v>
                </c:pt>
                <c:pt idx="9">
                  <c:v>317.98</c:v>
                </c:pt>
                <c:pt idx="10">
                  <c:v>346.08</c:v>
                </c:pt>
                <c:pt idx="11">
                  <c:v>351.45</c:v>
                </c:pt>
                <c:pt idx="12">
                  <c:v>349.15</c:v>
                </c:pt>
                <c:pt idx="13">
                  <c:v>340.36</c:v>
                </c:pt>
                <c:pt idx="14">
                  <c:v>345.99</c:v>
                </c:pt>
                <c:pt idx="15">
                  <c:v>353.4</c:v>
                </c:pt>
                <c:pt idx="16">
                  <c:v>329.08</c:v>
                </c:pt>
                <c:pt idx="17">
                  <c:v>331.89</c:v>
                </c:pt>
                <c:pt idx="18">
                  <c:v>339.94</c:v>
                </c:pt>
                <c:pt idx="19">
                  <c:v>330.8</c:v>
                </c:pt>
                <c:pt idx="20">
                  <c:v>361.23</c:v>
                </c:pt>
                <c:pt idx="21">
                  <c:v>358.02</c:v>
                </c:pt>
                <c:pt idx="22">
                  <c:v>356.15</c:v>
                </c:pt>
                <c:pt idx="23">
                  <c:v>322.56</c:v>
                </c:pt>
                <c:pt idx="24">
                  <c:v>306.05</c:v>
                </c:pt>
                <c:pt idx="25">
                  <c:v>304</c:v>
                </c:pt>
                <c:pt idx="26">
                  <c:v>322.22000000000003</c:v>
                </c:pt>
                <c:pt idx="27">
                  <c:v>330.22</c:v>
                </c:pt>
                <c:pt idx="28">
                  <c:v>343.93</c:v>
                </c:pt>
                <c:pt idx="29">
                  <c:v>367.07</c:v>
                </c:pt>
                <c:pt idx="30">
                  <c:v>375.22</c:v>
                </c:pt>
                <c:pt idx="31">
                  <c:v>375.35</c:v>
                </c:pt>
                <c:pt idx="32">
                  <c:v>389.83</c:v>
                </c:pt>
                <c:pt idx="33">
                  <c:v>371.16</c:v>
                </c:pt>
                <c:pt idx="34">
                  <c:v>387.81</c:v>
                </c:pt>
                <c:pt idx="35">
                  <c:v>395.43</c:v>
                </c:pt>
                <c:pt idx="36">
                  <c:v>387.86</c:v>
                </c:pt>
                <c:pt idx="37">
                  <c:v>392.46</c:v>
                </c:pt>
                <c:pt idx="38">
                  <c:v>375.22</c:v>
                </c:pt>
                <c:pt idx="39">
                  <c:v>417.09</c:v>
                </c:pt>
                <c:pt idx="40">
                  <c:v>408.79</c:v>
                </c:pt>
                <c:pt idx="41">
                  <c:v>412.7</c:v>
                </c:pt>
                <c:pt idx="42">
                  <c:v>403.69</c:v>
                </c:pt>
                <c:pt idx="43">
                  <c:v>414.95</c:v>
                </c:pt>
                <c:pt idx="44">
                  <c:v>415.35</c:v>
                </c:pt>
                <c:pt idx="45">
                  <c:v>408.14</c:v>
                </c:pt>
                <c:pt idx="46">
                  <c:v>424.21</c:v>
                </c:pt>
                <c:pt idx="47">
                  <c:v>414.03</c:v>
                </c:pt>
                <c:pt idx="48">
                  <c:v>417.8</c:v>
                </c:pt>
                <c:pt idx="49">
                  <c:v>418.68</c:v>
                </c:pt>
                <c:pt idx="50">
                  <c:v>431.35</c:v>
                </c:pt>
                <c:pt idx="51">
                  <c:v>435.71</c:v>
                </c:pt>
                <c:pt idx="52">
                  <c:v>438.78</c:v>
                </c:pt>
                <c:pt idx="53">
                  <c:v>443.38</c:v>
                </c:pt>
                <c:pt idx="54">
                  <c:v>451.67</c:v>
                </c:pt>
                <c:pt idx="55">
                  <c:v>440.19</c:v>
                </c:pt>
                <c:pt idx="56">
                  <c:v>450.19</c:v>
                </c:pt>
                <c:pt idx="57">
                  <c:v>450.53</c:v>
                </c:pt>
                <c:pt idx="58">
                  <c:v>448.13</c:v>
                </c:pt>
                <c:pt idx="59">
                  <c:v>463.56</c:v>
                </c:pt>
                <c:pt idx="60">
                  <c:v>458.93</c:v>
                </c:pt>
                <c:pt idx="61">
                  <c:v>467.83</c:v>
                </c:pt>
                <c:pt idx="62">
                  <c:v>461.79</c:v>
                </c:pt>
                <c:pt idx="63">
                  <c:v>466.45</c:v>
                </c:pt>
                <c:pt idx="64">
                  <c:v>481.61</c:v>
                </c:pt>
                <c:pt idx="65">
                  <c:v>467.14</c:v>
                </c:pt>
                <c:pt idx="66">
                  <c:v>445.77</c:v>
                </c:pt>
                <c:pt idx="67">
                  <c:v>450.91</c:v>
                </c:pt>
                <c:pt idx="68">
                  <c:v>456.5</c:v>
                </c:pt>
                <c:pt idx="69">
                  <c:v>444.27</c:v>
                </c:pt>
                <c:pt idx="70">
                  <c:v>458.26</c:v>
                </c:pt>
                <c:pt idx="71">
                  <c:v>475.49</c:v>
                </c:pt>
                <c:pt idx="72">
                  <c:v>462.69</c:v>
                </c:pt>
                <c:pt idx="73">
                  <c:v>472.35</c:v>
                </c:pt>
                <c:pt idx="74">
                  <c:v>453.69</c:v>
                </c:pt>
                <c:pt idx="75">
                  <c:v>459.27</c:v>
                </c:pt>
                <c:pt idx="76">
                  <c:v>470.42</c:v>
                </c:pt>
                <c:pt idx="77">
                  <c:v>487.39</c:v>
                </c:pt>
                <c:pt idx="78">
                  <c:v>500.71</c:v>
                </c:pt>
                <c:pt idx="79">
                  <c:v>514.71</c:v>
                </c:pt>
                <c:pt idx="80">
                  <c:v>533.4</c:v>
                </c:pt>
                <c:pt idx="81">
                  <c:v>544.75</c:v>
                </c:pt>
                <c:pt idx="82">
                  <c:v>562.05999999999995</c:v>
                </c:pt>
                <c:pt idx="83">
                  <c:v>561.88</c:v>
                </c:pt>
                <c:pt idx="84">
                  <c:v>584.41</c:v>
                </c:pt>
                <c:pt idx="85">
                  <c:v>581.5</c:v>
                </c:pt>
                <c:pt idx="86">
                  <c:v>605.37</c:v>
                </c:pt>
                <c:pt idx="87">
                  <c:v>615.92999999999995</c:v>
                </c:pt>
                <c:pt idx="88">
                  <c:v>636.02</c:v>
                </c:pt>
                <c:pt idx="89">
                  <c:v>640.42999999999995</c:v>
                </c:pt>
                <c:pt idx="90">
                  <c:v>645.5</c:v>
                </c:pt>
                <c:pt idx="91">
                  <c:v>654.16999999999996</c:v>
                </c:pt>
                <c:pt idx="92">
                  <c:v>669.12</c:v>
                </c:pt>
                <c:pt idx="93">
                  <c:v>670.63</c:v>
                </c:pt>
                <c:pt idx="94">
                  <c:v>639.95000000000005</c:v>
                </c:pt>
                <c:pt idx="95">
                  <c:v>651.99</c:v>
                </c:pt>
                <c:pt idx="96">
                  <c:v>687.31</c:v>
                </c:pt>
                <c:pt idx="97">
                  <c:v>705.27</c:v>
                </c:pt>
                <c:pt idx="98">
                  <c:v>757.02</c:v>
                </c:pt>
                <c:pt idx="99">
                  <c:v>740.74</c:v>
                </c:pt>
                <c:pt idx="100">
                  <c:v>786.16</c:v>
                </c:pt>
                <c:pt idx="101">
                  <c:v>790.82</c:v>
                </c:pt>
                <c:pt idx="102">
                  <c:v>757.12</c:v>
                </c:pt>
                <c:pt idx="103">
                  <c:v>801.34</c:v>
                </c:pt>
                <c:pt idx="104">
                  <c:v>848.28</c:v>
                </c:pt>
                <c:pt idx="105">
                  <c:v>885.14</c:v>
                </c:pt>
                <c:pt idx="106">
                  <c:v>954.29</c:v>
                </c:pt>
                <c:pt idx="107">
                  <c:v>899.47</c:v>
                </c:pt>
                <c:pt idx="108">
                  <c:v>947.28</c:v>
                </c:pt>
                <c:pt idx="109">
                  <c:v>914.62</c:v>
                </c:pt>
                <c:pt idx="110">
                  <c:v>955.4</c:v>
                </c:pt>
                <c:pt idx="111">
                  <c:v>970.43</c:v>
                </c:pt>
                <c:pt idx="112">
                  <c:v>980.28</c:v>
                </c:pt>
                <c:pt idx="113">
                  <c:v>1049.3399999999999</c:v>
                </c:pt>
                <c:pt idx="114">
                  <c:v>1101.75</c:v>
                </c:pt>
                <c:pt idx="115">
                  <c:v>1111.75</c:v>
                </c:pt>
                <c:pt idx="116">
                  <c:v>1090.82</c:v>
                </c:pt>
                <c:pt idx="117">
                  <c:v>1133.8399999999999</c:v>
                </c:pt>
                <c:pt idx="118">
                  <c:v>1120.67</c:v>
                </c:pt>
                <c:pt idx="119">
                  <c:v>957.28</c:v>
                </c:pt>
                <c:pt idx="120">
                  <c:v>1017.01</c:v>
                </c:pt>
                <c:pt idx="121">
                  <c:v>1098.67</c:v>
                </c:pt>
                <c:pt idx="122">
                  <c:v>1163.6300000000001</c:v>
                </c:pt>
                <c:pt idx="123">
                  <c:v>1229.23</c:v>
                </c:pt>
                <c:pt idx="124">
                  <c:v>1279.6400000000001</c:v>
                </c:pt>
                <c:pt idx="125">
                  <c:v>1238.33</c:v>
                </c:pt>
                <c:pt idx="126">
                  <c:v>1286.3699999999999</c:v>
                </c:pt>
                <c:pt idx="127">
                  <c:v>1335.18</c:v>
                </c:pt>
                <c:pt idx="128">
                  <c:v>1301.8399999999999</c:v>
                </c:pt>
                <c:pt idx="129">
                  <c:v>1372.71</c:v>
                </c:pt>
                <c:pt idx="130">
                  <c:v>1328.72</c:v>
                </c:pt>
                <c:pt idx="131">
                  <c:v>1320.41</c:v>
                </c:pt>
                <c:pt idx="132">
                  <c:v>1282.71</c:v>
                </c:pt>
                <c:pt idx="133">
                  <c:v>1362.93</c:v>
                </c:pt>
                <c:pt idx="134">
                  <c:v>1388.91</c:v>
                </c:pt>
                <c:pt idx="135">
                  <c:v>1469.25</c:v>
                </c:pt>
                <c:pt idx="136">
                  <c:v>1394.46</c:v>
                </c:pt>
                <c:pt idx="137">
                  <c:v>1366.42</c:v>
                </c:pt>
                <c:pt idx="138">
                  <c:v>1498.58</c:v>
                </c:pt>
                <c:pt idx="139">
                  <c:v>1452.43</c:v>
                </c:pt>
                <c:pt idx="140">
                  <c:v>1420.6</c:v>
                </c:pt>
                <c:pt idx="141">
                  <c:v>1454.6</c:v>
                </c:pt>
                <c:pt idx="142">
                  <c:v>1430.83</c:v>
                </c:pt>
                <c:pt idx="143">
                  <c:v>1517.68</c:v>
                </c:pt>
                <c:pt idx="144">
                  <c:v>1436.51</c:v>
                </c:pt>
                <c:pt idx="145">
                  <c:v>1429.4</c:v>
                </c:pt>
                <c:pt idx="146">
                  <c:v>1314.95</c:v>
                </c:pt>
                <c:pt idx="147">
                  <c:v>1320.28</c:v>
                </c:pt>
                <c:pt idx="148">
                  <c:v>1366.01</c:v>
                </c:pt>
                <c:pt idx="149">
                  <c:v>1239.94</c:v>
                </c:pt>
                <c:pt idx="150">
                  <c:v>1160.33</c:v>
                </c:pt>
                <c:pt idx="151">
                  <c:v>1249.46</c:v>
                </c:pt>
                <c:pt idx="152">
                  <c:v>1255.82</c:v>
                </c:pt>
                <c:pt idx="153">
                  <c:v>1224.42</c:v>
                </c:pt>
                <c:pt idx="154">
                  <c:v>1211.23</c:v>
                </c:pt>
                <c:pt idx="155">
                  <c:v>1133.58</c:v>
                </c:pt>
                <c:pt idx="156">
                  <c:v>1040.94</c:v>
                </c:pt>
                <c:pt idx="157">
                  <c:v>1059.01</c:v>
                </c:pt>
                <c:pt idx="158">
                  <c:v>1139.45</c:v>
                </c:pt>
                <c:pt idx="159">
                  <c:v>1148.08</c:v>
                </c:pt>
                <c:pt idx="160">
                  <c:v>1130.2</c:v>
                </c:pt>
                <c:pt idx="161">
                  <c:v>1106.73</c:v>
                </c:pt>
                <c:pt idx="162">
                  <c:v>1147.3900000000001</c:v>
                </c:pt>
                <c:pt idx="163">
                  <c:v>1076.6400000000001</c:v>
                </c:pt>
                <c:pt idx="164">
                  <c:v>1067.1400000000001</c:v>
                </c:pt>
                <c:pt idx="165">
                  <c:v>989.81</c:v>
                </c:pt>
                <c:pt idx="166">
                  <c:v>911.62</c:v>
                </c:pt>
                <c:pt idx="167">
                  <c:v>916.07</c:v>
                </c:pt>
                <c:pt idx="168">
                  <c:v>815.29</c:v>
                </c:pt>
                <c:pt idx="169">
                  <c:v>885.77</c:v>
                </c:pt>
                <c:pt idx="170">
                  <c:v>936.31</c:v>
                </c:pt>
                <c:pt idx="171">
                  <c:v>879.82</c:v>
                </c:pt>
                <c:pt idx="172">
                  <c:v>855.7</c:v>
                </c:pt>
                <c:pt idx="173">
                  <c:v>841.15</c:v>
                </c:pt>
                <c:pt idx="174">
                  <c:v>848.18</c:v>
                </c:pt>
                <c:pt idx="175">
                  <c:v>916.92</c:v>
                </c:pt>
                <c:pt idx="176">
                  <c:v>963.59</c:v>
                </c:pt>
                <c:pt idx="177">
                  <c:v>974.51</c:v>
                </c:pt>
                <c:pt idx="178">
                  <c:v>990.31</c:v>
                </c:pt>
                <c:pt idx="179">
                  <c:v>1008.01</c:v>
                </c:pt>
                <c:pt idx="180" formatCode="#,##0.00">
                  <c:v>1021.99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1413680"/>
        <c:axId val="-901400080"/>
      </c:lineChart>
      <c:dateAx>
        <c:axId val="-901413680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crossAx val="-901400080"/>
        <c:crosses val="autoZero"/>
        <c:auto val="1"/>
        <c:lblOffset val="100"/>
        <c:baseTimeUnit val="days"/>
      </c:dateAx>
      <c:valAx>
        <c:axId val="-90140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0141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 Plot for Differenced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ACF</c:v>
          </c:tx>
          <c:spPr>
            <a:ln w="6350"/>
          </c:spPr>
          <c:invertIfNegative val="0"/>
          <c:cat>
            <c:numRef>
              <c:f>ACF_Output!$B$20:$B$30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ACF_Output!$C$20:$C$30</c:f>
              <c:numCache>
                <c:formatCode>General</c:formatCode>
                <c:ptCount val="11"/>
                <c:pt idx="0">
                  <c:v>1</c:v>
                </c:pt>
                <c:pt idx="1">
                  <c:v>-4.1066490321393555E-2</c:v>
                </c:pt>
                <c:pt idx="2">
                  <c:v>-7.279892070587414E-2</c:v>
                </c:pt>
                <c:pt idx="3">
                  <c:v>7.4882480292115222E-2</c:v>
                </c:pt>
                <c:pt idx="4">
                  <c:v>-4.4528562242730628E-2</c:v>
                </c:pt>
                <c:pt idx="5">
                  <c:v>8.9539593707574222E-2</c:v>
                </c:pt>
                <c:pt idx="6">
                  <c:v>5.625754772567735E-2</c:v>
                </c:pt>
                <c:pt idx="7">
                  <c:v>4.9775688069859499E-2</c:v>
                </c:pt>
                <c:pt idx="8">
                  <c:v>1.6339108507715978E-3</c:v>
                </c:pt>
                <c:pt idx="9">
                  <c:v>8.360608333642533E-2</c:v>
                </c:pt>
                <c:pt idx="10">
                  <c:v>0.14857504442643329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17799680"/>
        <c:axId val="-901401712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-0.196987</c:v>
              </c:pt>
              <c:pt idx="1">
                <c:v>-0.196987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0.196987</c:v>
              </c:pt>
              <c:pt idx="1">
                <c:v>0.196987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799680"/>
        <c:axId val="-901401712"/>
      </c:scatterChart>
      <c:catAx>
        <c:axId val="-18177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01401712"/>
        <c:crosses val="autoZero"/>
        <c:auto val="1"/>
        <c:lblAlgn val="ctr"/>
        <c:lblOffset val="100"/>
        <c:noMultiLvlLbl val="0"/>
      </c:catAx>
      <c:valAx>
        <c:axId val="-90140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177996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0</xdr:rowOff>
    </xdr:from>
    <xdr:to>
      <xdr:col>15</xdr:col>
      <xdr:colOff>405765</xdr:colOff>
      <xdr:row>17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</xdr:colOff>
      <xdr:row>19</xdr:row>
      <xdr:rowOff>19050</xdr:rowOff>
    </xdr:from>
    <xdr:to>
      <xdr:col>10</xdr:col>
      <xdr:colOff>209590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ching/ISB%20Forecasting/Public%20Forecasting/S&amp;P500%20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500"/>
      <sheetName val="Data_PartitionTS1"/>
      <sheetName val="MA12"/>
      <sheetName val="MA4"/>
      <sheetName val="ExpOptimal"/>
      <sheetName val="Exp"/>
      <sheetName val="HoltOptimal"/>
      <sheetName val="Holt"/>
      <sheetName val="ACF_Output1"/>
      <sheetName val="HoltWinterOutput1"/>
      <sheetName val="ARIMA_Output1"/>
      <sheetName val="ARIMA_Residuals1"/>
      <sheetName val="ACF_residuals"/>
      <sheetName val="ARIMA_last100days"/>
      <sheetName val="Differenced"/>
      <sheetName val="ACF_Diff"/>
    </sheetNames>
    <sheetDataSet>
      <sheetData sheetId="0">
        <row r="1">
          <cell r="E1" t="str">
            <v>Close</v>
          </cell>
        </row>
        <row r="2">
          <cell r="A2">
            <v>32387</v>
          </cell>
          <cell r="E2">
            <v>271.91000000000003</v>
          </cell>
        </row>
        <row r="3">
          <cell r="A3">
            <v>32419</v>
          </cell>
          <cell r="E3">
            <v>278.97000000000003</v>
          </cell>
        </row>
        <row r="4">
          <cell r="A4">
            <v>32448</v>
          </cell>
          <cell r="E4">
            <v>273.69</v>
          </cell>
        </row>
        <row r="5">
          <cell r="A5">
            <v>32478</v>
          </cell>
          <cell r="E5">
            <v>277.72000000000003</v>
          </cell>
        </row>
        <row r="6">
          <cell r="A6">
            <v>32511</v>
          </cell>
          <cell r="E6">
            <v>297.47000000000003</v>
          </cell>
        </row>
        <row r="7">
          <cell r="A7">
            <v>32540</v>
          </cell>
          <cell r="E7">
            <v>288.86</v>
          </cell>
        </row>
        <row r="8">
          <cell r="A8">
            <v>32568</v>
          </cell>
          <cell r="E8">
            <v>294.87</v>
          </cell>
        </row>
        <row r="9">
          <cell r="A9">
            <v>32601</v>
          </cell>
          <cell r="E9">
            <v>309.64</v>
          </cell>
        </row>
        <row r="10">
          <cell r="A10">
            <v>32629</v>
          </cell>
          <cell r="E10">
            <v>320.52</v>
          </cell>
        </row>
        <row r="11">
          <cell r="A11">
            <v>32660</v>
          </cell>
          <cell r="E11">
            <v>317.98</v>
          </cell>
        </row>
        <row r="12">
          <cell r="A12">
            <v>32692</v>
          </cell>
          <cell r="E12">
            <v>346.08</v>
          </cell>
        </row>
        <row r="13">
          <cell r="A13">
            <v>32721</v>
          </cell>
          <cell r="E13">
            <v>351.45</v>
          </cell>
        </row>
        <row r="14">
          <cell r="A14">
            <v>32752</v>
          </cell>
          <cell r="E14">
            <v>349.15</v>
          </cell>
        </row>
        <row r="15">
          <cell r="A15">
            <v>32783</v>
          </cell>
          <cell r="E15">
            <v>340.36</v>
          </cell>
        </row>
        <row r="16">
          <cell r="A16">
            <v>32813</v>
          </cell>
          <cell r="E16">
            <v>345.99</v>
          </cell>
        </row>
        <row r="17">
          <cell r="A17">
            <v>32843</v>
          </cell>
          <cell r="E17">
            <v>353.4</v>
          </cell>
        </row>
        <row r="18">
          <cell r="A18">
            <v>32875</v>
          </cell>
          <cell r="E18">
            <v>329.08</v>
          </cell>
        </row>
        <row r="19">
          <cell r="A19">
            <v>32905</v>
          </cell>
          <cell r="E19">
            <v>331.89</v>
          </cell>
        </row>
        <row r="20">
          <cell r="A20">
            <v>32933</v>
          </cell>
          <cell r="E20">
            <v>339.94</v>
          </cell>
        </row>
        <row r="21">
          <cell r="A21">
            <v>32965</v>
          </cell>
          <cell r="E21">
            <v>330.8</v>
          </cell>
        </row>
        <row r="22">
          <cell r="A22">
            <v>32994</v>
          </cell>
          <cell r="E22">
            <v>361.23</v>
          </cell>
        </row>
        <row r="23">
          <cell r="A23">
            <v>33025</v>
          </cell>
          <cell r="E23">
            <v>358.02</v>
          </cell>
        </row>
        <row r="24">
          <cell r="A24">
            <v>33056</v>
          </cell>
          <cell r="E24">
            <v>356.15</v>
          </cell>
        </row>
        <row r="25">
          <cell r="A25">
            <v>33086</v>
          </cell>
          <cell r="E25">
            <v>322.56</v>
          </cell>
        </row>
        <row r="26">
          <cell r="A26">
            <v>33120</v>
          </cell>
          <cell r="E26">
            <v>306.05</v>
          </cell>
        </row>
        <row r="27">
          <cell r="A27">
            <v>33147</v>
          </cell>
          <cell r="E27">
            <v>304</v>
          </cell>
        </row>
        <row r="28">
          <cell r="A28">
            <v>33178</v>
          </cell>
          <cell r="E28">
            <v>322.22000000000003</v>
          </cell>
        </row>
        <row r="29">
          <cell r="A29">
            <v>33210</v>
          </cell>
          <cell r="E29">
            <v>330.22</v>
          </cell>
        </row>
        <row r="30">
          <cell r="A30">
            <v>33240</v>
          </cell>
          <cell r="E30">
            <v>343.93</v>
          </cell>
        </row>
        <row r="31">
          <cell r="A31">
            <v>33270</v>
          </cell>
          <cell r="E31">
            <v>367.07</v>
          </cell>
        </row>
        <row r="32">
          <cell r="A32">
            <v>33298</v>
          </cell>
          <cell r="E32">
            <v>375.22</v>
          </cell>
        </row>
        <row r="33">
          <cell r="A33">
            <v>33329</v>
          </cell>
          <cell r="E33">
            <v>375.35</v>
          </cell>
        </row>
        <row r="34">
          <cell r="A34">
            <v>33359</v>
          </cell>
          <cell r="E34">
            <v>389.83</v>
          </cell>
        </row>
        <row r="35">
          <cell r="A35">
            <v>33392</v>
          </cell>
          <cell r="E35">
            <v>371.16</v>
          </cell>
        </row>
        <row r="36">
          <cell r="A36">
            <v>33420</v>
          </cell>
          <cell r="E36">
            <v>387.81</v>
          </cell>
        </row>
        <row r="37">
          <cell r="A37">
            <v>33451</v>
          </cell>
          <cell r="E37">
            <v>395.43</v>
          </cell>
        </row>
        <row r="38">
          <cell r="A38">
            <v>33484</v>
          </cell>
          <cell r="E38">
            <v>387.86</v>
          </cell>
        </row>
        <row r="39">
          <cell r="A39">
            <v>33512</v>
          </cell>
          <cell r="E39">
            <v>392.46</v>
          </cell>
        </row>
        <row r="40">
          <cell r="A40">
            <v>33543</v>
          </cell>
          <cell r="E40">
            <v>375.22</v>
          </cell>
        </row>
        <row r="41">
          <cell r="A41">
            <v>33574</v>
          </cell>
          <cell r="E41">
            <v>417.09</v>
          </cell>
        </row>
        <row r="42">
          <cell r="A42">
            <v>33605</v>
          </cell>
          <cell r="E42">
            <v>408.79</v>
          </cell>
        </row>
        <row r="43">
          <cell r="A43">
            <v>33637</v>
          </cell>
          <cell r="E43">
            <v>412.7</v>
          </cell>
        </row>
        <row r="44">
          <cell r="A44">
            <v>33665</v>
          </cell>
          <cell r="E44">
            <v>403.69</v>
          </cell>
        </row>
        <row r="45">
          <cell r="A45">
            <v>33695</v>
          </cell>
          <cell r="E45">
            <v>414.95</v>
          </cell>
        </row>
        <row r="46">
          <cell r="A46">
            <v>33725</v>
          </cell>
          <cell r="E46">
            <v>415.35</v>
          </cell>
        </row>
        <row r="47">
          <cell r="A47">
            <v>33756</v>
          </cell>
          <cell r="E47">
            <v>408.14</v>
          </cell>
        </row>
        <row r="48">
          <cell r="A48">
            <v>33786</v>
          </cell>
          <cell r="E48">
            <v>424.21</v>
          </cell>
        </row>
        <row r="49">
          <cell r="A49">
            <v>33819</v>
          </cell>
          <cell r="E49">
            <v>414.03</v>
          </cell>
        </row>
        <row r="50">
          <cell r="A50">
            <v>33848</v>
          </cell>
          <cell r="E50">
            <v>417.8</v>
          </cell>
        </row>
        <row r="51">
          <cell r="A51">
            <v>33878</v>
          </cell>
          <cell r="E51">
            <v>418.68</v>
          </cell>
        </row>
        <row r="52">
          <cell r="A52">
            <v>33910</v>
          </cell>
          <cell r="E52">
            <v>431.35</v>
          </cell>
        </row>
        <row r="53">
          <cell r="A53">
            <v>33939</v>
          </cell>
          <cell r="E53">
            <v>435.71</v>
          </cell>
        </row>
        <row r="54">
          <cell r="A54">
            <v>33973</v>
          </cell>
          <cell r="E54">
            <v>438.78</v>
          </cell>
        </row>
        <row r="55">
          <cell r="A55">
            <v>34001</v>
          </cell>
          <cell r="E55">
            <v>443.38</v>
          </cell>
        </row>
        <row r="56">
          <cell r="A56">
            <v>34029</v>
          </cell>
          <cell r="E56">
            <v>451.67</v>
          </cell>
        </row>
        <row r="57">
          <cell r="A57">
            <v>34060</v>
          </cell>
          <cell r="E57">
            <v>440.19</v>
          </cell>
        </row>
        <row r="58">
          <cell r="A58">
            <v>34092</v>
          </cell>
          <cell r="E58">
            <v>450.19</v>
          </cell>
        </row>
        <row r="59">
          <cell r="A59">
            <v>34121</v>
          </cell>
          <cell r="E59">
            <v>450.53</v>
          </cell>
        </row>
        <row r="60">
          <cell r="A60">
            <v>34151</v>
          </cell>
          <cell r="E60">
            <v>448.13</v>
          </cell>
        </row>
        <row r="61">
          <cell r="A61">
            <v>34183</v>
          </cell>
          <cell r="E61">
            <v>463.56</v>
          </cell>
        </row>
        <row r="62">
          <cell r="A62">
            <v>34213</v>
          </cell>
          <cell r="E62">
            <v>458.93</v>
          </cell>
        </row>
        <row r="63">
          <cell r="A63">
            <v>34243</v>
          </cell>
          <cell r="E63">
            <v>467.83</v>
          </cell>
        </row>
        <row r="64">
          <cell r="A64">
            <v>34274</v>
          </cell>
          <cell r="E64">
            <v>461.79</v>
          </cell>
        </row>
        <row r="65">
          <cell r="A65">
            <v>34304</v>
          </cell>
          <cell r="E65">
            <v>466.45</v>
          </cell>
        </row>
        <row r="66">
          <cell r="A66">
            <v>34337</v>
          </cell>
          <cell r="E66">
            <v>481.61</v>
          </cell>
        </row>
        <row r="67">
          <cell r="A67">
            <v>34366</v>
          </cell>
          <cell r="E67">
            <v>467.14</v>
          </cell>
        </row>
        <row r="68">
          <cell r="A68">
            <v>34394</v>
          </cell>
          <cell r="E68">
            <v>445.77</v>
          </cell>
        </row>
        <row r="69">
          <cell r="A69">
            <v>34428</v>
          </cell>
          <cell r="E69">
            <v>450.91</v>
          </cell>
        </row>
        <row r="70">
          <cell r="A70">
            <v>34456</v>
          </cell>
          <cell r="E70">
            <v>456.5</v>
          </cell>
        </row>
        <row r="71">
          <cell r="A71">
            <v>34486</v>
          </cell>
          <cell r="E71">
            <v>444.27</v>
          </cell>
        </row>
        <row r="72">
          <cell r="A72">
            <v>34516</v>
          </cell>
          <cell r="E72">
            <v>458.26</v>
          </cell>
        </row>
        <row r="73">
          <cell r="A73">
            <v>34547</v>
          </cell>
          <cell r="E73">
            <v>475.49</v>
          </cell>
        </row>
        <row r="74">
          <cell r="A74">
            <v>34578</v>
          </cell>
          <cell r="E74">
            <v>462.69</v>
          </cell>
        </row>
        <row r="75">
          <cell r="A75">
            <v>34610</v>
          </cell>
          <cell r="E75">
            <v>472.35</v>
          </cell>
        </row>
        <row r="76">
          <cell r="A76">
            <v>34639</v>
          </cell>
          <cell r="E76">
            <v>453.69</v>
          </cell>
        </row>
        <row r="77">
          <cell r="A77">
            <v>34669</v>
          </cell>
          <cell r="E77">
            <v>459.27</v>
          </cell>
        </row>
        <row r="78">
          <cell r="A78">
            <v>34702</v>
          </cell>
          <cell r="E78">
            <v>470.42</v>
          </cell>
        </row>
        <row r="79">
          <cell r="A79">
            <v>34731</v>
          </cell>
          <cell r="E79">
            <v>487.39</v>
          </cell>
        </row>
        <row r="80">
          <cell r="A80">
            <v>34759</v>
          </cell>
          <cell r="E80">
            <v>500.71</v>
          </cell>
        </row>
        <row r="81">
          <cell r="A81">
            <v>34792</v>
          </cell>
          <cell r="E81">
            <v>514.71</v>
          </cell>
        </row>
        <row r="82">
          <cell r="A82">
            <v>34820</v>
          </cell>
          <cell r="E82">
            <v>533.4</v>
          </cell>
        </row>
        <row r="83">
          <cell r="A83">
            <v>34851</v>
          </cell>
          <cell r="E83">
            <v>544.75</v>
          </cell>
        </row>
        <row r="84">
          <cell r="A84">
            <v>34883</v>
          </cell>
          <cell r="E84">
            <v>562.05999999999995</v>
          </cell>
        </row>
        <row r="85">
          <cell r="A85">
            <v>34912</v>
          </cell>
          <cell r="E85">
            <v>561.88</v>
          </cell>
        </row>
        <row r="86">
          <cell r="A86">
            <v>34943</v>
          </cell>
          <cell r="E86">
            <v>584.41</v>
          </cell>
        </row>
        <row r="87">
          <cell r="A87">
            <v>34974</v>
          </cell>
          <cell r="E87">
            <v>581.5</v>
          </cell>
        </row>
        <row r="88">
          <cell r="A88">
            <v>35004</v>
          </cell>
          <cell r="E88">
            <v>605.37</v>
          </cell>
        </row>
        <row r="89">
          <cell r="A89">
            <v>35034</v>
          </cell>
          <cell r="E89">
            <v>615.92999999999995</v>
          </cell>
        </row>
        <row r="90">
          <cell r="A90">
            <v>35066</v>
          </cell>
          <cell r="E90">
            <v>636.02</v>
          </cell>
        </row>
        <row r="91">
          <cell r="A91">
            <v>35096</v>
          </cell>
          <cell r="E91">
            <v>640.42999999999995</v>
          </cell>
        </row>
        <row r="92">
          <cell r="A92">
            <v>35125</v>
          </cell>
          <cell r="E92">
            <v>645.5</v>
          </cell>
        </row>
        <row r="93">
          <cell r="A93">
            <v>35156</v>
          </cell>
          <cell r="E93">
            <v>654.16999999999996</v>
          </cell>
        </row>
        <row r="94">
          <cell r="A94">
            <v>35186</v>
          </cell>
          <cell r="E94">
            <v>669.12</v>
          </cell>
        </row>
        <row r="95">
          <cell r="A95">
            <v>35219</v>
          </cell>
          <cell r="E95">
            <v>670.63</v>
          </cell>
        </row>
        <row r="96">
          <cell r="A96">
            <v>35247</v>
          </cell>
          <cell r="E96">
            <v>639.95000000000005</v>
          </cell>
        </row>
        <row r="97">
          <cell r="A97">
            <v>35278</v>
          </cell>
          <cell r="E97">
            <v>651.99</v>
          </cell>
        </row>
        <row r="98">
          <cell r="A98">
            <v>35311</v>
          </cell>
          <cell r="E98">
            <v>687.31</v>
          </cell>
        </row>
        <row r="99">
          <cell r="A99">
            <v>35339</v>
          </cell>
          <cell r="E99">
            <v>705.27</v>
          </cell>
        </row>
        <row r="100">
          <cell r="A100">
            <v>35370</v>
          </cell>
          <cell r="E100">
            <v>757.02</v>
          </cell>
        </row>
        <row r="101">
          <cell r="A101">
            <v>35401</v>
          </cell>
          <cell r="E101">
            <v>740.74</v>
          </cell>
        </row>
        <row r="102">
          <cell r="A102">
            <v>35432</v>
          </cell>
          <cell r="E102">
            <v>786.16</v>
          </cell>
        </row>
        <row r="103">
          <cell r="A103">
            <v>35464</v>
          </cell>
          <cell r="E103">
            <v>790.82</v>
          </cell>
        </row>
        <row r="104">
          <cell r="A104">
            <v>35492</v>
          </cell>
          <cell r="E104">
            <v>757.12</v>
          </cell>
        </row>
        <row r="105">
          <cell r="A105">
            <v>35521</v>
          </cell>
          <cell r="E105">
            <v>801.34</v>
          </cell>
        </row>
        <row r="106">
          <cell r="A106">
            <v>35551</v>
          </cell>
          <cell r="E106">
            <v>848.28</v>
          </cell>
        </row>
        <row r="107">
          <cell r="A107">
            <v>35583</v>
          </cell>
          <cell r="E107">
            <v>885.14</v>
          </cell>
        </row>
        <row r="108">
          <cell r="A108">
            <v>35612</v>
          </cell>
          <cell r="E108">
            <v>954.29</v>
          </cell>
        </row>
        <row r="109">
          <cell r="A109">
            <v>35643</v>
          </cell>
          <cell r="E109">
            <v>899.47</v>
          </cell>
        </row>
        <row r="110">
          <cell r="A110">
            <v>35675</v>
          </cell>
          <cell r="E110">
            <v>947.28</v>
          </cell>
        </row>
        <row r="111">
          <cell r="A111">
            <v>35704</v>
          </cell>
          <cell r="E111">
            <v>914.62</v>
          </cell>
        </row>
        <row r="112">
          <cell r="A112">
            <v>35737</v>
          </cell>
          <cell r="E112">
            <v>955.4</v>
          </cell>
        </row>
        <row r="113">
          <cell r="A113">
            <v>35765</v>
          </cell>
          <cell r="E113">
            <v>970.43</v>
          </cell>
        </row>
        <row r="114">
          <cell r="A114">
            <v>35797</v>
          </cell>
          <cell r="E114">
            <v>980.28</v>
          </cell>
        </row>
        <row r="115">
          <cell r="A115">
            <v>35828</v>
          </cell>
          <cell r="E115">
            <v>1049.3399999999999</v>
          </cell>
        </row>
        <row r="116">
          <cell r="A116">
            <v>35856</v>
          </cell>
          <cell r="E116">
            <v>1101.75</v>
          </cell>
        </row>
        <row r="117">
          <cell r="A117">
            <v>35886</v>
          </cell>
          <cell r="E117">
            <v>1111.75</v>
          </cell>
        </row>
        <row r="118">
          <cell r="A118">
            <v>35916</v>
          </cell>
          <cell r="E118">
            <v>1090.82</v>
          </cell>
        </row>
        <row r="119">
          <cell r="A119">
            <v>35947</v>
          </cell>
          <cell r="E119">
            <v>1133.8399999999999</v>
          </cell>
        </row>
        <row r="120">
          <cell r="A120">
            <v>35977</v>
          </cell>
          <cell r="E120">
            <v>1120.67</v>
          </cell>
        </row>
        <row r="121">
          <cell r="A121">
            <v>36010</v>
          </cell>
          <cell r="E121">
            <v>957.28</v>
          </cell>
        </row>
        <row r="122">
          <cell r="A122">
            <v>36039</v>
          </cell>
          <cell r="E122">
            <v>1017.01</v>
          </cell>
        </row>
        <row r="123">
          <cell r="A123">
            <v>36069</v>
          </cell>
          <cell r="E123">
            <v>1098.67</v>
          </cell>
        </row>
        <row r="124">
          <cell r="A124">
            <v>36101</v>
          </cell>
          <cell r="E124">
            <v>1163.6300000000001</v>
          </cell>
        </row>
        <row r="125">
          <cell r="A125">
            <v>36130</v>
          </cell>
          <cell r="E125">
            <v>1229.23</v>
          </cell>
        </row>
        <row r="126">
          <cell r="A126">
            <v>36164</v>
          </cell>
          <cell r="E126">
            <v>1279.6400000000001</v>
          </cell>
        </row>
        <row r="127">
          <cell r="A127">
            <v>36192</v>
          </cell>
          <cell r="E127">
            <v>1238.33</v>
          </cell>
        </row>
        <row r="128">
          <cell r="A128">
            <v>36220</v>
          </cell>
          <cell r="E128">
            <v>1286.3699999999999</v>
          </cell>
        </row>
        <row r="129">
          <cell r="A129">
            <v>36251</v>
          </cell>
          <cell r="E129">
            <v>1335.18</v>
          </cell>
        </row>
        <row r="130">
          <cell r="A130">
            <v>36283</v>
          </cell>
          <cell r="E130">
            <v>1301.8399999999999</v>
          </cell>
        </row>
        <row r="131">
          <cell r="A131">
            <v>36312</v>
          </cell>
          <cell r="E131">
            <v>1372.71</v>
          </cell>
        </row>
        <row r="132">
          <cell r="A132">
            <v>36342</v>
          </cell>
          <cell r="E132">
            <v>1328.72</v>
          </cell>
        </row>
        <row r="133">
          <cell r="A133">
            <v>36374</v>
          </cell>
          <cell r="E133">
            <v>1320.41</v>
          </cell>
        </row>
        <row r="134">
          <cell r="A134">
            <v>36404</v>
          </cell>
          <cell r="E134">
            <v>1282.71</v>
          </cell>
        </row>
        <row r="135">
          <cell r="A135">
            <v>36434</v>
          </cell>
          <cell r="E135">
            <v>1362.93</v>
          </cell>
        </row>
        <row r="136">
          <cell r="A136">
            <v>36465</v>
          </cell>
          <cell r="E136">
            <v>1388.91</v>
          </cell>
        </row>
        <row r="137">
          <cell r="A137">
            <v>36495</v>
          </cell>
          <cell r="E137">
            <v>1469.25</v>
          </cell>
        </row>
        <row r="138">
          <cell r="A138">
            <v>36528</v>
          </cell>
          <cell r="E138">
            <v>1394.46</v>
          </cell>
        </row>
        <row r="139">
          <cell r="A139">
            <v>36557</v>
          </cell>
          <cell r="E139">
            <v>1366.42</v>
          </cell>
        </row>
        <row r="140">
          <cell r="A140">
            <v>36586</v>
          </cell>
          <cell r="E140">
            <v>1498.58</v>
          </cell>
        </row>
        <row r="141">
          <cell r="A141">
            <v>36619</v>
          </cell>
          <cell r="E141">
            <v>1452.43</v>
          </cell>
        </row>
        <row r="142">
          <cell r="A142">
            <v>36647</v>
          </cell>
          <cell r="E142">
            <v>1420.6</v>
          </cell>
        </row>
        <row r="143">
          <cell r="A143">
            <v>36678</v>
          </cell>
          <cell r="E143">
            <v>1454.6</v>
          </cell>
        </row>
        <row r="144">
          <cell r="A144">
            <v>36710</v>
          </cell>
          <cell r="E144">
            <v>1430.83</v>
          </cell>
        </row>
        <row r="145">
          <cell r="A145">
            <v>36739</v>
          </cell>
          <cell r="E145">
            <v>1517.68</v>
          </cell>
        </row>
        <row r="146">
          <cell r="A146">
            <v>36770</v>
          </cell>
          <cell r="E146">
            <v>1436.51</v>
          </cell>
        </row>
        <row r="147">
          <cell r="A147">
            <v>36801</v>
          </cell>
          <cell r="E147">
            <v>1429.4</v>
          </cell>
        </row>
        <row r="148">
          <cell r="A148">
            <v>36831</v>
          </cell>
          <cell r="E148">
            <v>1314.95</v>
          </cell>
        </row>
        <row r="149">
          <cell r="A149">
            <v>36861</v>
          </cell>
          <cell r="E149">
            <v>1320.28</v>
          </cell>
        </row>
        <row r="150">
          <cell r="A150">
            <v>36893</v>
          </cell>
          <cell r="E150">
            <v>1366.01</v>
          </cell>
        </row>
        <row r="151">
          <cell r="A151">
            <v>36923</v>
          </cell>
          <cell r="E151">
            <v>1239.94</v>
          </cell>
        </row>
        <row r="152">
          <cell r="A152">
            <v>36951</v>
          </cell>
          <cell r="E152">
            <v>1160.33</v>
          </cell>
        </row>
        <row r="153">
          <cell r="A153">
            <v>36983</v>
          </cell>
          <cell r="E153">
            <v>1249.46</v>
          </cell>
        </row>
        <row r="154">
          <cell r="A154">
            <v>37012</v>
          </cell>
          <cell r="E154">
            <v>1255.82</v>
          </cell>
        </row>
        <row r="155">
          <cell r="A155">
            <v>37043</v>
          </cell>
          <cell r="E155">
            <v>1224.42</v>
          </cell>
        </row>
        <row r="156">
          <cell r="A156">
            <v>37074</v>
          </cell>
          <cell r="E156">
            <v>1211.23</v>
          </cell>
        </row>
        <row r="157">
          <cell r="A157">
            <v>37104</v>
          </cell>
          <cell r="E157">
            <v>1133.58</v>
          </cell>
        </row>
        <row r="158">
          <cell r="A158">
            <v>37138</v>
          </cell>
          <cell r="E158">
            <v>1040.94</v>
          </cell>
        </row>
        <row r="159">
          <cell r="A159">
            <v>37165</v>
          </cell>
          <cell r="E159">
            <v>1059.01</v>
          </cell>
        </row>
        <row r="160">
          <cell r="A160">
            <v>37196</v>
          </cell>
          <cell r="E160">
            <v>1139.45</v>
          </cell>
        </row>
        <row r="161">
          <cell r="A161">
            <v>37228</v>
          </cell>
          <cell r="E161">
            <v>1148.08</v>
          </cell>
        </row>
        <row r="162">
          <cell r="A162">
            <v>37258</v>
          </cell>
          <cell r="E162">
            <v>1130.2</v>
          </cell>
        </row>
        <row r="163">
          <cell r="A163">
            <v>37288</v>
          </cell>
          <cell r="E163">
            <v>1106.73</v>
          </cell>
        </row>
        <row r="164">
          <cell r="A164">
            <v>37316</v>
          </cell>
          <cell r="E164">
            <v>1147.3900000000001</v>
          </cell>
        </row>
        <row r="165">
          <cell r="A165">
            <v>37347</v>
          </cell>
          <cell r="E165">
            <v>1076.6400000000001</v>
          </cell>
        </row>
        <row r="166">
          <cell r="A166">
            <v>37377</v>
          </cell>
          <cell r="E166">
            <v>1067.1400000000001</v>
          </cell>
        </row>
        <row r="167">
          <cell r="A167">
            <v>37410</v>
          </cell>
          <cell r="E167">
            <v>989.81</v>
          </cell>
        </row>
        <row r="168">
          <cell r="A168">
            <v>37438</v>
          </cell>
          <cell r="E168">
            <v>911.62</v>
          </cell>
        </row>
        <row r="169">
          <cell r="A169">
            <v>37469</v>
          </cell>
          <cell r="E169">
            <v>916.07</v>
          </cell>
        </row>
        <row r="170">
          <cell r="A170">
            <v>37502</v>
          </cell>
          <cell r="E170">
            <v>815.29</v>
          </cell>
        </row>
        <row r="171">
          <cell r="A171">
            <v>37530</v>
          </cell>
          <cell r="E171">
            <v>885.77</v>
          </cell>
        </row>
        <row r="172">
          <cell r="A172">
            <v>37561</v>
          </cell>
          <cell r="E172">
            <v>936.31</v>
          </cell>
        </row>
        <row r="173">
          <cell r="A173">
            <v>37592</v>
          </cell>
          <cell r="E173">
            <v>879.82</v>
          </cell>
        </row>
        <row r="174">
          <cell r="A174">
            <v>37623</v>
          </cell>
          <cell r="E174">
            <v>855.7</v>
          </cell>
        </row>
        <row r="175">
          <cell r="A175">
            <v>37655</v>
          </cell>
          <cell r="E175">
            <v>841.15</v>
          </cell>
        </row>
        <row r="176">
          <cell r="A176">
            <v>37683</v>
          </cell>
          <cell r="E176">
            <v>848.18</v>
          </cell>
        </row>
        <row r="177">
          <cell r="A177">
            <v>37712</v>
          </cell>
          <cell r="E177">
            <v>916.92</v>
          </cell>
        </row>
        <row r="178">
          <cell r="A178">
            <v>37742</v>
          </cell>
          <cell r="E178">
            <v>963.59</v>
          </cell>
        </row>
        <row r="179">
          <cell r="A179">
            <v>37774</v>
          </cell>
          <cell r="E179">
            <v>974.51</v>
          </cell>
        </row>
        <row r="180">
          <cell r="A180">
            <v>37803</v>
          </cell>
          <cell r="E180">
            <v>990.31</v>
          </cell>
        </row>
        <row r="181">
          <cell r="A181">
            <v>37834</v>
          </cell>
          <cell r="E181">
            <v>1008.01</v>
          </cell>
        </row>
        <row r="182">
          <cell r="A182">
            <v>37866</v>
          </cell>
          <cell r="E182">
            <v>1021.99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opLeftCell="A151" workbookViewId="0">
      <selection activeCell="H168" sqref="A1:H182"/>
    </sheetView>
  </sheetViews>
  <sheetFormatPr defaultRowHeight="15" x14ac:dyDescent="0.25"/>
  <cols>
    <col min="1" max="1" width="9.28515625" style="4" bestFit="1" customWidth="1"/>
    <col min="2" max="4" width="9.28515625" bestFit="1" customWidth="1"/>
    <col min="5" max="5" width="9.28515625" style="4" bestFit="1" customWidth="1"/>
    <col min="6" max="6" width="12.7109375" bestFit="1" customWidth="1"/>
    <col min="7" max="7" width="9.285156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75</v>
      </c>
    </row>
    <row r="2" spans="1:8" x14ac:dyDescent="0.25">
      <c r="A2" s="3">
        <v>32387</v>
      </c>
      <c r="B2">
        <v>261.52</v>
      </c>
      <c r="C2">
        <v>274.87</v>
      </c>
      <c r="D2">
        <v>256.98</v>
      </c>
      <c r="E2" s="4">
        <v>271.91000000000003</v>
      </c>
      <c r="F2">
        <v>0</v>
      </c>
      <c r="G2">
        <v>271.91000000000003</v>
      </c>
    </row>
    <row r="3" spans="1:8" x14ac:dyDescent="0.25">
      <c r="A3" s="3">
        <v>32419</v>
      </c>
      <c r="B3">
        <v>271.91000000000003</v>
      </c>
      <c r="C3">
        <v>283.95</v>
      </c>
      <c r="D3">
        <v>268.83999999999997</v>
      </c>
      <c r="E3" s="4">
        <v>278.97000000000003</v>
      </c>
      <c r="F3">
        <v>0</v>
      </c>
      <c r="G3">
        <v>278.97000000000003</v>
      </c>
      <c r="H3">
        <f>E3-E2</f>
        <v>7.0600000000000023</v>
      </c>
    </row>
    <row r="4" spans="1:8" x14ac:dyDescent="0.25">
      <c r="A4" s="3">
        <v>32448</v>
      </c>
      <c r="B4">
        <v>278.97000000000003</v>
      </c>
      <c r="C4">
        <v>280.37</v>
      </c>
      <c r="D4">
        <v>262.85000000000002</v>
      </c>
      <c r="E4" s="4">
        <v>273.69</v>
      </c>
      <c r="F4">
        <v>0</v>
      </c>
      <c r="G4">
        <v>273.69</v>
      </c>
      <c r="H4">
        <f t="shared" ref="H4:H67" si="0">E4-E3</f>
        <v>-5.2800000000000296</v>
      </c>
    </row>
    <row r="5" spans="1:8" x14ac:dyDescent="0.25">
      <c r="A5" s="3">
        <v>32478</v>
      </c>
      <c r="B5">
        <v>273.68</v>
      </c>
      <c r="C5">
        <v>280.45</v>
      </c>
      <c r="D5">
        <v>270.47000000000003</v>
      </c>
      <c r="E5" s="4">
        <v>277.72000000000003</v>
      </c>
      <c r="F5">
        <v>0</v>
      </c>
      <c r="G5">
        <v>277.72000000000003</v>
      </c>
      <c r="H5">
        <f t="shared" si="0"/>
        <v>4.0300000000000296</v>
      </c>
    </row>
    <row r="6" spans="1:8" x14ac:dyDescent="0.25">
      <c r="A6" s="3">
        <v>32511</v>
      </c>
      <c r="B6">
        <v>277.72000000000003</v>
      </c>
      <c r="C6">
        <v>297.51</v>
      </c>
      <c r="D6">
        <v>273.81</v>
      </c>
      <c r="E6" s="4">
        <v>297.47000000000003</v>
      </c>
      <c r="F6">
        <v>0</v>
      </c>
      <c r="G6">
        <v>297.47000000000003</v>
      </c>
      <c r="H6">
        <f t="shared" si="0"/>
        <v>19.75</v>
      </c>
    </row>
    <row r="7" spans="1:8" x14ac:dyDescent="0.25">
      <c r="A7" s="3">
        <v>32540</v>
      </c>
      <c r="B7">
        <v>297.48</v>
      </c>
      <c r="C7">
        <v>300.57</v>
      </c>
      <c r="D7">
        <v>286.26</v>
      </c>
      <c r="E7" s="4">
        <v>288.86</v>
      </c>
      <c r="F7">
        <v>0</v>
      </c>
      <c r="G7">
        <v>288.86</v>
      </c>
      <c r="H7">
        <f t="shared" si="0"/>
        <v>-8.6100000000000136</v>
      </c>
    </row>
    <row r="8" spans="1:8" x14ac:dyDescent="0.25">
      <c r="A8" s="3">
        <v>32568</v>
      </c>
      <c r="B8">
        <v>288.86</v>
      </c>
      <c r="C8">
        <v>299.99</v>
      </c>
      <c r="D8">
        <v>286.45999999999998</v>
      </c>
      <c r="E8" s="4">
        <v>294.87</v>
      </c>
      <c r="F8">
        <v>0</v>
      </c>
      <c r="G8">
        <v>294.87</v>
      </c>
      <c r="H8">
        <f t="shared" si="0"/>
        <v>6.0099999999999909</v>
      </c>
    </row>
    <row r="9" spans="1:8" x14ac:dyDescent="0.25">
      <c r="A9" s="3">
        <v>32601</v>
      </c>
      <c r="B9">
        <v>294.87</v>
      </c>
      <c r="C9">
        <v>310.45</v>
      </c>
      <c r="D9">
        <v>294.35000000000002</v>
      </c>
      <c r="E9" s="4">
        <v>309.64</v>
      </c>
      <c r="F9">
        <v>0</v>
      </c>
      <c r="G9">
        <v>309.64</v>
      </c>
      <c r="H9">
        <f t="shared" si="0"/>
        <v>14.769999999999982</v>
      </c>
    </row>
    <row r="10" spans="1:8" x14ac:dyDescent="0.25">
      <c r="A10" s="3">
        <v>32629</v>
      </c>
      <c r="B10">
        <v>309.64</v>
      </c>
      <c r="C10">
        <v>323.06</v>
      </c>
      <c r="D10">
        <v>304.06</v>
      </c>
      <c r="E10" s="4">
        <v>320.52</v>
      </c>
      <c r="F10">
        <v>0</v>
      </c>
      <c r="G10">
        <v>320.52</v>
      </c>
      <c r="H10">
        <f t="shared" si="0"/>
        <v>10.879999999999995</v>
      </c>
    </row>
    <row r="11" spans="1:8" x14ac:dyDescent="0.25">
      <c r="A11" s="3">
        <v>32660</v>
      </c>
      <c r="B11">
        <v>320.5</v>
      </c>
      <c r="C11">
        <v>329.19</v>
      </c>
      <c r="D11">
        <v>314.38</v>
      </c>
      <c r="E11" s="4">
        <v>317.98</v>
      </c>
      <c r="F11">
        <v>0</v>
      </c>
      <c r="G11">
        <v>317.98</v>
      </c>
      <c r="H11">
        <f t="shared" si="0"/>
        <v>-2.5399999999999636</v>
      </c>
    </row>
    <row r="12" spans="1:8" x14ac:dyDescent="0.25">
      <c r="A12" s="3">
        <v>32692</v>
      </c>
      <c r="B12">
        <v>317.98</v>
      </c>
      <c r="C12">
        <v>346.08</v>
      </c>
      <c r="D12">
        <v>317.26</v>
      </c>
      <c r="E12" s="4">
        <v>346.08</v>
      </c>
      <c r="F12">
        <v>0</v>
      </c>
      <c r="G12">
        <v>346.08</v>
      </c>
      <c r="H12">
        <f t="shared" si="0"/>
        <v>28.099999999999966</v>
      </c>
    </row>
    <row r="13" spans="1:8" x14ac:dyDescent="0.25">
      <c r="A13" s="3">
        <v>32721</v>
      </c>
      <c r="B13">
        <v>346.13</v>
      </c>
      <c r="C13">
        <v>352.73</v>
      </c>
      <c r="D13">
        <v>339</v>
      </c>
      <c r="E13" s="4">
        <v>351.45</v>
      </c>
      <c r="F13">
        <v>0</v>
      </c>
      <c r="G13">
        <v>351.45</v>
      </c>
      <c r="H13">
        <f t="shared" si="0"/>
        <v>5.3700000000000045</v>
      </c>
    </row>
    <row r="14" spans="1:8" x14ac:dyDescent="0.25">
      <c r="A14" s="3">
        <v>32752</v>
      </c>
      <c r="B14">
        <v>351.45</v>
      </c>
      <c r="C14">
        <v>354.13</v>
      </c>
      <c r="D14">
        <v>341.37</v>
      </c>
      <c r="E14" s="4">
        <v>349.15</v>
      </c>
      <c r="F14">
        <v>0</v>
      </c>
      <c r="G14">
        <v>349.15</v>
      </c>
      <c r="H14">
        <f t="shared" si="0"/>
        <v>-2.3000000000000114</v>
      </c>
    </row>
    <row r="15" spans="1:8" x14ac:dyDescent="0.25">
      <c r="A15" s="3">
        <v>32783</v>
      </c>
      <c r="B15">
        <v>349.15</v>
      </c>
      <c r="C15">
        <v>360.44</v>
      </c>
      <c r="D15">
        <v>327.12</v>
      </c>
      <c r="E15" s="4">
        <v>340.36</v>
      </c>
      <c r="F15">
        <v>0</v>
      </c>
      <c r="G15">
        <v>340.36</v>
      </c>
      <c r="H15">
        <f t="shared" si="0"/>
        <v>-8.7899999999999636</v>
      </c>
    </row>
    <row r="16" spans="1:8" x14ac:dyDescent="0.25">
      <c r="A16" s="3">
        <v>32813</v>
      </c>
      <c r="B16">
        <v>340.37</v>
      </c>
      <c r="C16">
        <v>346.5</v>
      </c>
      <c r="D16">
        <v>330.91</v>
      </c>
      <c r="E16" s="4">
        <v>345.99</v>
      </c>
      <c r="F16">
        <v>0</v>
      </c>
      <c r="G16">
        <v>345.99</v>
      </c>
      <c r="H16">
        <f t="shared" si="0"/>
        <v>5.6299999999999955</v>
      </c>
    </row>
    <row r="17" spans="1:8" x14ac:dyDescent="0.25">
      <c r="A17" s="3">
        <v>32843</v>
      </c>
      <c r="B17">
        <v>345.99</v>
      </c>
      <c r="C17">
        <v>354.1</v>
      </c>
      <c r="D17">
        <v>339.63</v>
      </c>
      <c r="E17" s="4">
        <v>353.4</v>
      </c>
      <c r="F17">
        <v>0</v>
      </c>
      <c r="G17">
        <v>353.4</v>
      </c>
      <c r="H17">
        <f t="shared" si="0"/>
        <v>7.4099999999999682</v>
      </c>
    </row>
    <row r="18" spans="1:8" x14ac:dyDescent="0.25">
      <c r="A18" s="3">
        <v>32875</v>
      </c>
      <c r="B18">
        <v>353.39</v>
      </c>
      <c r="C18">
        <v>360.59</v>
      </c>
      <c r="D18">
        <v>319.83</v>
      </c>
      <c r="E18" s="4">
        <v>329.08</v>
      </c>
      <c r="F18">
        <v>0</v>
      </c>
      <c r="G18">
        <v>329.08</v>
      </c>
      <c r="H18">
        <f t="shared" si="0"/>
        <v>-24.319999999999993</v>
      </c>
    </row>
    <row r="19" spans="1:8" x14ac:dyDescent="0.25">
      <c r="A19" s="3">
        <v>32905</v>
      </c>
      <c r="B19">
        <v>329.07</v>
      </c>
      <c r="C19">
        <v>336.09</v>
      </c>
      <c r="D19">
        <v>322.10000000000002</v>
      </c>
      <c r="E19" s="4">
        <v>331.89</v>
      </c>
      <c r="F19">
        <v>0</v>
      </c>
      <c r="G19">
        <v>331.89</v>
      </c>
      <c r="H19">
        <f t="shared" si="0"/>
        <v>2.8100000000000023</v>
      </c>
    </row>
    <row r="20" spans="1:8" x14ac:dyDescent="0.25">
      <c r="A20" s="3">
        <v>32933</v>
      </c>
      <c r="B20">
        <v>331.86</v>
      </c>
      <c r="C20">
        <v>344.49</v>
      </c>
      <c r="D20">
        <v>331.08</v>
      </c>
      <c r="E20" s="4">
        <v>339.94</v>
      </c>
      <c r="F20">
        <v>0</v>
      </c>
      <c r="G20">
        <v>339.94</v>
      </c>
      <c r="H20">
        <f t="shared" si="0"/>
        <v>8.0500000000000114</v>
      </c>
    </row>
    <row r="21" spans="1:8" x14ac:dyDescent="0.25">
      <c r="A21" s="3">
        <v>32965</v>
      </c>
      <c r="B21">
        <v>339.93</v>
      </c>
      <c r="C21">
        <v>347.3</v>
      </c>
      <c r="D21">
        <v>327.76</v>
      </c>
      <c r="E21" s="4">
        <v>330.8</v>
      </c>
      <c r="F21">
        <v>0</v>
      </c>
      <c r="G21">
        <v>330.8</v>
      </c>
      <c r="H21">
        <f t="shared" si="0"/>
        <v>-9.1399999999999864</v>
      </c>
    </row>
    <row r="22" spans="1:8" x14ac:dyDescent="0.25">
      <c r="A22" s="3">
        <v>32994</v>
      </c>
      <c r="B22">
        <v>330.8</v>
      </c>
      <c r="C22">
        <v>362.26</v>
      </c>
      <c r="D22">
        <v>330.8</v>
      </c>
      <c r="E22" s="4">
        <v>361.23</v>
      </c>
      <c r="F22">
        <v>0</v>
      </c>
      <c r="G22">
        <v>361.23</v>
      </c>
      <c r="H22">
        <f t="shared" si="0"/>
        <v>30.430000000000007</v>
      </c>
    </row>
    <row r="23" spans="1:8" x14ac:dyDescent="0.25">
      <c r="A23" s="3">
        <v>33025</v>
      </c>
      <c r="B23">
        <v>361.26</v>
      </c>
      <c r="C23">
        <v>368.78</v>
      </c>
      <c r="D23">
        <v>351.23</v>
      </c>
      <c r="E23" s="4">
        <v>358.02</v>
      </c>
      <c r="F23">
        <v>0</v>
      </c>
      <c r="G23">
        <v>358.02</v>
      </c>
      <c r="H23">
        <f t="shared" si="0"/>
        <v>-3.2100000000000364</v>
      </c>
    </row>
    <row r="24" spans="1:8" x14ac:dyDescent="0.25">
      <c r="A24" s="3">
        <v>33056</v>
      </c>
      <c r="B24">
        <v>358.02</v>
      </c>
      <c r="C24">
        <v>369.78</v>
      </c>
      <c r="D24">
        <v>350.09</v>
      </c>
      <c r="E24" s="4">
        <v>356.15</v>
      </c>
      <c r="F24">
        <v>0</v>
      </c>
      <c r="G24">
        <v>356.15</v>
      </c>
      <c r="H24">
        <f t="shared" si="0"/>
        <v>-1.8700000000000045</v>
      </c>
    </row>
    <row r="25" spans="1:8" x14ac:dyDescent="0.25">
      <c r="A25" s="3">
        <v>33086</v>
      </c>
      <c r="B25">
        <v>356.15</v>
      </c>
      <c r="C25">
        <v>357.35</v>
      </c>
      <c r="D25">
        <v>306.18</v>
      </c>
      <c r="E25" s="4">
        <v>322.56</v>
      </c>
      <c r="F25">
        <v>0</v>
      </c>
      <c r="G25">
        <v>322.56</v>
      </c>
      <c r="H25">
        <f t="shared" si="0"/>
        <v>-33.589999999999975</v>
      </c>
    </row>
    <row r="26" spans="1:8" x14ac:dyDescent="0.25">
      <c r="A26" s="3">
        <v>33120</v>
      </c>
      <c r="B26">
        <v>322.56</v>
      </c>
      <c r="C26">
        <v>326.52999999999997</v>
      </c>
      <c r="D26">
        <v>295.98</v>
      </c>
      <c r="E26" s="4">
        <v>306.05</v>
      </c>
      <c r="F26">
        <v>0</v>
      </c>
      <c r="G26">
        <v>306.05</v>
      </c>
      <c r="H26">
        <f t="shared" si="0"/>
        <v>-16.509999999999991</v>
      </c>
    </row>
    <row r="27" spans="1:8" x14ac:dyDescent="0.25">
      <c r="A27" s="3">
        <v>33147</v>
      </c>
      <c r="B27">
        <v>306.10000000000002</v>
      </c>
      <c r="C27">
        <v>319.69</v>
      </c>
      <c r="D27">
        <v>294.51</v>
      </c>
      <c r="E27" s="4">
        <v>304</v>
      </c>
      <c r="F27">
        <v>0</v>
      </c>
      <c r="G27">
        <v>304</v>
      </c>
      <c r="H27">
        <f t="shared" si="0"/>
        <v>-2.0500000000000114</v>
      </c>
    </row>
    <row r="28" spans="1:8" x14ac:dyDescent="0.25">
      <c r="A28" s="3">
        <v>33178</v>
      </c>
      <c r="B28">
        <v>304</v>
      </c>
      <c r="C28">
        <v>323.02</v>
      </c>
      <c r="D28">
        <v>301.61</v>
      </c>
      <c r="E28" s="4">
        <v>322.22000000000003</v>
      </c>
      <c r="F28">
        <v>0</v>
      </c>
      <c r="G28">
        <v>322.22000000000003</v>
      </c>
      <c r="H28">
        <f t="shared" si="0"/>
        <v>18.220000000000027</v>
      </c>
    </row>
    <row r="29" spans="1:8" x14ac:dyDescent="0.25">
      <c r="A29" s="3">
        <v>33210</v>
      </c>
      <c r="B29">
        <v>322.23</v>
      </c>
      <c r="C29">
        <v>333.98</v>
      </c>
      <c r="D29">
        <v>321.97000000000003</v>
      </c>
      <c r="E29" s="4">
        <v>330.22</v>
      </c>
      <c r="F29">
        <v>0</v>
      </c>
      <c r="G29">
        <v>330.22</v>
      </c>
      <c r="H29">
        <f t="shared" si="0"/>
        <v>8</v>
      </c>
    </row>
    <row r="30" spans="1:8" x14ac:dyDescent="0.25">
      <c r="A30" s="3">
        <v>33240</v>
      </c>
      <c r="B30">
        <v>330.2</v>
      </c>
      <c r="C30">
        <v>343.93</v>
      </c>
      <c r="D30">
        <v>309.35000000000002</v>
      </c>
      <c r="E30" s="4">
        <v>343.93</v>
      </c>
      <c r="F30">
        <v>0</v>
      </c>
      <c r="G30">
        <v>343.93</v>
      </c>
      <c r="H30">
        <f t="shared" si="0"/>
        <v>13.70999999999998</v>
      </c>
    </row>
    <row r="31" spans="1:8" x14ac:dyDescent="0.25">
      <c r="A31" s="3">
        <v>33270</v>
      </c>
      <c r="B31">
        <v>343.91</v>
      </c>
      <c r="C31">
        <v>370.96</v>
      </c>
      <c r="D31">
        <v>340.37</v>
      </c>
      <c r="E31" s="4">
        <v>367.07</v>
      </c>
      <c r="F31">
        <v>0</v>
      </c>
      <c r="G31">
        <v>367.07</v>
      </c>
      <c r="H31">
        <f t="shared" si="0"/>
        <v>23.139999999999986</v>
      </c>
    </row>
    <row r="32" spans="1:8" x14ac:dyDescent="0.25">
      <c r="A32" s="3">
        <v>33298</v>
      </c>
      <c r="B32">
        <v>367.07</v>
      </c>
      <c r="C32">
        <v>379.66</v>
      </c>
      <c r="D32">
        <v>363.73</v>
      </c>
      <c r="E32" s="4">
        <v>375.22</v>
      </c>
      <c r="F32">
        <v>0</v>
      </c>
      <c r="G32">
        <v>375.22</v>
      </c>
      <c r="H32">
        <f t="shared" si="0"/>
        <v>8.1500000000000341</v>
      </c>
    </row>
    <row r="33" spans="1:8" x14ac:dyDescent="0.25">
      <c r="A33" s="3">
        <v>33329</v>
      </c>
      <c r="B33">
        <v>375.22</v>
      </c>
      <c r="C33">
        <v>391.26</v>
      </c>
      <c r="D33">
        <v>370.27</v>
      </c>
      <c r="E33" s="4">
        <v>375.35</v>
      </c>
      <c r="F33">
        <v>0</v>
      </c>
      <c r="G33">
        <v>375.35</v>
      </c>
      <c r="H33">
        <f t="shared" si="0"/>
        <v>0.12999999999999545</v>
      </c>
    </row>
    <row r="34" spans="1:8" x14ac:dyDescent="0.25">
      <c r="A34" s="3">
        <v>33359</v>
      </c>
      <c r="B34">
        <v>375.35</v>
      </c>
      <c r="C34">
        <v>389.85</v>
      </c>
      <c r="D34">
        <v>365.83</v>
      </c>
      <c r="E34" s="4">
        <v>389.83</v>
      </c>
      <c r="F34">
        <v>0</v>
      </c>
      <c r="G34">
        <v>389.83</v>
      </c>
      <c r="H34">
        <f t="shared" si="0"/>
        <v>14.479999999999961</v>
      </c>
    </row>
    <row r="35" spans="1:8" x14ac:dyDescent="0.25">
      <c r="A35" s="3">
        <v>33392</v>
      </c>
      <c r="B35">
        <v>389.81</v>
      </c>
      <c r="C35">
        <v>389.81</v>
      </c>
      <c r="D35">
        <v>367.98</v>
      </c>
      <c r="E35" s="4">
        <v>371.16</v>
      </c>
      <c r="F35">
        <v>0</v>
      </c>
      <c r="G35">
        <v>371.16</v>
      </c>
      <c r="H35">
        <f t="shared" si="0"/>
        <v>-18.669999999999959</v>
      </c>
    </row>
    <row r="36" spans="1:8" x14ac:dyDescent="0.25">
      <c r="A36" s="3">
        <v>33420</v>
      </c>
      <c r="B36">
        <v>371.18</v>
      </c>
      <c r="C36">
        <v>387.81</v>
      </c>
      <c r="D36">
        <v>370.92</v>
      </c>
      <c r="E36" s="4">
        <v>387.81</v>
      </c>
      <c r="F36">
        <v>0</v>
      </c>
      <c r="G36">
        <v>387.81</v>
      </c>
      <c r="H36">
        <f t="shared" si="0"/>
        <v>16.649999999999977</v>
      </c>
    </row>
    <row r="37" spans="1:8" x14ac:dyDescent="0.25">
      <c r="A37" s="3">
        <v>33451</v>
      </c>
      <c r="B37">
        <v>387.81</v>
      </c>
      <c r="C37">
        <v>396.82</v>
      </c>
      <c r="D37">
        <v>374.09</v>
      </c>
      <c r="E37" s="4">
        <v>395.43</v>
      </c>
      <c r="F37">
        <v>0</v>
      </c>
      <c r="G37">
        <v>395.43</v>
      </c>
      <c r="H37">
        <f t="shared" si="0"/>
        <v>7.6200000000000045</v>
      </c>
    </row>
    <row r="38" spans="1:8" x14ac:dyDescent="0.25">
      <c r="A38" s="3">
        <v>33484</v>
      </c>
      <c r="B38">
        <v>395.43</v>
      </c>
      <c r="C38">
        <v>397.62</v>
      </c>
      <c r="D38">
        <v>382.77</v>
      </c>
      <c r="E38" s="4">
        <v>387.86</v>
      </c>
      <c r="F38">
        <v>0</v>
      </c>
      <c r="G38">
        <v>387.86</v>
      </c>
      <c r="H38">
        <f t="shared" si="0"/>
        <v>-7.5699999999999932</v>
      </c>
    </row>
    <row r="39" spans="1:8" x14ac:dyDescent="0.25">
      <c r="A39" s="3">
        <v>33512</v>
      </c>
      <c r="B39">
        <v>387.85</v>
      </c>
      <c r="C39">
        <v>393.81</v>
      </c>
      <c r="D39">
        <v>376.11</v>
      </c>
      <c r="E39" s="4">
        <v>392.46</v>
      </c>
      <c r="F39">
        <v>0</v>
      </c>
      <c r="G39">
        <v>392.46</v>
      </c>
      <c r="H39">
        <f t="shared" si="0"/>
        <v>4.5999999999999659</v>
      </c>
    </row>
    <row r="40" spans="1:8" x14ac:dyDescent="0.25">
      <c r="A40" s="3">
        <v>33543</v>
      </c>
      <c r="B40">
        <v>392.43</v>
      </c>
      <c r="C40">
        <v>398.22</v>
      </c>
      <c r="D40">
        <v>371.57</v>
      </c>
      <c r="E40" s="4">
        <v>375.22</v>
      </c>
      <c r="F40">
        <v>0</v>
      </c>
      <c r="G40">
        <v>375.22</v>
      </c>
      <c r="H40">
        <f t="shared" si="0"/>
        <v>-17.239999999999952</v>
      </c>
    </row>
    <row r="41" spans="1:8" x14ac:dyDescent="0.25">
      <c r="A41" s="3">
        <v>33574</v>
      </c>
      <c r="B41">
        <v>374.87</v>
      </c>
      <c r="C41">
        <v>418.33</v>
      </c>
      <c r="D41">
        <v>371.36</v>
      </c>
      <c r="E41" s="4">
        <v>417.09</v>
      </c>
      <c r="F41">
        <v>0</v>
      </c>
      <c r="G41">
        <v>417.09</v>
      </c>
      <c r="H41">
        <f t="shared" si="0"/>
        <v>41.869999999999948</v>
      </c>
    </row>
    <row r="42" spans="1:8" x14ac:dyDescent="0.25">
      <c r="A42" s="3">
        <v>33605</v>
      </c>
      <c r="B42">
        <v>417.02</v>
      </c>
      <c r="C42">
        <v>421.18</v>
      </c>
      <c r="D42">
        <v>408.64</v>
      </c>
      <c r="E42" s="4">
        <v>408.79</v>
      </c>
      <c r="F42">
        <v>0</v>
      </c>
      <c r="G42">
        <v>408.79</v>
      </c>
      <c r="H42">
        <f t="shared" si="0"/>
        <v>-8.2999999999999545</v>
      </c>
    </row>
    <row r="43" spans="1:8" x14ac:dyDescent="0.25">
      <c r="A43" s="3">
        <v>33637</v>
      </c>
      <c r="B43">
        <v>408.65</v>
      </c>
      <c r="C43">
        <v>418.08</v>
      </c>
      <c r="D43">
        <v>406.34</v>
      </c>
      <c r="E43" s="4">
        <v>412.7</v>
      </c>
      <c r="F43">
        <v>0</v>
      </c>
      <c r="G43">
        <v>412.7</v>
      </c>
      <c r="H43">
        <f t="shared" si="0"/>
        <v>3.9099999999999682</v>
      </c>
    </row>
    <row r="44" spans="1:8" x14ac:dyDescent="0.25">
      <c r="A44" s="3">
        <v>33665</v>
      </c>
      <c r="B44">
        <v>412.53</v>
      </c>
      <c r="C44">
        <v>413.78</v>
      </c>
      <c r="D44">
        <v>401.94</v>
      </c>
      <c r="E44" s="4">
        <v>403.69</v>
      </c>
      <c r="F44">
        <v>0</v>
      </c>
      <c r="G44">
        <v>403.69</v>
      </c>
      <c r="H44">
        <f t="shared" si="0"/>
        <v>-9.0099999999999909</v>
      </c>
    </row>
    <row r="45" spans="1:8" x14ac:dyDescent="0.25">
      <c r="A45" s="3">
        <v>33695</v>
      </c>
      <c r="B45">
        <v>403.66</v>
      </c>
      <c r="C45">
        <v>416.28</v>
      </c>
      <c r="D45">
        <v>392.41</v>
      </c>
      <c r="E45" s="4">
        <v>414.95</v>
      </c>
      <c r="F45">
        <v>0</v>
      </c>
      <c r="G45">
        <v>414.95</v>
      </c>
      <c r="H45">
        <f t="shared" si="0"/>
        <v>11.259999999999991</v>
      </c>
    </row>
    <row r="46" spans="1:8" x14ac:dyDescent="0.25">
      <c r="A46" s="3">
        <v>33725</v>
      </c>
      <c r="B46">
        <v>414.97</v>
      </c>
      <c r="C46">
        <v>418.75</v>
      </c>
      <c r="D46">
        <v>409.85</v>
      </c>
      <c r="E46" s="4">
        <v>415.35</v>
      </c>
      <c r="F46">
        <v>0</v>
      </c>
      <c r="G46">
        <v>415.35</v>
      </c>
      <c r="H46">
        <f t="shared" si="0"/>
        <v>0.40000000000003411</v>
      </c>
    </row>
    <row r="47" spans="1:8" x14ac:dyDescent="0.25">
      <c r="A47" s="3">
        <v>33756</v>
      </c>
      <c r="B47">
        <v>415.18</v>
      </c>
      <c r="C47">
        <v>417.3</v>
      </c>
      <c r="D47">
        <v>399.92</v>
      </c>
      <c r="E47" s="4">
        <v>408.14</v>
      </c>
      <c r="F47">
        <v>0</v>
      </c>
      <c r="G47">
        <v>408.14</v>
      </c>
      <c r="H47">
        <f t="shared" si="0"/>
        <v>-7.2100000000000364</v>
      </c>
    </row>
    <row r="48" spans="1:8" x14ac:dyDescent="0.25">
      <c r="A48" s="3">
        <v>33786</v>
      </c>
      <c r="B48">
        <v>408.18</v>
      </c>
      <c r="C48">
        <v>424.8</v>
      </c>
      <c r="D48">
        <v>407.2</v>
      </c>
      <c r="E48" s="4">
        <v>424.21</v>
      </c>
      <c r="F48">
        <v>0</v>
      </c>
      <c r="G48">
        <v>424.21</v>
      </c>
      <c r="H48">
        <f t="shared" si="0"/>
        <v>16.069999999999993</v>
      </c>
    </row>
    <row r="49" spans="1:8" x14ac:dyDescent="0.25">
      <c r="A49" s="3">
        <v>33819</v>
      </c>
      <c r="B49">
        <v>424.04</v>
      </c>
      <c r="C49">
        <v>425.14</v>
      </c>
      <c r="D49">
        <v>408.3</v>
      </c>
      <c r="E49" s="4">
        <v>414.03</v>
      </c>
      <c r="F49">
        <v>0</v>
      </c>
      <c r="G49">
        <v>414.03</v>
      </c>
      <c r="H49">
        <f t="shared" si="0"/>
        <v>-10.180000000000007</v>
      </c>
    </row>
    <row r="50" spans="1:8" x14ac:dyDescent="0.25">
      <c r="A50" s="3">
        <v>33848</v>
      </c>
      <c r="B50">
        <v>413.92</v>
      </c>
      <c r="C50">
        <v>425.27</v>
      </c>
      <c r="D50">
        <v>412.71</v>
      </c>
      <c r="E50" s="4">
        <v>417.8</v>
      </c>
      <c r="F50">
        <v>0</v>
      </c>
      <c r="G50">
        <v>417.8</v>
      </c>
      <c r="H50">
        <f t="shared" si="0"/>
        <v>3.7700000000000387</v>
      </c>
    </row>
    <row r="51" spans="1:8" x14ac:dyDescent="0.25">
      <c r="A51" s="3">
        <v>33878</v>
      </c>
      <c r="B51">
        <v>417.79</v>
      </c>
      <c r="C51">
        <v>421.16</v>
      </c>
      <c r="D51">
        <v>396.8</v>
      </c>
      <c r="E51" s="4">
        <v>418.68</v>
      </c>
      <c r="F51">
        <v>0</v>
      </c>
      <c r="G51">
        <v>418.68</v>
      </c>
      <c r="H51">
        <f t="shared" si="0"/>
        <v>0.87999999999999545</v>
      </c>
    </row>
    <row r="52" spans="1:8" x14ac:dyDescent="0.25">
      <c r="A52" s="3">
        <v>33910</v>
      </c>
      <c r="B52">
        <v>418.49</v>
      </c>
      <c r="C52">
        <v>431.93</v>
      </c>
      <c r="D52">
        <v>415.58</v>
      </c>
      <c r="E52" s="4">
        <v>431.35</v>
      </c>
      <c r="F52">
        <v>0</v>
      </c>
      <c r="G52">
        <v>431.35</v>
      </c>
      <c r="H52">
        <f t="shared" si="0"/>
        <v>12.670000000000016</v>
      </c>
    </row>
    <row r="53" spans="1:8" x14ac:dyDescent="0.25">
      <c r="A53" s="3">
        <v>33939</v>
      </c>
      <c r="B53">
        <v>431.35</v>
      </c>
      <c r="C53">
        <v>442.65</v>
      </c>
      <c r="D53">
        <v>428.61</v>
      </c>
      <c r="E53" s="4">
        <v>435.71</v>
      </c>
      <c r="F53">
        <v>0</v>
      </c>
      <c r="G53">
        <v>435.71</v>
      </c>
      <c r="H53">
        <f t="shared" si="0"/>
        <v>4.3599999999999568</v>
      </c>
    </row>
    <row r="54" spans="1:8" x14ac:dyDescent="0.25">
      <c r="A54" s="3">
        <v>33973</v>
      </c>
      <c r="B54">
        <v>435.61</v>
      </c>
      <c r="C54">
        <v>442.66</v>
      </c>
      <c r="D54">
        <v>426.88</v>
      </c>
      <c r="E54" s="4">
        <v>438.78</v>
      </c>
      <c r="F54">
        <v>0</v>
      </c>
      <c r="G54">
        <v>438.78</v>
      </c>
      <c r="H54">
        <f t="shared" si="0"/>
        <v>3.0699999999999932</v>
      </c>
    </row>
    <row r="55" spans="1:8" x14ac:dyDescent="0.25">
      <c r="A55" s="3">
        <v>34001</v>
      </c>
      <c r="B55">
        <v>438.78</v>
      </c>
      <c r="C55">
        <v>450.04</v>
      </c>
      <c r="D55">
        <v>428.25</v>
      </c>
      <c r="E55" s="4">
        <v>443.38</v>
      </c>
      <c r="F55">
        <v>0</v>
      </c>
      <c r="G55">
        <v>443.38</v>
      </c>
      <c r="H55">
        <f t="shared" si="0"/>
        <v>4.6000000000000227</v>
      </c>
    </row>
    <row r="56" spans="1:8" x14ac:dyDescent="0.25">
      <c r="A56" s="3">
        <v>34029</v>
      </c>
      <c r="B56">
        <v>443.3</v>
      </c>
      <c r="C56">
        <v>456.76</v>
      </c>
      <c r="D56">
        <v>441.07</v>
      </c>
      <c r="E56" s="4">
        <v>451.67</v>
      </c>
      <c r="F56">
        <v>0</v>
      </c>
      <c r="G56">
        <v>451.67</v>
      </c>
      <c r="H56">
        <f t="shared" si="0"/>
        <v>8.2900000000000205</v>
      </c>
    </row>
    <row r="57" spans="1:8" x14ac:dyDescent="0.25">
      <c r="A57" s="3">
        <v>34060</v>
      </c>
      <c r="B57">
        <v>451.65</v>
      </c>
      <c r="C57">
        <v>452.63</v>
      </c>
      <c r="D57">
        <v>432.3</v>
      </c>
      <c r="E57" s="4">
        <v>440.19</v>
      </c>
      <c r="F57">
        <v>0</v>
      </c>
      <c r="G57">
        <v>440.19</v>
      </c>
      <c r="H57">
        <f t="shared" si="0"/>
        <v>-11.480000000000018</v>
      </c>
    </row>
    <row r="58" spans="1:8" x14ac:dyDescent="0.25">
      <c r="A58" s="3">
        <v>34092</v>
      </c>
      <c r="B58">
        <v>440.1</v>
      </c>
      <c r="C58">
        <v>454.55</v>
      </c>
      <c r="D58">
        <v>436.86</v>
      </c>
      <c r="E58" s="4">
        <v>450.19</v>
      </c>
      <c r="F58">
        <v>0</v>
      </c>
      <c r="G58">
        <v>450.19</v>
      </c>
      <c r="H58">
        <f t="shared" si="0"/>
        <v>10</v>
      </c>
    </row>
    <row r="59" spans="1:8" x14ac:dyDescent="0.25">
      <c r="A59" s="3">
        <v>34121</v>
      </c>
      <c r="B59">
        <v>450.23</v>
      </c>
      <c r="C59">
        <v>455.63</v>
      </c>
      <c r="D59">
        <v>442.5</v>
      </c>
      <c r="E59" s="4">
        <v>450.53</v>
      </c>
      <c r="F59">
        <v>0</v>
      </c>
      <c r="G59">
        <v>450.53</v>
      </c>
      <c r="H59">
        <f t="shared" si="0"/>
        <v>0.33999999999997499</v>
      </c>
    </row>
    <row r="60" spans="1:8" x14ac:dyDescent="0.25">
      <c r="A60" s="3">
        <v>34151</v>
      </c>
      <c r="B60">
        <v>450.53</v>
      </c>
      <c r="C60">
        <v>451.16</v>
      </c>
      <c r="D60">
        <v>441.4</v>
      </c>
      <c r="E60" s="4">
        <v>448.13</v>
      </c>
      <c r="F60">
        <v>0</v>
      </c>
      <c r="G60">
        <v>448.13</v>
      </c>
      <c r="H60">
        <f t="shared" si="0"/>
        <v>-2.3999999999999773</v>
      </c>
    </row>
    <row r="61" spans="1:8" x14ac:dyDescent="0.25">
      <c r="A61" s="3">
        <v>34183</v>
      </c>
      <c r="B61">
        <v>448.32</v>
      </c>
      <c r="C61">
        <v>463.56</v>
      </c>
      <c r="D61">
        <v>445.43</v>
      </c>
      <c r="E61" s="4">
        <v>463.56</v>
      </c>
      <c r="F61">
        <v>0</v>
      </c>
      <c r="G61">
        <v>463.56</v>
      </c>
      <c r="H61">
        <f t="shared" si="0"/>
        <v>15.430000000000007</v>
      </c>
    </row>
    <row r="62" spans="1:8" x14ac:dyDescent="0.25">
      <c r="A62" s="3">
        <v>34213</v>
      </c>
      <c r="B62">
        <v>463.48</v>
      </c>
      <c r="C62">
        <v>463.8</v>
      </c>
      <c r="D62">
        <v>449.64</v>
      </c>
      <c r="E62" s="4">
        <v>458.93</v>
      </c>
      <c r="F62">
        <v>0</v>
      </c>
      <c r="G62">
        <v>458.93</v>
      </c>
      <c r="H62">
        <f t="shared" si="0"/>
        <v>-4.6299999999999955</v>
      </c>
    </row>
    <row r="63" spans="1:8" x14ac:dyDescent="0.25">
      <c r="A63" s="3">
        <v>34243</v>
      </c>
      <c r="B63">
        <v>458.92</v>
      </c>
      <c r="C63">
        <v>471.1</v>
      </c>
      <c r="D63">
        <v>456.4</v>
      </c>
      <c r="E63" s="4">
        <v>467.83</v>
      </c>
      <c r="F63">
        <v>0</v>
      </c>
      <c r="G63">
        <v>467.83</v>
      </c>
      <c r="H63">
        <f t="shared" si="0"/>
        <v>8.8999999999999773</v>
      </c>
    </row>
    <row r="64" spans="1:8" x14ac:dyDescent="0.25">
      <c r="A64" s="3">
        <v>34274</v>
      </c>
      <c r="B64">
        <v>467.7</v>
      </c>
      <c r="C64">
        <v>469.11</v>
      </c>
      <c r="D64">
        <v>454.36</v>
      </c>
      <c r="E64" s="4">
        <v>461.79</v>
      </c>
      <c r="F64">
        <v>0</v>
      </c>
      <c r="G64">
        <v>461.79</v>
      </c>
      <c r="H64">
        <f t="shared" si="0"/>
        <v>-6.0399999999999636</v>
      </c>
    </row>
    <row r="65" spans="1:8" x14ac:dyDescent="0.25">
      <c r="A65" s="3">
        <v>34304</v>
      </c>
      <c r="B65">
        <v>461.86</v>
      </c>
      <c r="C65">
        <v>471.29</v>
      </c>
      <c r="D65">
        <v>461.45</v>
      </c>
      <c r="E65" s="4">
        <v>466.45</v>
      </c>
      <c r="F65">
        <v>0</v>
      </c>
      <c r="G65">
        <v>466.45</v>
      </c>
      <c r="H65">
        <f t="shared" si="0"/>
        <v>4.6599999999999682</v>
      </c>
    </row>
    <row r="66" spans="1:8" x14ac:dyDescent="0.25">
      <c r="A66" s="3">
        <v>34337</v>
      </c>
      <c r="B66">
        <v>466.5</v>
      </c>
      <c r="C66">
        <v>482.85</v>
      </c>
      <c r="D66">
        <v>464.36</v>
      </c>
      <c r="E66" s="4">
        <v>481.61</v>
      </c>
      <c r="F66">
        <v>0</v>
      </c>
      <c r="G66">
        <v>481.61</v>
      </c>
      <c r="H66">
        <f t="shared" si="0"/>
        <v>15.160000000000025</v>
      </c>
    </row>
    <row r="67" spans="1:8" x14ac:dyDescent="0.25">
      <c r="A67" s="3">
        <v>34366</v>
      </c>
      <c r="B67">
        <v>481.39</v>
      </c>
      <c r="C67">
        <v>482.23</v>
      </c>
      <c r="D67">
        <v>464.26</v>
      </c>
      <c r="E67" s="4">
        <v>467.14</v>
      </c>
      <c r="F67">
        <v>0</v>
      </c>
      <c r="G67">
        <v>467.14</v>
      </c>
      <c r="H67">
        <f t="shared" si="0"/>
        <v>-14.470000000000027</v>
      </c>
    </row>
    <row r="68" spans="1:8" x14ac:dyDescent="0.25">
      <c r="A68" s="3">
        <v>34394</v>
      </c>
      <c r="B68">
        <v>467.04</v>
      </c>
      <c r="C68">
        <v>471.09</v>
      </c>
      <c r="D68">
        <v>436.16</v>
      </c>
      <c r="E68" s="4">
        <v>445.77</v>
      </c>
      <c r="F68">
        <v>0</v>
      </c>
      <c r="G68">
        <v>445.77</v>
      </c>
      <c r="H68">
        <f t="shared" ref="H68:H131" si="1">E68-E67</f>
        <v>-21.370000000000005</v>
      </c>
    </row>
    <row r="69" spans="1:8" x14ac:dyDescent="0.25">
      <c r="A69" s="3">
        <v>34428</v>
      </c>
      <c r="B69">
        <v>445.53</v>
      </c>
      <c r="C69">
        <v>452.79</v>
      </c>
      <c r="D69">
        <v>435.86</v>
      </c>
      <c r="E69" s="4">
        <v>450.91</v>
      </c>
      <c r="F69">
        <v>0</v>
      </c>
      <c r="G69">
        <v>450.91</v>
      </c>
      <c r="H69">
        <f t="shared" si="1"/>
        <v>5.1400000000000432</v>
      </c>
    </row>
    <row r="70" spans="1:8" x14ac:dyDescent="0.25">
      <c r="A70" s="3">
        <v>34456</v>
      </c>
      <c r="B70">
        <v>450.82</v>
      </c>
      <c r="C70">
        <v>457.77</v>
      </c>
      <c r="D70">
        <v>440.78</v>
      </c>
      <c r="E70" s="4">
        <v>456.5</v>
      </c>
      <c r="F70">
        <v>0</v>
      </c>
      <c r="G70">
        <v>456.5</v>
      </c>
      <c r="H70">
        <f t="shared" si="1"/>
        <v>5.589999999999975</v>
      </c>
    </row>
    <row r="71" spans="1:8" x14ac:dyDescent="0.25">
      <c r="A71" s="3">
        <v>34486</v>
      </c>
      <c r="B71">
        <v>456.47</v>
      </c>
      <c r="C71">
        <v>463.23</v>
      </c>
      <c r="D71">
        <v>439.83</v>
      </c>
      <c r="E71" s="4">
        <v>444.27</v>
      </c>
      <c r="F71">
        <v>0</v>
      </c>
      <c r="G71">
        <v>444.27</v>
      </c>
      <c r="H71">
        <f t="shared" si="1"/>
        <v>-12.230000000000018</v>
      </c>
    </row>
    <row r="72" spans="1:8" x14ac:dyDescent="0.25">
      <c r="A72" s="3">
        <v>34516</v>
      </c>
      <c r="B72">
        <v>444.27</v>
      </c>
      <c r="C72">
        <v>459.33</v>
      </c>
      <c r="D72">
        <v>443.58</v>
      </c>
      <c r="E72" s="4">
        <v>458.26</v>
      </c>
      <c r="F72">
        <v>0</v>
      </c>
      <c r="G72">
        <v>458.26</v>
      </c>
      <c r="H72">
        <f t="shared" si="1"/>
        <v>13.990000000000009</v>
      </c>
    </row>
    <row r="73" spans="1:8" x14ac:dyDescent="0.25">
      <c r="A73" s="3">
        <v>34547</v>
      </c>
      <c r="B73">
        <v>458.11</v>
      </c>
      <c r="C73">
        <v>477.59</v>
      </c>
      <c r="D73">
        <v>456.08</v>
      </c>
      <c r="E73" s="4">
        <v>475.49</v>
      </c>
      <c r="F73">
        <v>0</v>
      </c>
      <c r="G73">
        <v>475.49</v>
      </c>
      <c r="H73">
        <f t="shared" si="1"/>
        <v>17.230000000000018</v>
      </c>
    </row>
    <row r="74" spans="1:8" x14ac:dyDescent="0.25">
      <c r="A74" s="3">
        <v>34578</v>
      </c>
      <c r="B74">
        <v>475.29</v>
      </c>
      <c r="C74">
        <v>475.49</v>
      </c>
      <c r="D74">
        <v>458.47</v>
      </c>
      <c r="E74" s="4">
        <v>462.69</v>
      </c>
      <c r="F74">
        <v>0</v>
      </c>
      <c r="G74">
        <v>462.69</v>
      </c>
      <c r="H74">
        <f t="shared" si="1"/>
        <v>-12.800000000000011</v>
      </c>
    </row>
    <row r="75" spans="1:8" x14ac:dyDescent="0.25">
      <c r="A75" s="3">
        <v>34610</v>
      </c>
      <c r="B75">
        <v>462.49</v>
      </c>
      <c r="C75">
        <v>474.74</v>
      </c>
      <c r="D75">
        <v>449.27</v>
      </c>
      <c r="E75" s="4">
        <v>472.35</v>
      </c>
      <c r="F75">
        <v>0</v>
      </c>
      <c r="G75">
        <v>472.35</v>
      </c>
      <c r="H75">
        <f t="shared" si="1"/>
        <v>9.660000000000025</v>
      </c>
    </row>
    <row r="76" spans="1:8" x14ac:dyDescent="0.25">
      <c r="A76" s="3">
        <v>34639</v>
      </c>
      <c r="B76">
        <v>472.17</v>
      </c>
      <c r="C76">
        <v>472.17</v>
      </c>
      <c r="D76">
        <v>444.18</v>
      </c>
      <c r="E76" s="4">
        <v>453.69</v>
      </c>
      <c r="F76">
        <v>0</v>
      </c>
      <c r="G76">
        <v>453.69</v>
      </c>
      <c r="H76">
        <f t="shared" si="1"/>
        <v>-18.660000000000025</v>
      </c>
    </row>
    <row r="77" spans="1:8" x14ac:dyDescent="0.25">
      <c r="A77" s="3">
        <v>34669</v>
      </c>
      <c r="B77">
        <v>453.47</v>
      </c>
      <c r="C77">
        <v>462.73</v>
      </c>
      <c r="D77">
        <v>442.88</v>
      </c>
      <c r="E77" s="4">
        <v>459.27</v>
      </c>
      <c r="F77">
        <v>0</v>
      </c>
      <c r="G77">
        <v>459.27</v>
      </c>
      <c r="H77">
        <f t="shared" si="1"/>
        <v>5.5799999999999841</v>
      </c>
    </row>
    <row r="78" spans="1:8" x14ac:dyDescent="0.25">
      <c r="A78" s="3">
        <v>34702</v>
      </c>
      <c r="B78">
        <v>459.2</v>
      </c>
      <c r="C78">
        <v>471.36</v>
      </c>
      <c r="D78">
        <v>457.2</v>
      </c>
      <c r="E78" s="4">
        <v>470.42</v>
      </c>
      <c r="F78">
        <v>0</v>
      </c>
      <c r="G78">
        <v>470.42</v>
      </c>
      <c r="H78">
        <f t="shared" si="1"/>
        <v>11.150000000000034</v>
      </c>
    </row>
    <row r="79" spans="1:8" x14ac:dyDescent="0.25">
      <c r="A79" s="3">
        <v>34731</v>
      </c>
      <c r="B79">
        <v>470.58</v>
      </c>
      <c r="C79">
        <v>489.19</v>
      </c>
      <c r="D79">
        <v>469.29</v>
      </c>
      <c r="E79" s="4">
        <v>487.39</v>
      </c>
      <c r="F79">
        <v>0</v>
      </c>
      <c r="G79">
        <v>487.39</v>
      </c>
      <c r="H79">
        <f t="shared" si="1"/>
        <v>16.96999999999997</v>
      </c>
    </row>
    <row r="80" spans="1:8" x14ac:dyDescent="0.25">
      <c r="A80" s="3">
        <v>34759</v>
      </c>
      <c r="B80">
        <v>487.19</v>
      </c>
      <c r="C80">
        <v>508.15</v>
      </c>
      <c r="D80">
        <v>479.7</v>
      </c>
      <c r="E80" s="4">
        <v>500.71</v>
      </c>
      <c r="F80">
        <v>0</v>
      </c>
      <c r="G80">
        <v>500.71</v>
      </c>
      <c r="H80">
        <f t="shared" si="1"/>
        <v>13.319999999999993</v>
      </c>
    </row>
    <row r="81" spans="1:8" x14ac:dyDescent="0.25">
      <c r="A81" s="3">
        <v>34792</v>
      </c>
      <c r="B81">
        <v>500.58</v>
      </c>
      <c r="C81">
        <v>515.29</v>
      </c>
      <c r="D81">
        <v>500.2</v>
      </c>
      <c r="E81" s="4">
        <v>514.71</v>
      </c>
      <c r="F81">
        <v>0</v>
      </c>
      <c r="G81">
        <v>514.71</v>
      </c>
      <c r="H81">
        <f t="shared" si="1"/>
        <v>14.000000000000057</v>
      </c>
    </row>
    <row r="82" spans="1:8" x14ac:dyDescent="0.25">
      <c r="A82" s="3">
        <v>34820</v>
      </c>
      <c r="B82">
        <v>514.55999999999995</v>
      </c>
      <c r="C82">
        <v>533.41</v>
      </c>
      <c r="D82">
        <v>513.03</v>
      </c>
      <c r="E82" s="4">
        <v>533.4</v>
      </c>
      <c r="F82">
        <v>0</v>
      </c>
      <c r="G82">
        <v>533.4</v>
      </c>
      <c r="H82">
        <f t="shared" si="1"/>
        <v>18.689999999999941</v>
      </c>
    </row>
    <row r="83" spans="1:8" x14ac:dyDescent="0.25">
      <c r="A83" s="3">
        <v>34851</v>
      </c>
      <c r="B83">
        <v>533.42999999999995</v>
      </c>
      <c r="C83">
        <v>551.07000000000005</v>
      </c>
      <c r="D83">
        <v>526</v>
      </c>
      <c r="E83" s="4">
        <v>544.75</v>
      </c>
      <c r="F83">
        <v>0</v>
      </c>
      <c r="G83">
        <v>544.75</v>
      </c>
      <c r="H83">
        <f t="shared" si="1"/>
        <v>11.350000000000023</v>
      </c>
    </row>
    <row r="84" spans="1:8" x14ac:dyDescent="0.25">
      <c r="A84" s="3">
        <v>34883</v>
      </c>
      <c r="B84">
        <v>544.75</v>
      </c>
      <c r="C84">
        <v>565.4</v>
      </c>
      <c r="D84">
        <v>542.51</v>
      </c>
      <c r="E84" s="4">
        <v>562.05999999999995</v>
      </c>
      <c r="F84">
        <v>0</v>
      </c>
      <c r="G84">
        <v>562.05999999999995</v>
      </c>
      <c r="H84">
        <f t="shared" si="1"/>
        <v>17.309999999999945</v>
      </c>
    </row>
    <row r="85" spans="1:8" x14ac:dyDescent="0.25">
      <c r="A85" s="3">
        <v>34912</v>
      </c>
      <c r="B85">
        <v>562.09</v>
      </c>
      <c r="C85">
        <v>565.62</v>
      </c>
      <c r="D85">
        <v>553.04</v>
      </c>
      <c r="E85" s="4">
        <v>561.88</v>
      </c>
      <c r="F85">
        <v>0</v>
      </c>
      <c r="G85">
        <v>561.88</v>
      </c>
      <c r="H85">
        <f t="shared" si="1"/>
        <v>-0.17999999999994998</v>
      </c>
    </row>
    <row r="86" spans="1:8" x14ac:dyDescent="0.25">
      <c r="A86" s="3">
        <v>34943</v>
      </c>
      <c r="B86">
        <v>561.83000000000004</v>
      </c>
      <c r="C86">
        <v>587.61</v>
      </c>
      <c r="D86">
        <v>561.01</v>
      </c>
      <c r="E86" s="4">
        <v>584.41</v>
      </c>
      <c r="F86">
        <v>0</v>
      </c>
      <c r="G86">
        <v>584.41</v>
      </c>
      <c r="H86">
        <f t="shared" si="1"/>
        <v>22.529999999999973</v>
      </c>
    </row>
    <row r="87" spans="1:8" x14ac:dyDescent="0.25">
      <c r="A87" s="3">
        <v>34974</v>
      </c>
      <c r="B87">
        <v>584.42999999999995</v>
      </c>
      <c r="C87">
        <v>590.66</v>
      </c>
      <c r="D87">
        <v>571.54999999999995</v>
      </c>
      <c r="E87" s="4">
        <v>581.5</v>
      </c>
      <c r="F87">
        <v>0</v>
      </c>
      <c r="G87">
        <v>581.5</v>
      </c>
      <c r="H87">
        <f t="shared" si="1"/>
        <v>-2.9099999999999682</v>
      </c>
    </row>
    <row r="88" spans="1:8" x14ac:dyDescent="0.25">
      <c r="A88" s="3">
        <v>35004</v>
      </c>
      <c r="B88">
        <v>581.46</v>
      </c>
      <c r="C88">
        <v>608.69000000000005</v>
      </c>
      <c r="D88">
        <v>581.04</v>
      </c>
      <c r="E88" s="4">
        <v>605.37</v>
      </c>
      <c r="F88">
        <v>0</v>
      </c>
      <c r="G88">
        <v>605.37</v>
      </c>
      <c r="H88">
        <f t="shared" si="1"/>
        <v>23.870000000000005</v>
      </c>
    </row>
    <row r="89" spans="1:8" x14ac:dyDescent="0.25">
      <c r="A89" s="3">
        <v>35034</v>
      </c>
      <c r="B89">
        <v>606.77</v>
      </c>
      <c r="C89">
        <v>622.88</v>
      </c>
      <c r="D89">
        <v>605.04999999999995</v>
      </c>
      <c r="E89" s="4">
        <v>615.92999999999995</v>
      </c>
      <c r="F89">
        <v>0</v>
      </c>
      <c r="G89">
        <v>615.92999999999995</v>
      </c>
      <c r="H89">
        <f t="shared" si="1"/>
        <v>10.559999999999945</v>
      </c>
    </row>
    <row r="90" spans="1:8" x14ac:dyDescent="0.25">
      <c r="A90" s="3">
        <v>35066</v>
      </c>
      <c r="B90">
        <v>615.91999999999996</v>
      </c>
      <c r="C90">
        <v>636.17999999999995</v>
      </c>
      <c r="D90">
        <v>597.29</v>
      </c>
      <c r="E90" s="4">
        <v>636.02</v>
      </c>
      <c r="F90">
        <v>0</v>
      </c>
      <c r="G90">
        <v>636.02</v>
      </c>
      <c r="H90">
        <f t="shared" si="1"/>
        <v>20.090000000000032</v>
      </c>
    </row>
    <row r="91" spans="1:8" x14ac:dyDescent="0.25">
      <c r="A91" s="3">
        <v>35096</v>
      </c>
      <c r="B91">
        <v>635.85</v>
      </c>
      <c r="C91">
        <v>664.23</v>
      </c>
      <c r="D91">
        <v>633.71</v>
      </c>
      <c r="E91" s="4">
        <v>640.42999999999995</v>
      </c>
      <c r="F91">
        <v>0</v>
      </c>
      <c r="G91">
        <v>640.42999999999995</v>
      </c>
      <c r="H91">
        <f t="shared" si="1"/>
        <v>4.4099999999999682</v>
      </c>
    </row>
    <row r="92" spans="1:8" x14ac:dyDescent="0.25">
      <c r="A92" s="3">
        <v>35125</v>
      </c>
      <c r="B92">
        <v>640.33000000000004</v>
      </c>
      <c r="C92">
        <v>656.97</v>
      </c>
      <c r="D92">
        <v>627.63</v>
      </c>
      <c r="E92" s="4">
        <v>645.5</v>
      </c>
      <c r="F92">
        <v>0</v>
      </c>
      <c r="G92">
        <v>645.5</v>
      </c>
      <c r="H92">
        <f t="shared" si="1"/>
        <v>5.07000000000005</v>
      </c>
    </row>
    <row r="93" spans="1:8" x14ac:dyDescent="0.25">
      <c r="A93" s="3">
        <v>35156</v>
      </c>
      <c r="B93">
        <v>645.88</v>
      </c>
      <c r="C93">
        <v>656.68</v>
      </c>
      <c r="D93">
        <v>624.14</v>
      </c>
      <c r="E93" s="4">
        <v>654.16999999999996</v>
      </c>
      <c r="F93">
        <v>0</v>
      </c>
      <c r="G93">
        <v>654.16999999999996</v>
      </c>
      <c r="H93">
        <f t="shared" si="1"/>
        <v>8.6699999999999591</v>
      </c>
    </row>
    <row r="94" spans="1:8" x14ac:dyDescent="0.25">
      <c r="A94" s="3">
        <v>35186</v>
      </c>
      <c r="B94">
        <v>654.84</v>
      </c>
      <c r="C94">
        <v>681.1</v>
      </c>
      <c r="D94">
        <v>630.07000000000005</v>
      </c>
      <c r="E94" s="4">
        <v>669.12</v>
      </c>
      <c r="F94">
        <v>0</v>
      </c>
      <c r="G94">
        <v>669.12</v>
      </c>
      <c r="H94">
        <f t="shared" si="1"/>
        <v>14.950000000000045</v>
      </c>
    </row>
    <row r="95" spans="1:8" x14ac:dyDescent="0.25">
      <c r="A95" s="3">
        <v>35219</v>
      </c>
      <c r="B95">
        <v>669.04</v>
      </c>
      <c r="C95">
        <v>680.32</v>
      </c>
      <c r="D95">
        <v>658.75</v>
      </c>
      <c r="E95" s="4">
        <v>670.63</v>
      </c>
      <c r="F95">
        <v>0</v>
      </c>
      <c r="G95">
        <v>670.63</v>
      </c>
      <c r="H95">
        <f t="shared" si="1"/>
        <v>1.5099999999999909</v>
      </c>
    </row>
    <row r="96" spans="1:8" x14ac:dyDescent="0.25">
      <c r="A96" s="3">
        <v>35247</v>
      </c>
      <c r="B96">
        <v>670.63</v>
      </c>
      <c r="C96">
        <v>675.88</v>
      </c>
      <c r="D96">
        <v>605.88</v>
      </c>
      <c r="E96" s="4">
        <v>639.95000000000005</v>
      </c>
      <c r="F96">
        <v>0</v>
      </c>
      <c r="G96">
        <v>639.95000000000005</v>
      </c>
      <c r="H96">
        <f t="shared" si="1"/>
        <v>-30.67999999999995</v>
      </c>
    </row>
    <row r="97" spans="1:8" x14ac:dyDescent="0.25">
      <c r="A97" s="3">
        <v>35278</v>
      </c>
      <c r="B97">
        <v>639.91999999999996</v>
      </c>
      <c r="C97">
        <v>672.5</v>
      </c>
      <c r="D97">
        <v>639.49</v>
      </c>
      <c r="E97" s="4">
        <v>651.99</v>
      </c>
      <c r="F97">
        <v>0</v>
      </c>
      <c r="G97">
        <v>651.99</v>
      </c>
      <c r="H97">
        <f t="shared" si="1"/>
        <v>12.039999999999964</v>
      </c>
    </row>
    <row r="98" spans="1:8" x14ac:dyDescent="0.25">
      <c r="A98" s="3">
        <v>35311</v>
      </c>
      <c r="B98">
        <v>651.64</v>
      </c>
      <c r="C98">
        <v>690.88</v>
      </c>
      <c r="D98">
        <v>643.97</v>
      </c>
      <c r="E98" s="4">
        <v>687.31</v>
      </c>
      <c r="F98">
        <v>0</v>
      </c>
      <c r="G98">
        <v>687.31</v>
      </c>
      <c r="H98">
        <f t="shared" si="1"/>
        <v>35.319999999999936</v>
      </c>
    </row>
    <row r="99" spans="1:8" x14ac:dyDescent="0.25">
      <c r="A99" s="3">
        <v>35339</v>
      </c>
      <c r="B99">
        <v>687.22</v>
      </c>
      <c r="C99">
        <v>714.1</v>
      </c>
      <c r="D99">
        <v>684.44</v>
      </c>
      <c r="E99" s="4">
        <v>705.27</v>
      </c>
      <c r="F99">
        <v>0</v>
      </c>
      <c r="G99">
        <v>705.27</v>
      </c>
      <c r="H99">
        <f t="shared" si="1"/>
        <v>17.960000000000036</v>
      </c>
    </row>
    <row r="100" spans="1:8" x14ac:dyDescent="0.25">
      <c r="A100" s="3">
        <v>35370</v>
      </c>
      <c r="B100">
        <v>705.24</v>
      </c>
      <c r="C100">
        <v>762.12</v>
      </c>
      <c r="D100">
        <v>701.3</v>
      </c>
      <c r="E100" s="4">
        <v>757.02</v>
      </c>
      <c r="F100">
        <v>0</v>
      </c>
      <c r="G100">
        <v>757.02</v>
      </c>
      <c r="H100">
        <f t="shared" si="1"/>
        <v>51.75</v>
      </c>
    </row>
    <row r="101" spans="1:8" x14ac:dyDescent="0.25">
      <c r="A101" s="3">
        <v>35401</v>
      </c>
      <c r="B101">
        <v>757.02</v>
      </c>
      <c r="C101">
        <v>761.75</v>
      </c>
      <c r="D101">
        <v>716.69</v>
      </c>
      <c r="E101" s="4">
        <v>740.74</v>
      </c>
      <c r="F101">
        <v>0</v>
      </c>
      <c r="G101">
        <v>740.74</v>
      </c>
      <c r="H101">
        <f t="shared" si="1"/>
        <v>-16.279999999999973</v>
      </c>
    </row>
    <row r="102" spans="1:8" x14ac:dyDescent="0.25">
      <c r="A102" s="3">
        <v>35432</v>
      </c>
      <c r="B102">
        <v>740.98</v>
      </c>
      <c r="C102">
        <v>794.67</v>
      </c>
      <c r="D102">
        <v>729.55</v>
      </c>
      <c r="E102" s="4">
        <v>786.16</v>
      </c>
      <c r="F102">
        <v>0</v>
      </c>
      <c r="G102">
        <v>786.16</v>
      </c>
      <c r="H102">
        <f t="shared" si="1"/>
        <v>45.419999999999959</v>
      </c>
    </row>
    <row r="103" spans="1:8" x14ac:dyDescent="0.25">
      <c r="A103" s="3">
        <v>35464</v>
      </c>
      <c r="B103">
        <v>786.48</v>
      </c>
      <c r="C103">
        <v>817.68</v>
      </c>
      <c r="D103">
        <v>773.43</v>
      </c>
      <c r="E103" s="4">
        <v>790.82</v>
      </c>
      <c r="F103">
        <v>0</v>
      </c>
      <c r="G103">
        <v>790.82</v>
      </c>
      <c r="H103">
        <f t="shared" si="1"/>
        <v>4.6600000000000819</v>
      </c>
    </row>
    <row r="104" spans="1:8" x14ac:dyDescent="0.25">
      <c r="A104" s="3">
        <v>35492</v>
      </c>
      <c r="B104">
        <v>790.48</v>
      </c>
      <c r="C104">
        <v>814.9</v>
      </c>
      <c r="D104">
        <v>756.13</v>
      </c>
      <c r="E104" s="4">
        <v>757.12</v>
      </c>
      <c r="F104">
        <v>0</v>
      </c>
      <c r="G104">
        <v>757.12</v>
      </c>
      <c r="H104">
        <f t="shared" si="1"/>
        <v>-33.700000000000045</v>
      </c>
    </row>
    <row r="105" spans="1:8" x14ac:dyDescent="0.25">
      <c r="A105" s="3">
        <v>35521</v>
      </c>
      <c r="B105">
        <v>756.19</v>
      </c>
      <c r="C105">
        <v>804.13</v>
      </c>
      <c r="D105">
        <v>733.54</v>
      </c>
      <c r="E105" s="4">
        <v>801.34</v>
      </c>
      <c r="F105">
        <v>0</v>
      </c>
      <c r="G105">
        <v>801.34</v>
      </c>
      <c r="H105">
        <f t="shared" si="1"/>
        <v>44.220000000000027</v>
      </c>
    </row>
    <row r="106" spans="1:8" x14ac:dyDescent="0.25">
      <c r="A106" s="3">
        <v>35551</v>
      </c>
      <c r="B106">
        <v>801.64</v>
      </c>
      <c r="C106">
        <v>851.87</v>
      </c>
      <c r="D106">
        <v>793.21</v>
      </c>
      <c r="E106" s="4">
        <v>848.28</v>
      </c>
      <c r="F106">
        <v>0</v>
      </c>
      <c r="G106">
        <v>848.28</v>
      </c>
      <c r="H106">
        <f t="shared" si="1"/>
        <v>46.939999999999941</v>
      </c>
    </row>
    <row r="107" spans="1:8" x14ac:dyDescent="0.25">
      <c r="A107" s="3">
        <v>35583</v>
      </c>
      <c r="B107">
        <v>849.27</v>
      </c>
      <c r="C107">
        <v>902.09</v>
      </c>
      <c r="D107">
        <v>838.82</v>
      </c>
      <c r="E107" s="4">
        <v>885.14</v>
      </c>
      <c r="F107">
        <v>0</v>
      </c>
      <c r="G107">
        <v>885.14</v>
      </c>
      <c r="H107">
        <f t="shared" si="1"/>
        <v>36.860000000000014</v>
      </c>
    </row>
    <row r="108" spans="1:8" x14ac:dyDescent="0.25">
      <c r="A108" s="3">
        <v>35612</v>
      </c>
      <c r="B108">
        <v>884.98</v>
      </c>
      <c r="C108">
        <v>957.73</v>
      </c>
      <c r="D108">
        <v>884.54</v>
      </c>
      <c r="E108" s="4">
        <v>954.29</v>
      </c>
      <c r="F108">
        <v>0</v>
      </c>
      <c r="G108">
        <v>954.29</v>
      </c>
      <c r="H108">
        <f t="shared" si="1"/>
        <v>69.149999999999977</v>
      </c>
    </row>
    <row r="109" spans="1:8" x14ac:dyDescent="0.25">
      <c r="A109" s="3">
        <v>35643</v>
      </c>
      <c r="B109">
        <v>954.29</v>
      </c>
      <c r="C109">
        <v>964.17</v>
      </c>
      <c r="D109">
        <v>893.34</v>
      </c>
      <c r="E109" s="4">
        <v>899.47</v>
      </c>
      <c r="F109">
        <v>0</v>
      </c>
      <c r="G109">
        <v>899.47</v>
      </c>
      <c r="H109">
        <f t="shared" si="1"/>
        <v>-54.819999999999936</v>
      </c>
    </row>
    <row r="110" spans="1:8" x14ac:dyDescent="0.25">
      <c r="A110" s="3">
        <v>35675</v>
      </c>
      <c r="B110">
        <v>899.46</v>
      </c>
      <c r="C110">
        <v>960.59</v>
      </c>
      <c r="D110">
        <v>899.46</v>
      </c>
      <c r="E110" s="4">
        <v>947.28</v>
      </c>
      <c r="F110">
        <v>0</v>
      </c>
      <c r="G110">
        <v>947.28</v>
      </c>
      <c r="H110">
        <f t="shared" si="1"/>
        <v>47.809999999999945</v>
      </c>
    </row>
    <row r="111" spans="1:8" x14ac:dyDescent="0.25">
      <c r="A111" s="3">
        <v>35704</v>
      </c>
      <c r="B111">
        <v>947.8</v>
      </c>
      <c r="C111">
        <v>983.12</v>
      </c>
      <c r="D111">
        <v>855.27</v>
      </c>
      <c r="E111" s="4">
        <v>914.62</v>
      </c>
      <c r="F111">
        <v>0</v>
      </c>
      <c r="G111">
        <v>914.62</v>
      </c>
      <c r="H111">
        <f t="shared" si="1"/>
        <v>-32.659999999999968</v>
      </c>
    </row>
    <row r="112" spans="1:8" x14ac:dyDescent="0.25">
      <c r="A112" s="3">
        <v>35737</v>
      </c>
      <c r="B112">
        <v>915.63</v>
      </c>
      <c r="C112">
        <v>964.55</v>
      </c>
      <c r="D112">
        <v>900.61</v>
      </c>
      <c r="E112" s="4">
        <v>955.4</v>
      </c>
      <c r="F112">
        <v>0</v>
      </c>
      <c r="G112">
        <v>955.4</v>
      </c>
      <c r="H112">
        <f t="shared" si="1"/>
        <v>40.779999999999973</v>
      </c>
    </row>
    <row r="113" spans="1:8" x14ac:dyDescent="0.25">
      <c r="A113" s="3">
        <v>35765</v>
      </c>
      <c r="B113">
        <v>955.9</v>
      </c>
      <c r="C113">
        <v>986.25</v>
      </c>
      <c r="D113">
        <v>924.92</v>
      </c>
      <c r="E113" s="4">
        <v>970.43</v>
      </c>
      <c r="F113">
        <v>0</v>
      </c>
      <c r="G113">
        <v>970.43</v>
      </c>
      <c r="H113">
        <f t="shared" si="1"/>
        <v>15.029999999999973</v>
      </c>
    </row>
    <row r="114" spans="1:8" x14ac:dyDescent="0.25">
      <c r="A114" s="3">
        <v>35797</v>
      </c>
      <c r="B114">
        <v>971.98</v>
      </c>
      <c r="C114">
        <v>992.65</v>
      </c>
      <c r="D114">
        <v>912.83</v>
      </c>
      <c r="E114" s="4">
        <v>980.28</v>
      </c>
      <c r="F114">
        <v>0</v>
      </c>
      <c r="G114">
        <v>980.28</v>
      </c>
      <c r="H114">
        <f t="shared" si="1"/>
        <v>9.8500000000000227</v>
      </c>
    </row>
    <row r="115" spans="1:8" x14ac:dyDescent="0.25">
      <c r="A115" s="3">
        <v>35828</v>
      </c>
      <c r="B115">
        <v>980.9</v>
      </c>
      <c r="C115">
        <v>1051.6600000000001</v>
      </c>
      <c r="D115">
        <v>980.28</v>
      </c>
      <c r="E115" s="4">
        <v>1049.3399999999999</v>
      </c>
      <c r="F115">
        <v>0</v>
      </c>
      <c r="G115">
        <v>1049.3399999999999</v>
      </c>
      <c r="H115">
        <f t="shared" si="1"/>
        <v>69.059999999999945</v>
      </c>
    </row>
    <row r="116" spans="1:8" x14ac:dyDescent="0.25">
      <c r="A116" s="3">
        <v>35856</v>
      </c>
      <c r="B116">
        <v>1049.99</v>
      </c>
      <c r="C116">
        <v>1113.1300000000001</v>
      </c>
      <c r="D116">
        <v>1030.8699999999999</v>
      </c>
      <c r="E116" s="4">
        <v>1101.75</v>
      </c>
      <c r="F116">
        <v>0</v>
      </c>
      <c r="G116">
        <v>1101.75</v>
      </c>
      <c r="H116">
        <f t="shared" si="1"/>
        <v>52.410000000000082</v>
      </c>
    </row>
    <row r="117" spans="1:8" x14ac:dyDescent="0.25">
      <c r="A117" s="3">
        <v>35886</v>
      </c>
      <c r="B117">
        <v>1101.82</v>
      </c>
      <c r="C117">
        <v>1132.98</v>
      </c>
      <c r="D117">
        <v>1076.7</v>
      </c>
      <c r="E117" s="4">
        <v>1111.75</v>
      </c>
      <c r="F117">
        <v>0</v>
      </c>
      <c r="G117">
        <v>1111.75</v>
      </c>
      <c r="H117">
        <f t="shared" si="1"/>
        <v>10</v>
      </c>
    </row>
    <row r="118" spans="1:8" x14ac:dyDescent="0.25">
      <c r="A118" s="3">
        <v>35916</v>
      </c>
      <c r="B118">
        <v>1112.1600000000001</v>
      </c>
      <c r="C118">
        <v>1130.52</v>
      </c>
      <c r="D118">
        <v>1074.3900000000001</v>
      </c>
      <c r="E118" s="4">
        <v>1090.82</v>
      </c>
      <c r="F118">
        <v>0</v>
      </c>
      <c r="G118">
        <v>1090.82</v>
      </c>
      <c r="H118">
        <f t="shared" si="1"/>
        <v>-20.930000000000064</v>
      </c>
    </row>
    <row r="119" spans="1:8" x14ac:dyDescent="0.25">
      <c r="A119" s="3">
        <v>35947</v>
      </c>
      <c r="B119">
        <v>1089.95</v>
      </c>
      <c r="C119">
        <v>1145.1500000000001</v>
      </c>
      <c r="D119">
        <v>1074.67</v>
      </c>
      <c r="E119" s="4">
        <v>1133.8399999999999</v>
      </c>
      <c r="F119">
        <v>0</v>
      </c>
      <c r="G119">
        <v>1133.8399999999999</v>
      </c>
      <c r="H119">
        <f t="shared" si="1"/>
        <v>43.019999999999982</v>
      </c>
    </row>
    <row r="120" spans="1:8" x14ac:dyDescent="0.25">
      <c r="A120" s="3">
        <v>35977</v>
      </c>
      <c r="B120">
        <v>1135.67</v>
      </c>
      <c r="C120">
        <v>1190.58</v>
      </c>
      <c r="D120">
        <v>1114.3</v>
      </c>
      <c r="E120" s="4">
        <v>1120.67</v>
      </c>
      <c r="F120">
        <v>0</v>
      </c>
      <c r="G120">
        <v>1120.67</v>
      </c>
      <c r="H120">
        <f t="shared" si="1"/>
        <v>-13.169999999999845</v>
      </c>
    </row>
    <row r="121" spans="1:8" x14ac:dyDescent="0.25">
      <c r="A121" s="3">
        <v>36010</v>
      </c>
      <c r="B121">
        <v>1110.3900000000001</v>
      </c>
      <c r="C121">
        <v>1121.79</v>
      </c>
      <c r="D121">
        <v>957.28</v>
      </c>
      <c r="E121" s="4">
        <v>957.28</v>
      </c>
      <c r="F121">
        <v>0</v>
      </c>
      <c r="G121">
        <v>957.28</v>
      </c>
      <c r="H121">
        <f t="shared" si="1"/>
        <v>-163.3900000000001</v>
      </c>
    </row>
    <row r="122" spans="1:8" x14ac:dyDescent="0.25">
      <c r="A122" s="3">
        <v>36039</v>
      </c>
      <c r="B122">
        <v>957.72</v>
      </c>
      <c r="C122">
        <v>1066.1099999999999</v>
      </c>
      <c r="D122">
        <v>939.98</v>
      </c>
      <c r="E122" s="4">
        <v>1017.01</v>
      </c>
      <c r="F122">
        <v>0</v>
      </c>
      <c r="G122">
        <v>1017.01</v>
      </c>
      <c r="H122">
        <f t="shared" si="1"/>
        <v>59.730000000000018</v>
      </c>
    </row>
    <row r="123" spans="1:8" x14ac:dyDescent="0.25">
      <c r="A123" s="3">
        <v>36069</v>
      </c>
      <c r="B123">
        <v>1016.56</v>
      </c>
      <c r="C123">
        <v>1103.78</v>
      </c>
      <c r="D123">
        <v>923.32</v>
      </c>
      <c r="E123" s="4">
        <v>1098.67</v>
      </c>
      <c r="F123">
        <v>0</v>
      </c>
      <c r="G123">
        <v>1098.67</v>
      </c>
      <c r="H123">
        <f t="shared" si="1"/>
        <v>81.660000000000082</v>
      </c>
    </row>
    <row r="124" spans="1:8" x14ac:dyDescent="0.25">
      <c r="A124" s="3">
        <v>36101</v>
      </c>
      <c r="B124">
        <v>1099.3499999999999</v>
      </c>
      <c r="C124">
        <v>1192.97</v>
      </c>
      <c r="D124">
        <v>1098.67</v>
      </c>
      <c r="E124" s="4">
        <v>1163.6300000000001</v>
      </c>
      <c r="F124">
        <v>0</v>
      </c>
      <c r="G124">
        <v>1163.6300000000001</v>
      </c>
      <c r="H124">
        <f t="shared" si="1"/>
        <v>64.960000000000036</v>
      </c>
    </row>
    <row r="125" spans="1:8" x14ac:dyDescent="0.25">
      <c r="A125" s="3">
        <v>36130</v>
      </c>
      <c r="B125">
        <v>1162.3599999999999</v>
      </c>
      <c r="C125">
        <v>1244.95</v>
      </c>
      <c r="D125">
        <v>1136.8900000000001</v>
      </c>
      <c r="E125" s="4">
        <v>1229.23</v>
      </c>
      <c r="F125">
        <v>0</v>
      </c>
      <c r="G125">
        <v>1229.23</v>
      </c>
      <c r="H125">
        <f t="shared" si="1"/>
        <v>65.599999999999909</v>
      </c>
    </row>
    <row r="126" spans="1:8" x14ac:dyDescent="0.25">
      <c r="A126" s="3">
        <v>36164</v>
      </c>
      <c r="B126">
        <v>1229.23</v>
      </c>
      <c r="C126">
        <v>1280.3699999999999</v>
      </c>
      <c r="D126">
        <v>1205.46</v>
      </c>
      <c r="E126" s="4">
        <v>1279.6400000000001</v>
      </c>
      <c r="F126">
        <v>0</v>
      </c>
      <c r="G126">
        <v>1279.6400000000001</v>
      </c>
      <c r="H126">
        <f t="shared" si="1"/>
        <v>50.410000000000082</v>
      </c>
    </row>
    <row r="127" spans="1:8" x14ac:dyDescent="0.25">
      <c r="A127" s="3">
        <v>36192</v>
      </c>
      <c r="B127">
        <v>1280.93</v>
      </c>
      <c r="C127">
        <v>1283.8399999999999</v>
      </c>
      <c r="D127">
        <v>1211.8900000000001</v>
      </c>
      <c r="E127" s="4">
        <v>1238.33</v>
      </c>
      <c r="F127">
        <v>0</v>
      </c>
      <c r="G127">
        <v>1238.33</v>
      </c>
      <c r="H127">
        <f t="shared" si="1"/>
        <v>-41.310000000000173</v>
      </c>
    </row>
    <row r="128" spans="1:8" x14ac:dyDescent="0.25">
      <c r="A128" s="3">
        <v>36220</v>
      </c>
      <c r="B128">
        <v>1238.1199999999999</v>
      </c>
      <c r="C128">
        <v>1323.82</v>
      </c>
      <c r="D128">
        <v>1216.03</v>
      </c>
      <c r="E128" s="4">
        <v>1286.3699999999999</v>
      </c>
      <c r="F128">
        <v>0</v>
      </c>
      <c r="G128">
        <v>1286.3699999999999</v>
      </c>
      <c r="H128">
        <f t="shared" si="1"/>
        <v>48.039999999999964</v>
      </c>
    </row>
    <row r="129" spans="1:8" x14ac:dyDescent="0.25">
      <c r="A129" s="3">
        <v>36251</v>
      </c>
      <c r="B129">
        <v>1288.71</v>
      </c>
      <c r="C129">
        <v>1371.56</v>
      </c>
      <c r="D129">
        <v>1282.56</v>
      </c>
      <c r="E129" s="4">
        <v>1335.18</v>
      </c>
      <c r="F129">
        <v>0</v>
      </c>
      <c r="G129">
        <v>1335.18</v>
      </c>
      <c r="H129">
        <f t="shared" si="1"/>
        <v>48.810000000000173</v>
      </c>
    </row>
    <row r="130" spans="1:8" x14ac:dyDescent="0.25">
      <c r="A130" s="3">
        <v>36283</v>
      </c>
      <c r="B130">
        <v>1335.56</v>
      </c>
      <c r="C130">
        <v>1375.98</v>
      </c>
      <c r="D130">
        <v>1277.31</v>
      </c>
      <c r="E130" s="4">
        <v>1301.8399999999999</v>
      </c>
      <c r="F130">
        <v>0</v>
      </c>
      <c r="G130">
        <v>1301.8399999999999</v>
      </c>
      <c r="H130">
        <f t="shared" si="1"/>
        <v>-33.340000000000146</v>
      </c>
    </row>
    <row r="131" spans="1:8" x14ac:dyDescent="0.25">
      <c r="A131" s="3">
        <v>36312</v>
      </c>
      <c r="B131">
        <v>1301.3499999999999</v>
      </c>
      <c r="C131">
        <v>1372.93</v>
      </c>
      <c r="D131">
        <v>1277.47</v>
      </c>
      <c r="E131" s="4">
        <v>1372.71</v>
      </c>
      <c r="F131">
        <v>0</v>
      </c>
      <c r="G131">
        <v>1372.71</v>
      </c>
      <c r="H131">
        <f t="shared" si="1"/>
        <v>70.870000000000118</v>
      </c>
    </row>
    <row r="132" spans="1:8" x14ac:dyDescent="0.25">
      <c r="A132" s="3">
        <v>36342</v>
      </c>
      <c r="B132">
        <v>1372.67</v>
      </c>
      <c r="C132">
        <v>1420.33</v>
      </c>
      <c r="D132">
        <v>1328.49</v>
      </c>
      <c r="E132" s="4">
        <v>1328.72</v>
      </c>
      <c r="F132">
        <v>0</v>
      </c>
      <c r="G132">
        <v>1328.72</v>
      </c>
      <c r="H132">
        <f t="shared" ref="H132:H182" si="2">E132-E131</f>
        <v>-43.990000000000009</v>
      </c>
    </row>
    <row r="133" spans="1:8" x14ac:dyDescent="0.25">
      <c r="A133" s="3">
        <v>36374</v>
      </c>
      <c r="B133">
        <v>1332.29</v>
      </c>
      <c r="C133">
        <v>1382.84</v>
      </c>
      <c r="D133">
        <v>1267.73</v>
      </c>
      <c r="E133" s="4">
        <v>1320.41</v>
      </c>
      <c r="F133">
        <v>0</v>
      </c>
      <c r="G133">
        <v>1320.41</v>
      </c>
      <c r="H133">
        <f t="shared" si="2"/>
        <v>-8.3099999999999454</v>
      </c>
    </row>
    <row r="134" spans="1:8" x14ac:dyDescent="0.25">
      <c r="A134" s="3">
        <v>36404</v>
      </c>
      <c r="B134">
        <v>1320.86</v>
      </c>
      <c r="C134">
        <v>1361.35</v>
      </c>
      <c r="D134">
        <v>1256.26</v>
      </c>
      <c r="E134" s="4">
        <v>1282.71</v>
      </c>
      <c r="F134">
        <v>0</v>
      </c>
      <c r="G134">
        <v>1282.71</v>
      </c>
      <c r="H134">
        <f t="shared" si="2"/>
        <v>-37.700000000000045</v>
      </c>
    </row>
    <row r="135" spans="1:8" x14ac:dyDescent="0.25">
      <c r="A135" s="3">
        <v>36434</v>
      </c>
      <c r="B135">
        <v>1281.5</v>
      </c>
      <c r="C135">
        <v>1373.17</v>
      </c>
      <c r="D135">
        <v>1233.7</v>
      </c>
      <c r="E135" s="4">
        <v>1362.93</v>
      </c>
      <c r="F135">
        <v>0</v>
      </c>
      <c r="G135">
        <v>1362.93</v>
      </c>
      <c r="H135">
        <f t="shared" si="2"/>
        <v>80.220000000000027</v>
      </c>
    </row>
    <row r="136" spans="1:8" x14ac:dyDescent="0.25">
      <c r="A136" s="3">
        <v>36465</v>
      </c>
      <c r="B136">
        <v>1363.15</v>
      </c>
      <c r="C136">
        <v>1425.31</v>
      </c>
      <c r="D136">
        <v>1346.41</v>
      </c>
      <c r="E136" s="4">
        <v>1388.91</v>
      </c>
      <c r="F136">
        <v>0</v>
      </c>
      <c r="G136">
        <v>1388.91</v>
      </c>
      <c r="H136">
        <f t="shared" si="2"/>
        <v>25.980000000000018</v>
      </c>
    </row>
    <row r="137" spans="1:8" x14ac:dyDescent="0.25">
      <c r="A137" s="3">
        <v>36495</v>
      </c>
      <c r="B137">
        <v>1389.03</v>
      </c>
      <c r="C137">
        <v>1473.13</v>
      </c>
      <c r="D137">
        <v>1387.48</v>
      </c>
      <c r="E137" s="4">
        <v>1469.25</v>
      </c>
      <c r="F137">
        <v>0</v>
      </c>
      <c r="G137">
        <v>1469.25</v>
      </c>
      <c r="H137">
        <f t="shared" si="2"/>
        <v>80.339999999999918</v>
      </c>
    </row>
    <row r="138" spans="1:8" x14ac:dyDescent="0.25">
      <c r="A138" s="3">
        <v>36528</v>
      </c>
      <c r="B138">
        <v>1477.87</v>
      </c>
      <c r="C138">
        <v>1478.38</v>
      </c>
      <c r="D138">
        <v>1350.14</v>
      </c>
      <c r="E138" s="4">
        <v>1394.46</v>
      </c>
      <c r="F138">
        <v>0</v>
      </c>
      <c r="G138">
        <v>1394.46</v>
      </c>
      <c r="H138">
        <f t="shared" si="2"/>
        <v>-74.789999999999964</v>
      </c>
    </row>
    <row r="139" spans="1:8" x14ac:dyDescent="0.25">
      <c r="A139" s="3">
        <v>36557</v>
      </c>
      <c r="B139">
        <v>1395.56</v>
      </c>
      <c r="C139">
        <v>1444.38</v>
      </c>
      <c r="D139">
        <v>1325.02</v>
      </c>
      <c r="E139" s="4">
        <v>1366.42</v>
      </c>
      <c r="F139">
        <v>0</v>
      </c>
      <c r="G139">
        <v>1366.42</v>
      </c>
      <c r="H139">
        <f t="shared" si="2"/>
        <v>-28.039999999999964</v>
      </c>
    </row>
    <row r="140" spans="1:8" x14ac:dyDescent="0.25">
      <c r="A140" s="3">
        <v>36586</v>
      </c>
      <c r="B140">
        <v>1366.36</v>
      </c>
      <c r="C140">
        <v>1553.11</v>
      </c>
      <c r="D140">
        <v>1346.5</v>
      </c>
      <c r="E140" s="4">
        <v>1498.58</v>
      </c>
      <c r="F140">
        <v>0</v>
      </c>
      <c r="G140">
        <v>1498.58</v>
      </c>
      <c r="H140">
        <f t="shared" si="2"/>
        <v>132.15999999999985</v>
      </c>
    </row>
    <row r="141" spans="1:8" x14ac:dyDescent="0.25">
      <c r="A141" s="3">
        <v>36619</v>
      </c>
      <c r="B141">
        <v>1490.23</v>
      </c>
      <c r="C141">
        <v>1527.11</v>
      </c>
      <c r="D141">
        <v>1339.4</v>
      </c>
      <c r="E141" s="4">
        <v>1452.43</v>
      </c>
      <c r="F141">
        <v>0</v>
      </c>
      <c r="G141">
        <v>1452.43</v>
      </c>
      <c r="H141">
        <f t="shared" si="2"/>
        <v>-46.149999999999864</v>
      </c>
    </row>
    <row r="142" spans="1:8" x14ac:dyDescent="0.25">
      <c r="A142" s="3">
        <v>36647</v>
      </c>
      <c r="B142">
        <v>1457.14</v>
      </c>
      <c r="C142">
        <v>1481.43</v>
      </c>
      <c r="D142">
        <v>1361.2</v>
      </c>
      <c r="E142" s="4">
        <v>1420.6</v>
      </c>
      <c r="F142">
        <v>0</v>
      </c>
      <c r="G142">
        <v>1420.6</v>
      </c>
      <c r="H142">
        <f t="shared" si="2"/>
        <v>-31.830000000000155</v>
      </c>
    </row>
    <row r="143" spans="1:8" x14ac:dyDescent="0.25">
      <c r="A143" s="3">
        <v>36678</v>
      </c>
      <c r="B143">
        <v>1426.79</v>
      </c>
      <c r="C143">
        <v>1488.98</v>
      </c>
      <c r="D143">
        <v>1420.6</v>
      </c>
      <c r="E143" s="4">
        <v>1454.6</v>
      </c>
      <c r="F143">
        <v>0</v>
      </c>
      <c r="G143">
        <v>1454.6</v>
      </c>
      <c r="H143">
        <f t="shared" si="2"/>
        <v>34</v>
      </c>
    </row>
    <row r="144" spans="1:8" x14ac:dyDescent="0.25">
      <c r="A144" s="3">
        <v>36710</v>
      </c>
      <c r="B144">
        <v>1452.36</v>
      </c>
      <c r="C144">
        <v>1517.24</v>
      </c>
      <c r="D144">
        <v>1414.16</v>
      </c>
      <c r="E144" s="4">
        <v>1430.83</v>
      </c>
      <c r="F144">
        <v>0</v>
      </c>
      <c r="G144">
        <v>1430.83</v>
      </c>
      <c r="H144">
        <f t="shared" si="2"/>
        <v>-23.769999999999982</v>
      </c>
    </row>
    <row r="145" spans="1:8" x14ac:dyDescent="0.25">
      <c r="A145" s="3">
        <v>36739</v>
      </c>
      <c r="B145">
        <v>1430.37</v>
      </c>
      <c r="C145">
        <v>1525.3</v>
      </c>
      <c r="D145">
        <v>1426.05</v>
      </c>
      <c r="E145" s="4">
        <v>1517.68</v>
      </c>
      <c r="F145">
        <v>0</v>
      </c>
      <c r="G145">
        <v>1517.68</v>
      </c>
      <c r="H145">
        <f t="shared" si="2"/>
        <v>86.850000000000136</v>
      </c>
    </row>
    <row r="146" spans="1:8" x14ac:dyDescent="0.25">
      <c r="A146" s="3">
        <v>36770</v>
      </c>
      <c r="B146">
        <v>1520.79</v>
      </c>
      <c r="C146">
        <v>1530.01</v>
      </c>
      <c r="D146">
        <v>1419.54</v>
      </c>
      <c r="E146" s="4">
        <v>1436.51</v>
      </c>
      <c r="F146">
        <v>0</v>
      </c>
      <c r="G146">
        <v>1436.51</v>
      </c>
      <c r="H146">
        <f t="shared" si="2"/>
        <v>-81.170000000000073</v>
      </c>
    </row>
    <row r="147" spans="1:8" x14ac:dyDescent="0.25">
      <c r="A147" s="3">
        <v>36801</v>
      </c>
      <c r="B147">
        <v>1443.56</v>
      </c>
      <c r="C147">
        <v>1454.82</v>
      </c>
      <c r="D147">
        <v>1305.79</v>
      </c>
      <c r="E147" s="4">
        <v>1429.4</v>
      </c>
      <c r="F147">
        <v>0</v>
      </c>
      <c r="G147">
        <v>1429.4</v>
      </c>
      <c r="H147">
        <f t="shared" si="2"/>
        <v>-7.1099999999999</v>
      </c>
    </row>
    <row r="148" spans="1:8" x14ac:dyDescent="0.25">
      <c r="A148" s="3">
        <v>36831</v>
      </c>
      <c r="B148">
        <v>1423.1</v>
      </c>
      <c r="C148">
        <v>1438.46</v>
      </c>
      <c r="D148">
        <v>1294.9000000000001</v>
      </c>
      <c r="E148" s="4">
        <v>1314.95</v>
      </c>
      <c r="F148">
        <v>0</v>
      </c>
      <c r="G148">
        <v>1314.95</v>
      </c>
      <c r="H148">
        <f t="shared" si="2"/>
        <v>-114.45000000000005</v>
      </c>
    </row>
    <row r="149" spans="1:8" x14ac:dyDescent="0.25">
      <c r="A149" s="3">
        <v>36861</v>
      </c>
      <c r="B149">
        <v>1319.71</v>
      </c>
      <c r="C149">
        <v>1389.05</v>
      </c>
      <c r="D149">
        <v>1254.07</v>
      </c>
      <c r="E149" s="4">
        <v>1320.28</v>
      </c>
      <c r="F149">
        <v>0</v>
      </c>
      <c r="G149">
        <v>1320.28</v>
      </c>
      <c r="H149">
        <f t="shared" si="2"/>
        <v>5.3299999999999272</v>
      </c>
    </row>
    <row r="150" spans="1:8" x14ac:dyDescent="0.25">
      <c r="A150" s="3">
        <v>36893</v>
      </c>
      <c r="B150">
        <v>1320.28</v>
      </c>
      <c r="C150">
        <v>1383.37</v>
      </c>
      <c r="D150">
        <v>1274.6199999999999</v>
      </c>
      <c r="E150" s="4">
        <v>1366.01</v>
      </c>
      <c r="F150">
        <v>0</v>
      </c>
      <c r="G150">
        <v>1366.01</v>
      </c>
      <c r="H150">
        <f t="shared" si="2"/>
        <v>45.730000000000018</v>
      </c>
    </row>
    <row r="151" spans="1:8" x14ac:dyDescent="0.25">
      <c r="A151" s="3">
        <v>36923</v>
      </c>
      <c r="B151">
        <v>1365.38</v>
      </c>
      <c r="C151">
        <v>1376.38</v>
      </c>
      <c r="D151">
        <v>1215.44</v>
      </c>
      <c r="E151" s="4">
        <v>1239.94</v>
      </c>
      <c r="F151">
        <v>814460000</v>
      </c>
      <c r="G151">
        <v>1239.94</v>
      </c>
      <c r="H151">
        <f t="shared" si="2"/>
        <v>-126.06999999999994</v>
      </c>
    </row>
    <row r="152" spans="1:8" x14ac:dyDescent="0.25">
      <c r="A152" s="3">
        <v>36951</v>
      </c>
      <c r="B152">
        <v>1237.17</v>
      </c>
      <c r="C152">
        <v>1267.42</v>
      </c>
      <c r="D152">
        <v>1081.19</v>
      </c>
      <c r="E152" s="4">
        <v>1160.33</v>
      </c>
      <c r="F152">
        <v>1642758304</v>
      </c>
      <c r="G152">
        <v>1160.33</v>
      </c>
      <c r="H152">
        <f t="shared" si="2"/>
        <v>-79.610000000000127</v>
      </c>
    </row>
    <row r="153" spans="1:8" x14ac:dyDescent="0.25">
      <c r="A153" s="3">
        <v>36983</v>
      </c>
      <c r="B153">
        <v>1160.0899999999999</v>
      </c>
      <c r="C153">
        <v>1269.3</v>
      </c>
      <c r="D153">
        <v>1091.99</v>
      </c>
      <c r="E153" s="4">
        <v>1249.46</v>
      </c>
      <c r="F153">
        <v>1394590270</v>
      </c>
      <c r="G153">
        <v>1249.46</v>
      </c>
      <c r="H153">
        <f t="shared" si="2"/>
        <v>89.130000000000109</v>
      </c>
    </row>
    <row r="154" spans="1:8" x14ac:dyDescent="0.25">
      <c r="A154" s="3">
        <v>37012</v>
      </c>
      <c r="B154">
        <v>1249.3800000000001</v>
      </c>
      <c r="C154">
        <v>1315.89</v>
      </c>
      <c r="D154">
        <v>1232</v>
      </c>
      <c r="E154" s="4">
        <v>1255.82</v>
      </c>
      <c r="F154">
        <v>1477110227</v>
      </c>
      <c r="G154">
        <v>1255.82</v>
      </c>
      <c r="H154">
        <f t="shared" si="2"/>
        <v>6.3599999999999</v>
      </c>
    </row>
    <row r="155" spans="1:8" x14ac:dyDescent="0.25">
      <c r="A155" s="3">
        <v>37043</v>
      </c>
      <c r="B155">
        <v>1257.83</v>
      </c>
      <c r="C155">
        <v>1286.6199999999999</v>
      </c>
      <c r="D155">
        <v>1203.03</v>
      </c>
      <c r="E155" s="4">
        <v>1224.42</v>
      </c>
      <c r="F155">
        <v>1503705190</v>
      </c>
      <c r="G155">
        <v>1224.42</v>
      </c>
      <c r="H155">
        <f t="shared" si="2"/>
        <v>-31.399999999999864</v>
      </c>
    </row>
    <row r="156" spans="1:8" x14ac:dyDescent="0.25">
      <c r="A156" s="3">
        <v>37074</v>
      </c>
      <c r="B156">
        <v>1225.54</v>
      </c>
      <c r="C156">
        <v>1239.78</v>
      </c>
      <c r="D156">
        <v>1165.57</v>
      </c>
      <c r="E156" s="4">
        <v>1211.23</v>
      </c>
      <c r="F156">
        <v>1442929809</v>
      </c>
      <c r="G156">
        <v>1211.23</v>
      </c>
      <c r="H156">
        <f t="shared" si="2"/>
        <v>-13.190000000000055</v>
      </c>
    </row>
    <row r="157" spans="1:8" x14ac:dyDescent="0.25">
      <c r="A157" s="3">
        <v>37104</v>
      </c>
      <c r="B157">
        <v>1214.05</v>
      </c>
      <c r="C157">
        <v>1226.29</v>
      </c>
      <c r="D157">
        <v>1124.8699999999999</v>
      </c>
      <c r="E157" s="4">
        <v>1133.58</v>
      </c>
      <c r="F157">
        <v>1270615173</v>
      </c>
      <c r="G157">
        <v>1133.58</v>
      </c>
      <c r="H157">
        <f t="shared" si="2"/>
        <v>-77.650000000000091</v>
      </c>
    </row>
    <row r="158" spans="1:8" x14ac:dyDescent="0.25">
      <c r="A158" s="3">
        <v>37138</v>
      </c>
      <c r="B158">
        <v>1133.48</v>
      </c>
      <c r="C158">
        <v>1155.4000000000001</v>
      </c>
      <c r="D158">
        <v>944.75</v>
      </c>
      <c r="E158" s="4">
        <v>1040.94</v>
      </c>
      <c r="F158">
        <v>1019952054</v>
      </c>
      <c r="G158">
        <v>1040.94</v>
      </c>
      <c r="H158">
        <f t="shared" si="2"/>
        <v>-92.639999999999873</v>
      </c>
    </row>
    <row r="159" spans="1:8" x14ac:dyDescent="0.25">
      <c r="A159" s="3">
        <v>37165</v>
      </c>
      <c r="B159">
        <v>1037.9000000000001</v>
      </c>
      <c r="C159">
        <v>1110.6099999999999</v>
      </c>
      <c r="D159">
        <v>1026.76</v>
      </c>
      <c r="E159" s="4">
        <v>1059.01</v>
      </c>
      <c r="F159">
        <v>1214190352</v>
      </c>
      <c r="G159">
        <v>1059.01</v>
      </c>
      <c r="H159">
        <f t="shared" si="2"/>
        <v>18.069999999999936</v>
      </c>
    </row>
    <row r="160" spans="1:8" x14ac:dyDescent="0.25">
      <c r="A160" s="3">
        <v>37196</v>
      </c>
      <c r="B160">
        <v>1063.1199999999999</v>
      </c>
      <c r="C160">
        <v>1163.3800000000001</v>
      </c>
      <c r="D160">
        <v>1054.31</v>
      </c>
      <c r="E160" s="4">
        <v>1139.45</v>
      </c>
      <c r="F160">
        <v>1684025095</v>
      </c>
      <c r="G160">
        <v>1139.45</v>
      </c>
      <c r="H160">
        <f t="shared" si="2"/>
        <v>80.440000000000055</v>
      </c>
    </row>
    <row r="161" spans="1:8" x14ac:dyDescent="0.25">
      <c r="A161" s="3">
        <v>37228</v>
      </c>
      <c r="B161">
        <v>1132.0999999999999</v>
      </c>
      <c r="C161">
        <v>1173.3699999999999</v>
      </c>
      <c r="D161">
        <v>1114.47</v>
      </c>
      <c r="E161" s="4">
        <v>1148.08</v>
      </c>
      <c r="F161">
        <v>1333959458</v>
      </c>
      <c r="G161">
        <v>1148.08</v>
      </c>
      <c r="H161">
        <f t="shared" si="2"/>
        <v>8.6299999999998818</v>
      </c>
    </row>
    <row r="162" spans="1:8" x14ac:dyDescent="0.25">
      <c r="A162" s="3">
        <v>37258</v>
      </c>
      <c r="B162">
        <v>1149</v>
      </c>
      <c r="C162">
        <v>1176.97</v>
      </c>
      <c r="D162">
        <v>1081.6600000000001</v>
      </c>
      <c r="E162" s="4">
        <v>1130.2</v>
      </c>
      <c r="F162">
        <v>1601350128</v>
      </c>
      <c r="G162">
        <v>1130.2</v>
      </c>
      <c r="H162">
        <f t="shared" si="2"/>
        <v>-17.879999999999882</v>
      </c>
    </row>
    <row r="163" spans="1:8" x14ac:dyDescent="0.25">
      <c r="A163" s="3">
        <v>37288</v>
      </c>
      <c r="B163">
        <v>1127.3900000000001</v>
      </c>
      <c r="C163">
        <v>1130.2</v>
      </c>
      <c r="D163">
        <v>1074.3599999999999</v>
      </c>
      <c r="E163" s="4">
        <v>1106.73</v>
      </c>
      <c r="F163">
        <v>1408783442</v>
      </c>
      <c r="G163">
        <v>1106.73</v>
      </c>
      <c r="H163">
        <f t="shared" si="2"/>
        <v>-23.470000000000027</v>
      </c>
    </row>
    <row r="164" spans="1:8" x14ac:dyDescent="0.25">
      <c r="A164" s="3">
        <v>37316</v>
      </c>
      <c r="B164">
        <v>1112.3</v>
      </c>
      <c r="C164">
        <v>1173.8399999999999</v>
      </c>
      <c r="D164">
        <v>1106.73</v>
      </c>
      <c r="E164" s="4">
        <v>1147.3900000000001</v>
      </c>
      <c r="F164">
        <v>1520845635</v>
      </c>
      <c r="G164">
        <v>1147.3900000000001</v>
      </c>
      <c r="H164">
        <f t="shared" si="2"/>
        <v>40.660000000000082</v>
      </c>
    </row>
    <row r="165" spans="1:8" x14ac:dyDescent="0.25">
      <c r="A165" s="3">
        <v>37347</v>
      </c>
      <c r="B165">
        <v>1140.96</v>
      </c>
      <c r="C165">
        <v>1147.75</v>
      </c>
      <c r="D165">
        <v>1063.28</v>
      </c>
      <c r="E165" s="4">
        <v>1076.6400000000001</v>
      </c>
      <c r="F165">
        <v>1770625909</v>
      </c>
      <c r="G165">
        <v>1076.6400000000001</v>
      </c>
      <c r="H165">
        <f t="shared" si="2"/>
        <v>-70.75</v>
      </c>
    </row>
    <row r="166" spans="1:8" x14ac:dyDescent="0.25">
      <c r="A166" s="3">
        <v>37377</v>
      </c>
      <c r="B166">
        <v>1076.45</v>
      </c>
      <c r="C166">
        <v>1106.5899999999999</v>
      </c>
      <c r="D166">
        <v>1049.06</v>
      </c>
      <c r="E166" s="4">
        <v>1067.1400000000001</v>
      </c>
      <c r="F166">
        <v>1122100368</v>
      </c>
      <c r="G166">
        <v>1067.1400000000001</v>
      </c>
      <c r="H166">
        <f t="shared" si="2"/>
        <v>-9.5</v>
      </c>
    </row>
    <row r="167" spans="1:8" x14ac:dyDescent="0.25">
      <c r="A167" s="3">
        <v>37410</v>
      </c>
      <c r="B167">
        <v>1066.83</v>
      </c>
      <c r="C167">
        <v>1070.67</v>
      </c>
      <c r="D167">
        <v>952.85</v>
      </c>
      <c r="E167" s="4">
        <v>989.81</v>
      </c>
      <c r="F167">
        <v>893725676</v>
      </c>
      <c r="G167">
        <v>989.81</v>
      </c>
      <c r="H167">
        <f t="shared" si="2"/>
        <v>-77.330000000000155</v>
      </c>
    </row>
    <row r="168" spans="1:8" x14ac:dyDescent="0.25">
      <c r="A168" s="3">
        <v>37438</v>
      </c>
      <c r="B168">
        <v>988.92</v>
      </c>
      <c r="C168">
        <v>994.45</v>
      </c>
      <c r="D168">
        <v>775.75</v>
      </c>
      <c r="E168" s="4">
        <v>911.62</v>
      </c>
      <c r="F168">
        <v>465237878</v>
      </c>
      <c r="G168">
        <v>911.62</v>
      </c>
      <c r="H168">
        <f t="shared" si="2"/>
        <v>-78.189999999999941</v>
      </c>
    </row>
    <row r="169" spans="1:8" x14ac:dyDescent="0.25">
      <c r="A169" s="3">
        <v>37469</v>
      </c>
      <c r="B169">
        <v>909.67</v>
      </c>
      <c r="C169">
        <v>965</v>
      </c>
      <c r="D169">
        <v>833.44</v>
      </c>
      <c r="E169" s="4">
        <v>916.07</v>
      </c>
      <c r="F169">
        <v>1563537727</v>
      </c>
      <c r="G169">
        <v>916.07</v>
      </c>
      <c r="H169">
        <f t="shared" si="2"/>
        <v>4.4500000000000455</v>
      </c>
    </row>
    <row r="170" spans="1:8" x14ac:dyDescent="0.25">
      <c r="A170" s="3">
        <v>37502</v>
      </c>
      <c r="B170">
        <v>914.38</v>
      </c>
      <c r="C170">
        <v>923.82</v>
      </c>
      <c r="D170">
        <v>800.26</v>
      </c>
      <c r="E170" s="4">
        <v>815.29</v>
      </c>
      <c r="F170">
        <v>1478940135</v>
      </c>
      <c r="G170">
        <v>815.29</v>
      </c>
      <c r="H170">
        <f t="shared" si="2"/>
        <v>-100.78000000000009</v>
      </c>
    </row>
    <row r="171" spans="1:8" x14ac:dyDescent="0.25">
      <c r="A171" s="3">
        <v>37530</v>
      </c>
      <c r="B171">
        <v>816.3</v>
      </c>
      <c r="C171">
        <v>907.49</v>
      </c>
      <c r="D171">
        <v>768.58</v>
      </c>
      <c r="E171" s="4">
        <v>885.77</v>
      </c>
      <c r="F171">
        <v>1216307426</v>
      </c>
      <c r="G171">
        <v>885.77</v>
      </c>
      <c r="H171">
        <f t="shared" si="2"/>
        <v>70.480000000000018</v>
      </c>
    </row>
    <row r="172" spans="1:8" x14ac:dyDescent="0.25">
      <c r="A172" s="3">
        <v>37561</v>
      </c>
      <c r="B172">
        <v>885.76</v>
      </c>
      <c r="C172">
        <v>941.85</v>
      </c>
      <c r="D172">
        <v>872.02</v>
      </c>
      <c r="E172" s="4">
        <v>936.31</v>
      </c>
      <c r="F172">
        <v>1410042035</v>
      </c>
      <c r="G172">
        <v>936.31</v>
      </c>
      <c r="H172">
        <f t="shared" si="2"/>
        <v>50.539999999999964</v>
      </c>
    </row>
    <row r="173" spans="1:8" x14ac:dyDescent="0.25">
      <c r="A173" s="3">
        <v>37592</v>
      </c>
      <c r="B173">
        <v>941.55</v>
      </c>
      <c r="C173">
        <v>954.4</v>
      </c>
      <c r="D173">
        <v>869.42</v>
      </c>
      <c r="E173" s="4">
        <v>879.82</v>
      </c>
      <c r="F173">
        <v>1212138700</v>
      </c>
      <c r="G173">
        <v>879.82</v>
      </c>
      <c r="H173">
        <f t="shared" si="2"/>
        <v>-56.489999999999895</v>
      </c>
    </row>
    <row r="174" spans="1:8" x14ac:dyDescent="0.25">
      <c r="A174" s="3">
        <v>37623</v>
      </c>
      <c r="B174">
        <v>881.69</v>
      </c>
      <c r="C174">
        <v>935.11</v>
      </c>
      <c r="D174">
        <v>840.31</v>
      </c>
      <c r="E174" s="4">
        <v>855.7</v>
      </c>
      <c r="F174">
        <v>1655044761</v>
      </c>
      <c r="G174">
        <v>855.7</v>
      </c>
      <c r="H174">
        <f t="shared" si="2"/>
        <v>-24.120000000000005</v>
      </c>
    </row>
    <row r="175" spans="1:8" x14ac:dyDescent="0.25">
      <c r="A175" s="3">
        <v>37655</v>
      </c>
      <c r="B175">
        <v>856.53</v>
      </c>
      <c r="C175">
        <v>864.66</v>
      </c>
      <c r="D175">
        <v>806.31</v>
      </c>
      <c r="E175" s="4">
        <v>841.15</v>
      </c>
      <c r="F175">
        <v>1439025000</v>
      </c>
      <c r="G175">
        <v>841.15</v>
      </c>
      <c r="H175">
        <f t="shared" si="2"/>
        <v>-14.550000000000068</v>
      </c>
    </row>
    <row r="176" spans="1:8" x14ac:dyDescent="0.25">
      <c r="A176" s="3">
        <v>37683</v>
      </c>
      <c r="B176">
        <v>843.82</v>
      </c>
      <c r="C176">
        <v>895.79</v>
      </c>
      <c r="D176">
        <v>788.9</v>
      </c>
      <c r="E176" s="4">
        <v>848.18</v>
      </c>
      <c r="F176">
        <v>1566669523</v>
      </c>
      <c r="G176">
        <v>848.18</v>
      </c>
      <c r="H176">
        <f t="shared" si="2"/>
        <v>7.0299999999999727</v>
      </c>
    </row>
    <row r="177" spans="1:8" x14ac:dyDescent="0.25">
      <c r="A177" s="3">
        <v>37712</v>
      </c>
      <c r="B177">
        <v>849.17</v>
      </c>
      <c r="C177">
        <v>924.3</v>
      </c>
      <c r="D177">
        <v>847.81</v>
      </c>
      <c r="E177" s="4">
        <v>916.92</v>
      </c>
      <c r="F177">
        <v>1435167142</v>
      </c>
      <c r="G177">
        <v>916.92</v>
      </c>
      <c r="H177">
        <f t="shared" si="2"/>
        <v>68.740000000000009</v>
      </c>
    </row>
    <row r="178" spans="1:8" x14ac:dyDescent="0.25">
      <c r="A178" s="3">
        <v>37742</v>
      </c>
      <c r="B178">
        <v>915.78</v>
      </c>
      <c r="C178">
        <v>965.39</v>
      </c>
      <c r="D178">
        <v>902.82</v>
      </c>
      <c r="E178" s="4">
        <v>963.59</v>
      </c>
      <c r="F178">
        <v>1418924619</v>
      </c>
      <c r="G178">
        <v>963.59</v>
      </c>
      <c r="H178">
        <f t="shared" si="2"/>
        <v>46.670000000000073</v>
      </c>
    </row>
    <row r="179" spans="1:8" x14ac:dyDescent="0.25">
      <c r="A179" s="3">
        <v>37774</v>
      </c>
      <c r="B179">
        <v>965.88</v>
      </c>
      <c r="C179">
        <v>1015.37</v>
      </c>
      <c r="D179">
        <v>964.46</v>
      </c>
      <c r="E179" s="4">
        <v>974.51</v>
      </c>
      <c r="F179">
        <v>1448426190</v>
      </c>
      <c r="G179">
        <v>974.51</v>
      </c>
      <c r="H179">
        <f t="shared" si="2"/>
        <v>10.919999999999959</v>
      </c>
    </row>
    <row r="180" spans="1:8" x14ac:dyDescent="0.25">
      <c r="A180" s="3">
        <v>37803</v>
      </c>
      <c r="B180">
        <v>973.99</v>
      </c>
      <c r="C180">
        <v>1015.44</v>
      </c>
      <c r="D180">
        <v>962.1</v>
      </c>
      <c r="E180" s="4">
        <v>990.31</v>
      </c>
      <c r="F180">
        <v>1304607045</v>
      </c>
      <c r="G180">
        <v>990.31</v>
      </c>
      <c r="H180">
        <f t="shared" si="2"/>
        <v>15.799999999999955</v>
      </c>
    </row>
    <row r="181" spans="1:8" x14ac:dyDescent="0.25">
      <c r="A181" s="3">
        <v>37834</v>
      </c>
      <c r="B181">
        <v>989.88</v>
      </c>
      <c r="C181">
        <v>1011.04</v>
      </c>
      <c r="D181">
        <v>960.82</v>
      </c>
      <c r="E181" s="4">
        <v>1008.01</v>
      </c>
      <c r="F181">
        <v>1071244666</v>
      </c>
      <c r="G181">
        <v>1008.01</v>
      </c>
      <c r="H181">
        <f t="shared" si="2"/>
        <v>17.700000000000045</v>
      </c>
    </row>
    <row r="182" spans="1:8" x14ac:dyDescent="0.25">
      <c r="A182" s="5">
        <v>37866</v>
      </c>
      <c r="B182" s="6">
        <v>1009.14</v>
      </c>
      <c r="C182" s="6">
        <v>1022.63</v>
      </c>
      <c r="D182" s="6">
        <v>1005.65</v>
      </c>
      <c r="E182" s="7">
        <v>1021.99</v>
      </c>
      <c r="F182" s="8">
        <v>1279880000</v>
      </c>
      <c r="G182" s="6">
        <v>1021.99</v>
      </c>
      <c r="H182">
        <f t="shared" si="2"/>
        <v>13.980000000000018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C5" sqref="C5"/>
    </sheetView>
  </sheetViews>
  <sheetFormatPr defaultRowHeight="15" x14ac:dyDescent="0.25"/>
  <cols>
    <col min="3" max="3" width="11.5703125" bestFit="1" customWidth="1"/>
  </cols>
  <sheetData>
    <row r="1" spans="1:3" x14ac:dyDescent="0.25">
      <c r="A1" s="1" t="s">
        <v>0</v>
      </c>
      <c r="B1" s="1" t="s">
        <v>4</v>
      </c>
    </row>
    <row r="2" spans="1:3" x14ac:dyDescent="0.25">
      <c r="A2" s="3">
        <v>34820</v>
      </c>
      <c r="B2" s="4">
        <v>533.4</v>
      </c>
      <c r="C2" s="2" t="s">
        <v>75</v>
      </c>
    </row>
    <row r="3" spans="1:3" x14ac:dyDescent="0.25">
      <c r="A3" s="3">
        <v>34851</v>
      </c>
      <c r="B3" s="4">
        <v>544.75</v>
      </c>
      <c r="C3">
        <f t="shared" ref="C3:C51" si="0">B3-B2</f>
        <v>11.350000000000023</v>
      </c>
    </row>
    <row r="4" spans="1:3" x14ac:dyDescent="0.25">
      <c r="A4" s="3">
        <v>34883</v>
      </c>
      <c r="B4" s="4">
        <v>562.05999999999995</v>
      </c>
      <c r="C4">
        <f t="shared" si="0"/>
        <v>17.309999999999945</v>
      </c>
    </row>
    <row r="5" spans="1:3" x14ac:dyDescent="0.25">
      <c r="A5" s="3">
        <v>34912</v>
      </c>
      <c r="B5" s="4">
        <v>561.88</v>
      </c>
      <c r="C5">
        <f t="shared" si="0"/>
        <v>-0.17999999999994998</v>
      </c>
    </row>
    <row r="6" spans="1:3" x14ac:dyDescent="0.25">
      <c r="A6" s="3">
        <v>34943</v>
      </c>
      <c r="B6" s="4">
        <v>584.41</v>
      </c>
      <c r="C6">
        <f t="shared" si="0"/>
        <v>22.529999999999973</v>
      </c>
    </row>
    <row r="7" spans="1:3" x14ac:dyDescent="0.25">
      <c r="A7" s="3">
        <v>34974</v>
      </c>
      <c r="B7" s="4">
        <v>581.5</v>
      </c>
      <c r="C7">
        <f t="shared" si="0"/>
        <v>-2.9099999999999682</v>
      </c>
    </row>
    <row r="8" spans="1:3" x14ac:dyDescent="0.25">
      <c r="A8" s="3">
        <v>35004</v>
      </c>
      <c r="B8" s="4">
        <v>605.37</v>
      </c>
      <c r="C8">
        <f t="shared" si="0"/>
        <v>23.870000000000005</v>
      </c>
    </row>
    <row r="9" spans="1:3" x14ac:dyDescent="0.25">
      <c r="A9" s="3">
        <v>35034</v>
      </c>
      <c r="B9" s="4">
        <v>615.92999999999995</v>
      </c>
      <c r="C9">
        <f>B9-B8</f>
        <v>10.559999999999945</v>
      </c>
    </row>
    <row r="10" spans="1:3" x14ac:dyDescent="0.25">
      <c r="A10" s="3">
        <v>35066</v>
      </c>
      <c r="B10" s="4">
        <v>636.02</v>
      </c>
      <c r="C10">
        <f t="shared" si="0"/>
        <v>20.090000000000032</v>
      </c>
    </row>
    <row r="11" spans="1:3" x14ac:dyDescent="0.25">
      <c r="A11" s="3">
        <v>35096</v>
      </c>
      <c r="B11" s="4">
        <v>640.42999999999995</v>
      </c>
      <c r="C11">
        <f t="shared" si="0"/>
        <v>4.4099999999999682</v>
      </c>
    </row>
    <row r="12" spans="1:3" x14ac:dyDescent="0.25">
      <c r="A12" s="3">
        <v>35125</v>
      </c>
      <c r="B12" s="4">
        <v>645.5</v>
      </c>
      <c r="C12">
        <f t="shared" si="0"/>
        <v>5.07000000000005</v>
      </c>
    </row>
    <row r="13" spans="1:3" x14ac:dyDescent="0.25">
      <c r="A13" s="3">
        <v>35156</v>
      </c>
      <c r="B13" s="4">
        <v>654.16999999999996</v>
      </c>
      <c r="C13">
        <f t="shared" si="0"/>
        <v>8.6699999999999591</v>
      </c>
    </row>
    <row r="14" spans="1:3" x14ac:dyDescent="0.25">
      <c r="A14" s="3">
        <v>35186</v>
      </c>
      <c r="B14" s="4">
        <v>669.12</v>
      </c>
      <c r="C14">
        <f t="shared" si="0"/>
        <v>14.950000000000045</v>
      </c>
    </row>
    <row r="15" spans="1:3" x14ac:dyDescent="0.25">
      <c r="A15" s="3">
        <v>35219</v>
      </c>
      <c r="B15" s="4">
        <v>670.63</v>
      </c>
      <c r="C15">
        <f t="shared" si="0"/>
        <v>1.5099999999999909</v>
      </c>
    </row>
    <row r="16" spans="1:3" x14ac:dyDescent="0.25">
      <c r="A16" s="3">
        <v>35247</v>
      </c>
      <c r="B16" s="4">
        <v>639.95000000000005</v>
      </c>
      <c r="C16">
        <f t="shared" si="0"/>
        <v>-30.67999999999995</v>
      </c>
    </row>
    <row r="17" spans="1:3" x14ac:dyDescent="0.25">
      <c r="A17" s="3">
        <v>35278</v>
      </c>
      <c r="B17" s="4">
        <v>651.99</v>
      </c>
      <c r="C17">
        <f t="shared" si="0"/>
        <v>12.039999999999964</v>
      </c>
    </row>
    <row r="18" spans="1:3" x14ac:dyDescent="0.25">
      <c r="A18" s="3">
        <v>35311</v>
      </c>
      <c r="B18" s="4">
        <v>687.31</v>
      </c>
      <c r="C18">
        <f t="shared" si="0"/>
        <v>35.319999999999936</v>
      </c>
    </row>
    <row r="19" spans="1:3" x14ac:dyDescent="0.25">
      <c r="A19" s="3">
        <v>35339</v>
      </c>
      <c r="B19" s="4">
        <v>705.27</v>
      </c>
      <c r="C19">
        <f t="shared" si="0"/>
        <v>17.960000000000036</v>
      </c>
    </row>
    <row r="20" spans="1:3" x14ac:dyDescent="0.25">
      <c r="A20" s="3">
        <v>35370</v>
      </c>
      <c r="B20" s="4">
        <v>757.02</v>
      </c>
      <c r="C20">
        <f t="shared" si="0"/>
        <v>51.75</v>
      </c>
    </row>
    <row r="21" spans="1:3" x14ac:dyDescent="0.25">
      <c r="A21" s="3">
        <v>35401</v>
      </c>
      <c r="B21" s="4">
        <v>740.74</v>
      </c>
      <c r="C21">
        <f t="shared" si="0"/>
        <v>-16.279999999999973</v>
      </c>
    </row>
    <row r="22" spans="1:3" x14ac:dyDescent="0.25">
      <c r="A22" s="3">
        <v>35432</v>
      </c>
      <c r="B22" s="4">
        <v>786.16</v>
      </c>
      <c r="C22">
        <f t="shared" si="0"/>
        <v>45.419999999999959</v>
      </c>
    </row>
    <row r="23" spans="1:3" x14ac:dyDescent="0.25">
      <c r="A23" s="3">
        <v>35464</v>
      </c>
      <c r="B23" s="4">
        <v>790.82</v>
      </c>
      <c r="C23">
        <f t="shared" si="0"/>
        <v>4.6600000000000819</v>
      </c>
    </row>
    <row r="24" spans="1:3" x14ac:dyDescent="0.25">
      <c r="A24" s="3">
        <v>35492</v>
      </c>
      <c r="B24" s="4">
        <v>757.12</v>
      </c>
      <c r="C24">
        <f t="shared" si="0"/>
        <v>-33.700000000000045</v>
      </c>
    </row>
    <row r="25" spans="1:3" x14ac:dyDescent="0.25">
      <c r="A25" s="3">
        <v>35521</v>
      </c>
      <c r="B25" s="4">
        <v>801.34</v>
      </c>
      <c r="C25">
        <f t="shared" si="0"/>
        <v>44.220000000000027</v>
      </c>
    </row>
    <row r="26" spans="1:3" x14ac:dyDescent="0.25">
      <c r="A26" s="3">
        <v>35551</v>
      </c>
      <c r="B26" s="4">
        <v>848.28</v>
      </c>
      <c r="C26">
        <f t="shared" si="0"/>
        <v>46.939999999999941</v>
      </c>
    </row>
    <row r="27" spans="1:3" x14ac:dyDescent="0.25">
      <c r="A27" s="3">
        <v>35583</v>
      </c>
      <c r="B27" s="4">
        <v>885.14</v>
      </c>
      <c r="C27">
        <f t="shared" si="0"/>
        <v>36.860000000000014</v>
      </c>
    </row>
    <row r="28" spans="1:3" x14ac:dyDescent="0.25">
      <c r="A28" s="3">
        <v>35612</v>
      </c>
      <c r="B28" s="4">
        <v>954.29</v>
      </c>
      <c r="C28">
        <f t="shared" si="0"/>
        <v>69.149999999999977</v>
      </c>
    </row>
    <row r="29" spans="1:3" x14ac:dyDescent="0.25">
      <c r="A29" s="3">
        <v>35643</v>
      </c>
      <c r="B29" s="4">
        <v>899.47</v>
      </c>
      <c r="C29">
        <f t="shared" si="0"/>
        <v>-54.819999999999936</v>
      </c>
    </row>
    <row r="30" spans="1:3" x14ac:dyDescent="0.25">
      <c r="A30" s="3">
        <v>35675</v>
      </c>
      <c r="B30" s="4">
        <v>947.28</v>
      </c>
      <c r="C30">
        <f t="shared" si="0"/>
        <v>47.809999999999945</v>
      </c>
    </row>
    <row r="31" spans="1:3" x14ac:dyDescent="0.25">
      <c r="A31" s="3">
        <v>35704</v>
      </c>
      <c r="B31" s="4">
        <v>914.62</v>
      </c>
      <c r="C31">
        <f t="shared" si="0"/>
        <v>-32.659999999999968</v>
      </c>
    </row>
    <row r="32" spans="1:3" x14ac:dyDescent="0.25">
      <c r="A32" s="3">
        <v>35737</v>
      </c>
      <c r="B32" s="4">
        <v>955.4</v>
      </c>
      <c r="C32">
        <f t="shared" si="0"/>
        <v>40.779999999999973</v>
      </c>
    </row>
    <row r="33" spans="1:3" x14ac:dyDescent="0.25">
      <c r="A33" s="3">
        <v>35765</v>
      </c>
      <c r="B33" s="4">
        <v>970.43</v>
      </c>
      <c r="C33">
        <f t="shared" si="0"/>
        <v>15.029999999999973</v>
      </c>
    </row>
    <row r="34" spans="1:3" x14ac:dyDescent="0.25">
      <c r="A34" s="3">
        <v>35797</v>
      </c>
      <c r="B34" s="4">
        <v>980.28</v>
      </c>
      <c r="C34">
        <f t="shared" si="0"/>
        <v>9.8500000000000227</v>
      </c>
    </row>
    <row r="35" spans="1:3" x14ac:dyDescent="0.25">
      <c r="A35" s="3">
        <v>35828</v>
      </c>
      <c r="B35" s="4">
        <v>1049.3399999999999</v>
      </c>
      <c r="C35">
        <f t="shared" si="0"/>
        <v>69.059999999999945</v>
      </c>
    </row>
    <row r="36" spans="1:3" x14ac:dyDescent="0.25">
      <c r="A36" s="3">
        <v>35856</v>
      </c>
      <c r="B36" s="4">
        <v>1101.75</v>
      </c>
      <c r="C36">
        <f t="shared" si="0"/>
        <v>52.410000000000082</v>
      </c>
    </row>
    <row r="37" spans="1:3" x14ac:dyDescent="0.25">
      <c r="A37" s="3">
        <v>35886</v>
      </c>
      <c r="B37" s="4">
        <v>1111.75</v>
      </c>
      <c r="C37">
        <f t="shared" si="0"/>
        <v>10</v>
      </c>
    </row>
    <row r="38" spans="1:3" x14ac:dyDescent="0.25">
      <c r="A38" s="3">
        <v>35916</v>
      </c>
      <c r="B38" s="4">
        <v>1090.82</v>
      </c>
      <c r="C38">
        <f t="shared" si="0"/>
        <v>-20.930000000000064</v>
      </c>
    </row>
    <row r="39" spans="1:3" x14ac:dyDescent="0.25">
      <c r="A39" s="3">
        <v>35947</v>
      </c>
      <c r="B39" s="4">
        <v>1133.8399999999999</v>
      </c>
      <c r="C39">
        <f t="shared" si="0"/>
        <v>43.019999999999982</v>
      </c>
    </row>
    <row r="40" spans="1:3" x14ac:dyDescent="0.25">
      <c r="A40" s="3">
        <v>35977</v>
      </c>
      <c r="B40" s="4">
        <v>1120.67</v>
      </c>
      <c r="C40">
        <f t="shared" si="0"/>
        <v>-13.169999999999845</v>
      </c>
    </row>
    <row r="41" spans="1:3" x14ac:dyDescent="0.25">
      <c r="A41" s="3">
        <v>36010</v>
      </c>
      <c r="B41" s="4">
        <v>957.28</v>
      </c>
      <c r="C41">
        <f t="shared" si="0"/>
        <v>-163.3900000000001</v>
      </c>
    </row>
    <row r="42" spans="1:3" x14ac:dyDescent="0.25">
      <c r="A42" s="3">
        <v>36039</v>
      </c>
      <c r="B42" s="4">
        <v>1017.01</v>
      </c>
      <c r="C42">
        <f t="shared" si="0"/>
        <v>59.730000000000018</v>
      </c>
    </row>
    <row r="43" spans="1:3" x14ac:dyDescent="0.25">
      <c r="A43" s="3">
        <v>36069</v>
      </c>
      <c r="B43" s="4">
        <v>1098.67</v>
      </c>
      <c r="C43">
        <f t="shared" si="0"/>
        <v>81.660000000000082</v>
      </c>
    </row>
    <row r="44" spans="1:3" x14ac:dyDescent="0.25">
      <c r="A44" s="3">
        <v>36101</v>
      </c>
      <c r="B44" s="4">
        <v>1163.6300000000001</v>
      </c>
      <c r="C44">
        <f t="shared" si="0"/>
        <v>64.960000000000036</v>
      </c>
    </row>
    <row r="45" spans="1:3" x14ac:dyDescent="0.25">
      <c r="A45" s="3">
        <v>36130</v>
      </c>
      <c r="B45" s="4">
        <v>1229.23</v>
      </c>
      <c r="C45">
        <f t="shared" si="0"/>
        <v>65.599999999999909</v>
      </c>
    </row>
    <row r="46" spans="1:3" x14ac:dyDescent="0.25">
      <c r="A46" s="3">
        <v>36164</v>
      </c>
      <c r="B46" s="4">
        <v>1279.6400000000001</v>
      </c>
      <c r="C46">
        <f t="shared" si="0"/>
        <v>50.410000000000082</v>
      </c>
    </row>
    <row r="47" spans="1:3" x14ac:dyDescent="0.25">
      <c r="A47" s="3">
        <v>36192</v>
      </c>
      <c r="B47" s="4">
        <v>1238.33</v>
      </c>
      <c r="C47">
        <f t="shared" si="0"/>
        <v>-41.310000000000173</v>
      </c>
    </row>
    <row r="48" spans="1:3" x14ac:dyDescent="0.25">
      <c r="A48" s="3">
        <v>36220</v>
      </c>
      <c r="B48" s="4">
        <v>1286.3699999999999</v>
      </c>
      <c r="C48">
        <f t="shared" si="0"/>
        <v>48.039999999999964</v>
      </c>
    </row>
    <row r="49" spans="1:3" x14ac:dyDescent="0.25">
      <c r="A49" s="3">
        <v>36251</v>
      </c>
      <c r="B49" s="4">
        <v>1335.18</v>
      </c>
      <c r="C49">
        <f t="shared" si="0"/>
        <v>48.810000000000173</v>
      </c>
    </row>
    <row r="50" spans="1:3" x14ac:dyDescent="0.25">
      <c r="A50" s="3">
        <v>36283</v>
      </c>
      <c r="B50" s="4">
        <v>1301.8399999999999</v>
      </c>
      <c r="C50">
        <f t="shared" si="0"/>
        <v>-33.340000000000146</v>
      </c>
    </row>
    <row r="51" spans="1:3" x14ac:dyDescent="0.25">
      <c r="A51" s="3">
        <v>36312</v>
      </c>
      <c r="B51" s="4">
        <v>1372.71</v>
      </c>
      <c r="C51">
        <f t="shared" si="0"/>
        <v>70.870000000000118</v>
      </c>
    </row>
    <row r="52" spans="1:3" x14ac:dyDescent="0.25">
      <c r="A52" s="3">
        <v>36342</v>
      </c>
      <c r="B52" s="4">
        <v>1328.72</v>
      </c>
      <c r="C52">
        <f t="shared" ref="C52:C102" si="1">B52-B51</f>
        <v>-43.990000000000009</v>
      </c>
    </row>
    <row r="53" spans="1:3" x14ac:dyDescent="0.25">
      <c r="A53" s="3">
        <v>36374</v>
      </c>
      <c r="B53" s="4">
        <v>1320.41</v>
      </c>
      <c r="C53">
        <f t="shared" si="1"/>
        <v>-8.3099999999999454</v>
      </c>
    </row>
    <row r="54" spans="1:3" x14ac:dyDescent="0.25">
      <c r="A54" s="3">
        <v>36404</v>
      </c>
      <c r="B54" s="4">
        <v>1282.71</v>
      </c>
      <c r="C54">
        <f t="shared" si="1"/>
        <v>-37.700000000000045</v>
      </c>
    </row>
    <row r="55" spans="1:3" x14ac:dyDescent="0.25">
      <c r="A55" s="3">
        <v>36434</v>
      </c>
      <c r="B55" s="4">
        <v>1362.93</v>
      </c>
      <c r="C55">
        <f t="shared" si="1"/>
        <v>80.220000000000027</v>
      </c>
    </row>
    <row r="56" spans="1:3" x14ac:dyDescent="0.25">
      <c r="A56" s="3">
        <v>36465</v>
      </c>
      <c r="B56" s="4">
        <v>1388.91</v>
      </c>
      <c r="C56">
        <f t="shared" si="1"/>
        <v>25.980000000000018</v>
      </c>
    </row>
    <row r="57" spans="1:3" x14ac:dyDescent="0.25">
      <c r="A57" s="3">
        <v>36495</v>
      </c>
      <c r="B57" s="4">
        <v>1469.25</v>
      </c>
      <c r="C57">
        <f t="shared" si="1"/>
        <v>80.339999999999918</v>
      </c>
    </row>
    <row r="58" spans="1:3" x14ac:dyDescent="0.25">
      <c r="A58" s="3">
        <v>36528</v>
      </c>
      <c r="B58" s="4">
        <v>1394.46</v>
      </c>
      <c r="C58">
        <f t="shared" si="1"/>
        <v>-74.789999999999964</v>
      </c>
    </row>
    <row r="59" spans="1:3" x14ac:dyDescent="0.25">
      <c r="A59" s="3">
        <v>36557</v>
      </c>
      <c r="B59" s="4">
        <v>1366.42</v>
      </c>
      <c r="C59">
        <f t="shared" si="1"/>
        <v>-28.039999999999964</v>
      </c>
    </row>
    <row r="60" spans="1:3" x14ac:dyDescent="0.25">
      <c r="A60" s="3">
        <v>36586</v>
      </c>
      <c r="B60" s="4">
        <v>1498.58</v>
      </c>
      <c r="C60">
        <f t="shared" si="1"/>
        <v>132.15999999999985</v>
      </c>
    </row>
    <row r="61" spans="1:3" x14ac:dyDescent="0.25">
      <c r="A61" s="3">
        <v>36619</v>
      </c>
      <c r="B61" s="4">
        <v>1452.43</v>
      </c>
      <c r="C61">
        <f t="shared" si="1"/>
        <v>-46.149999999999864</v>
      </c>
    </row>
    <row r="62" spans="1:3" x14ac:dyDescent="0.25">
      <c r="A62" s="3">
        <v>36647</v>
      </c>
      <c r="B62" s="4">
        <v>1420.6</v>
      </c>
      <c r="C62">
        <f t="shared" si="1"/>
        <v>-31.830000000000155</v>
      </c>
    </row>
    <row r="63" spans="1:3" x14ac:dyDescent="0.25">
      <c r="A63" s="3">
        <v>36678</v>
      </c>
      <c r="B63" s="4">
        <v>1454.6</v>
      </c>
      <c r="C63">
        <f t="shared" si="1"/>
        <v>34</v>
      </c>
    </row>
    <row r="64" spans="1:3" x14ac:dyDescent="0.25">
      <c r="A64" s="3">
        <v>36710</v>
      </c>
      <c r="B64" s="4">
        <v>1430.83</v>
      </c>
      <c r="C64">
        <f t="shared" si="1"/>
        <v>-23.769999999999982</v>
      </c>
    </row>
    <row r="65" spans="1:3" x14ac:dyDescent="0.25">
      <c r="A65" s="3">
        <v>36739</v>
      </c>
      <c r="B65" s="4">
        <v>1517.68</v>
      </c>
      <c r="C65">
        <f t="shared" si="1"/>
        <v>86.850000000000136</v>
      </c>
    </row>
    <row r="66" spans="1:3" x14ac:dyDescent="0.25">
      <c r="A66" s="3">
        <v>36770</v>
      </c>
      <c r="B66" s="4">
        <v>1436.51</v>
      </c>
      <c r="C66">
        <f t="shared" si="1"/>
        <v>-81.170000000000073</v>
      </c>
    </row>
    <row r="67" spans="1:3" x14ac:dyDescent="0.25">
      <c r="A67" s="3">
        <v>36801</v>
      </c>
      <c r="B67" s="4">
        <v>1429.4</v>
      </c>
      <c r="C67">
        <f t="shared" si="1"/>
        <v>-7.1099999999999</v>
      </c>
    </row>
    <row r="68" spans="1:3" x14ac:dyDescent="0.25">
      <c r="A68" s="3">
        <v>36831</v>
      </c>
      <c r="B68" s="4">
        <v>1314.95</v>
      </c>
      <c r="C68">
        <f t="shared" si="1"/>
        <v>-114.45000000000005</v>
      </c>
    </row>
    <row r="69" spans="1:3" x14ac:dyDescent="0.25">
      <c r="A69" s="3">
        <v>36861</v>
      </c>
      <c r="B69" s="4">
        <v>1320.28</v>
      </c>
      <c r="C69">
        <f t="shared" si="1"/>
        <v>5.3299999999999272</v>
      </c>
    </row>
    <row r="70" spans="1:3" x14ac:dyDescent="0.25">
      <c r="A70" s="3">
        <v>36893</v>
      </c>
      <c r="B70" s="4">
        <v>1366.01</v>
      </c>
      <c r="C70">
        <f t="shared" si="1"/>
        <v>45.730000000000018</v>
      </c>
    </row>
    <row r="71" spans="1:3" x14ac:dyDescent="0.25">
      <c r="A71" s="3">
        <v>36923</v>
      </c>
      <c r="B71" s="4">
        <v>1239.94</v>
      </c>
      <c r="C71">
        <f t="shared" si="1"/>
        <v>-126.06999999999994</v>
      </c>
    </row>
    <row r="72" spans="1:3" x14ac:dyDescent="0.25">
      <c r="A72" s="3">
        <v>36951</v>
      </c>
      <c r="B72" s="4">
        <v>1160.33</v>
      </c>
      <c r="C72">
        <f t="shared" si="1"/>
        <v>-79.610000000000127</v>
      </c>
    </row>
    <row r="73" spans="1:3" x14ac:dyDescent="0.25">
      <c r="A73" s="3">
        <v>36983</v>
      </c>
      <c r="B73" s="4">
        <v>1249.46</v>
      </c>
      <c r="C73">
        <f t="shared" si="1"/>
        <v>89.130000000000109</v>
      </c>
    </row>
    <row r="74" spans="1:3" x14ac:dyDescent="0.25">
      <c r="A74" s="3">
        <v>37012</v>
      </c>
      <c r="B74" s="4">
        <v>1255.82</v>
      </c>
      <c r="C74">
        <f t="shared" si="1"/>
        <v>6.3599999999999</v>
      </c>
    </row>
    <row r="75" spans="1:3" x14ac:dyDescent="0.25">
      <c r="A75" s="3">
        <v>37043</v>
      </c>
      <c r="B75" s="4">
        <v>1224.42</v>
      </c>
      <c r="C75">
        <f t="shared" si="1"/>
        <v>-31.399999999999864</v>
      </c>
    </row>
    <row r="76" spans="1:3" x14ac:dyDescent="0.25">
      <c r="A76" s="3">
        <v>37074</v>
      </c>
      <c r="B76" s="4">
        <v>1211.23</v>
      </c>
      <c r="C76">
        <f t="shared" si="1"/>
        <v>-13.190000000000055</v>
      </c>
    </row>
    <row r="77" spans="1:3" x14ac:dyDescent="0.25">
      <c r="A77" s="3">
        <v>37104</v>
      </c>
      <c r="B77" s="4">
        <v>1133.58</v>
      </c>
      <c r="C77">
        <f t="shared" si="1"/>
        <v>-77.650000000000091</v>
      </c>
    </row>
    <row r="78" spans="1:3" x14ac:dyDescent="0.25">
      <c r="A78" s="3">
        <v>37138</v>
      </c>
      <c r="B78" s="4">
        <v>1040.94</v>
      </c>
      <c r="C78">
        <f t="shared" si="1"/>
        <v>-92.639999999999873</v>
      </c>
    </row>
    <row r="79" spans="1:3" x14ac:dyDescent="0.25">
      <c r="A79" s="3">
        <v>37165</v>
      </c>
      <c r="B79" s="4">
        <v>1059.01</v>
      </c>
      <c r="C79">
        <f t="shared" si="1"/>
        <v>18.069999999999936</v>
      </c>
    </row>
    <row r="80" spans="1:3" x14ac:dyDescent="0.25">
      <c r="A80" s="3">
        <v>37196</v>
      </c>
      <c r="B80" s="4">
        <v>1139.45</v>
      </c>
      <c r="C80">
        <f t="shared" si="1"/>
        <v>80.440000000000055</v>
      </c>
    </row>
    <row r="81" spans="1:3" x14ac:dyDescent="0.25">
      <c r="A81" s="3">
        <v>37228</v>
      </c>
      <c r="B81" s="4">
        <v>1148.08</v>
      </c>
      <c r="C81">
        <f t="shared" si="1"/>
        <v>8.6299999999998818</v>
      </c>
    </row>
    <row r="82" spans="1:3" x14ac:dyDescent="0.25">
      <c r="A82" s="3">
        <v>37258</v>
      </c>
      <c r="B82" s="4">
        <v>1130.2</v>
      </c>
      <c r="C82">
        <f t="shared" si="1"/>
        <v>-17.879999999999882</v>
      </c>
    </row>
    <row r="83" spans="1:3" x14ac:dyDescent="0.25">
      <c r="A83" s="3">
        <v>37288</v>
      </c>
      <c r="B83" s="4">
        <v>1106.73</v>
      </c>
      <c r="C83">
        <f t="shared" si="1"/>
        <v>-23.470000000000027</v>
      </c>
    </row>
    <row r="84" spans="1:3" x14ac:dyDescent="0.25">
      <c r="A84" s="3">
        <v>37316</v>
      </c>
      <c r="B84" s="4">
        <v>1147.3900000000001</v>
      </c>
      <c r="C84">
        <f t="shared" si="1"/>
        <v>40.660000000000082</v>
      </c>
    </row>
    <row r="85" spans="1:3" x14ac:dyDescent="0.25">
      <c r="A85" s="3">
        <v>37347</v>
      </c>
      <c r="B85" s="4">
        <v>1076.6400000000001</v>
      </c>
      <c r="C85">
        <f t="shared" si="1"/>
        <v>-70.75</v>
      </c>
    </row>
    <row r="86" spans="1:3" x14ac:dyDescent="0.25">
      <c r="A86" s="3">
        <v>37377</v>
      </c>
      <c r="B86" s="4">
        <v>1067.1400000000001</v>
      </c>
      <c r="C86">
        <f t="shared" si="1"/>
        <v>-9.5</v>
      </c>
    </row>
    <row r="87" spans="1:3" x14ac:dyDescent="0.25">
      <c r="A87" s="3">
        <v>37410</v>
      </c>
      <c r="B87" s="4">
        <v>989.81</v>
      </c>
      <c r="C87">
        <f t="shared" si="1"/>
        <v>-77.330000000000155</v>
      </c>
    </row>
    <row r="88" spans="1:3" x14ac:dyDescent="0.25">
      <c r="A88" s="3">
        <v>37438</v>
      </c>
      <c r="B88" s="4">
        <v>911.62</v>
      </c>
      <c r="C88">
        <f t="shared" si="1"/>
        <v>-78.189999999999941</v>
      </c>
    </row>
    <row r="89" spans="1:3" x14ac:dyDescent="0.25">
      <c r="A89" s="3">
        <v>37469</v>
      </c>
      <c r="B89" s="4">
        <v>916.07</v>
      </c>
      <c r="C89">
        <f t="shared" si="1"/>
        <v>4.4500000000000455</v>
      </c>
    </row>
    <row r="90" spans="1:3" x14ac:dyDescent="0.25">
      <c r="A90" s="3">
        <v>37502</v>
      </c>
      <c r="B90" s="4">
        <v>815.29</v>
      </c>
      <c r="C90">
        <f t="shared" si="1"/>
        <v>-100.78000000000009</v>
      </c>
    </row>
    <row r="91" spans="1:3" x14ac:dyDescent="0.25">
      <c r="A91" s="3">
        <v>37530</v>
      </c>
      <c r="B91" s="4">
        <v>885.77</v>
      </c>
      <c r="C91">
        <f t="shared" si="1"/>
        <v>70.480000000000018</v>
      </c>
    </row>
    <row r="92" spans="1:3" x14ac:dyDescent="0.25">
      <c r="A92" s="3">
        <v>37561</v>
      </c>
      <c r="B92" s="4">
        <v>936.31</v>
      </c>
      <c r="C92">
        <f t="shared" si="1"/>
        <v>50.539999999999964</v>
      </c>
    </row>
    <row r="93" spans="1:3" x14ac:dyDescent="0.25">
      <c r="A93" s="3">
        <v>37592</v>
      </c>
      <c r="B93" s="4">
        <v>879.82</v>
      </c>
      <c r="C93">
        <f t="shared" si="1"/>
        <v>-56.489999999999895</v>
      </c>
    </row>
    <row r="94" spans="1:3" x14ac:dyDescent="0.25">
      <c r="A94" s="3">
        <v>37623</v>
      </c>
      <c r="B94" s="4">
        <v>855.7</v>
      </c>
      <c r="C94">
        <f t="shared" si="1"/>
        <v>-24.120000000000005</v>
      </c>
    </row>
    <row r="95" spans="1:3" x14ac:dyDescent="0.25">
      <c r="A95" s="3">
        <v>37655</v>
      </c>
      <c r="B95" s="4">
        <v>841.15</v>
      </c>
      <c r="C95">
        <f t="shared" si="1"/>
        <v>-14.550000000000068</v>
      </c>
    </row>
    <row r="96" spans="1:3" x14ac:dyDescent="0.25">
      <c r="A96" s="3">
        <v>37683</v>
      </c>
      <c r="B96" s="4">
        <v>848.18</v>
      </c>
      <c r="C96">
        <f t="shared" si="1"/>
        <v>7.0299999999999727</v>
      </c>
    </row>
    <row r="97" spans="1:3" x14ac:dyDescent="0.25">
      <c r="A97" s="3">
        <v>37712</v>
      </c>
      <c r="B97" s="4">
        <v>916.92</v>
      </c>
      <c r="C97">
        <f t="shared" si="1"/>
        <v>68.740000000000009</v>
      </c>
    </row>
    <row r="98" spans="1:3" x14ac:dyDescent="0.25">
      <c r="A98" s="3">
        <v>37742</v>
      </c>
      <c r="B98" s="4">
        <v>963.59</v>
      </c>
      <c r="C98">
        <f t="shared" si="1"/>
        <v>46.670000000000073</v>
      </c>
    </row>
    <row r="99" spans="1:3" x14ac:dyDescent="0.25">
      <c r="A99" s="3">
        <v>37774</v>
      </c>
      <c r="B99" s="4">
        <v>974.51</v>
      </c>
      <c r="C99">
        <f t="shared" si="1"/>
        <v>10.919999999999959</v>
      </c>
    </row>
    <row r="100" spans="1:3" x14ac:dyDescent="0.25">
      <c r="A100" s="3">
        <v>37803</v>
      </c>
      <c r="B100" s="4">
        <v>990.31</v>
      </c>
      <c r="C100">
        <f t="shared" si="1"/>
        <v>15.799999999999955</v>
      </c>
    </row>
    <row r="101" spans="1:3" x14ac:dyDescent="0.25">
      <c r="A101" s="3">
        <v>37834</v>
      </c>
      <c r="B101" s="4">
        <v>1008.01</v>
      </c>
      <c r="C101">
        <f t="shared" si="1"/>
        <v>17.700000000000045</v>
      </c>
    </row>
    <row r="102" spans="1:3" x14ac:dyDescent="0.25">
      <c r="A102" s="5"/>
      <c r="B10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showGridLines="0" topLeftCell="A7" workbookViewId="0"/>
  </sheetViews>
  <sheetFormatPr defaultRowHeight="15" x14ac:dyDescent="0.25"/>
  <cols>
    <col min="10" max="10" width="8.28515625" customWidth="1"/>
  </cols>
  <sheetData>
    <row r="2" spans="1:14" ht="18.75" x14ac:dyDescent="0.3">
      <c r="B2" s="13" t="s">
        <v>80</v>
      </c>
      <c r="N2" t="s">
        <v>81</v>
      </c>
    </row>
    <row r="4" spans="1:14" ht="15.75" x14ac:dyDescent="0.25">
      <c r="B4" s="15" t="s">
        <v>33</v>
      </c>
      <c r="C4" s="16"/>
      <c r="D4" s="16"/>
      <c r="E4" s="17"/>
      <c r="J4" s="15" t="s">
        <v>34</v>
      </c>
      <c r="K4" s="16"/>
      <c r="L4" s="17"/>
    </row>
    <row r="5" spans="1:14" x14ac:dyDescent="0.25">
      <c r="B5" s="27" t="s">
        <v>38</v>
      </c>
      <c r="C5" s="23"/>
      <c r="D5" s="27" t="s">
        <v>84</v>
      </c>
      <c r="E5" s="23"/>
      <c r="J5" s="10" t="s">
        <v>82</v>
      </c>
      <c r="K5" s="10" t="s">
        <v>36</v>
      </c>
      <c r="L5" s="10" t="s">
        <v>37</v>
      </c>
    </row>
    <row r="6" spans="1:14" x14ac:dyDescent="0.25">
      <c r="J6" s="9">
        <v>0</v>
      </c>
      <c r="K6" s="9">
        <v>2</v>
      </c>
      <c r="L6" s="9">
        <v>2</v>
      </c>
    </row>
    <row r="8" spans="1:14" ht="18.75" x14ac:dyDescent="0.3">
      <c r="A8" s="12" t="s">
        <v>38</v>
      </c>
    </row>
    <row r="10" spans="1:14" ht="15.75" x14ac:dyDescent="0.25">
      <c r="B10" s="15" t="s">
        <v>39</v>
      </c>
      <c r="C10" s="16"/>
      <c r="D10" s="16"/>
      <c r="E10" s="16"/>
      <c r="F10" s="16"/>
      <c r="G10" s="17"/>
    </row>
    <row r="11" spans="1:14" x14ac:dyDescent="0.25">
      <c r="B11" s="18" t="s">
        <v>44</v>
      </c>
      <c r="C11" s="19"/>
      <c r="D11" s="20"/>
      <c r="E11" s="24">
        <v>99</v>
      </c>
      <c r="F11" s="25"/>
      <c r="G11" s="26"/>
    </row>
    <row r="12" spans="1:14" x14ac:dyDescent="0.25">
      <c r="B12" s="18" t="s">
        <v>43</v>
      </c>
      <c r="C12" s="19"/>
      <c r="D12" s="20"/>
      <c r="E12" s="21" t="s">
        <v>75</v>
      </c>
      <c r="F12" s="22"/>
      <c r="G12" s="23"/>
    </row>
    <row r="14" spans="1:14" ht="15.75" x14ac:dyDescent="0.25">
      <c r="B14" s="15" t="s">
        <v>45</v>
      </c>
      <c r="C14" s="16"/>
      <c r="D14" s="16"/>
      <c r="E14" s="16"/>
      <c r="F14" s="16"/>
      <c r="G14" s="17"/>
    </row>
    <row r="15" spans="1:14" x14ac:dyDescent="0.25">
      <c r="B15" s="18" t="s">
        <v>83</v>
      </c>
      <c r="C15" s="19"/>
      <c r="D15" s="20"/>
      <c r="E15" s="24">
        <v>10</v>
      </c>
      <c r="F15" s="25"/>
      <c r="G15" s="26"/>
    </row>
    <row r="17" spans="1:3" ht="18.75" x14ac:dyDescent="0.3">
      <c r="A17" s="12" t="s">
        <v>84</v>
      </c>
    </row>
    <row r="19" spans="1:3" x14ac:dyDescent="0.25">
      <c r="B19" s="10" t="s">
        <v>85</v>
      </c>
      <c r="C19" s="10" t="s">
        <v>86</v>
      </c>
    </row>
    <row r="20" spans="1:3" x14ac:dyDescent="0.25">
      <c r="B20" s="11">
        <v>0</v>
      </c>
      <c r="C20" s="9">
        <v>1</v>
      </c>
    </row>
    <row r="21" spans="1:3" x14ac:dyDescent="0.25">
      <c r="B21" s="11">
        <v>1</v>
      </c>
      <c r="C21" s="9">
        <v>-4.1066490321393555E-2</v>
      </c>
    </row>
    <row r="22" spans="1:3" x14ac:dyDescent="0.25">
      <c r="B22" s="11">
        <v>2</v>
      </c>
      <c r="C22" s="9">
        <v>-7.279892070587414E-2</v>
      </c>
    </row>
    <row r="23" spans="1:3" x14ac:dyDescent="0.25">
      <c r="B23" s="11">
        <v>3</v>
      </c>
      <c r="C23" s="9">
        <v>7.4882480292115222E-2</v>
      </c>
    </row>
    <row r="24" spans="1:3" x14ac:dyDescent="0.25">
      <c r="B24" s="11">
        <v>4</v>
      </c>
      <c r="C24" s="9">
        <v>-4.4528562242730628E-2</v>
      </c>
    </row>
    <row r="25" spans="1:3" x14ac:dyDescent="0.25">
      <c r="B25" s="11">
        <v>5</v>
      </c>
      <c r="C25" s="9">
        <v>8.9539593707574222E-2</v>
      </c>
    </row>
    <row r="26" spans="1:3" x14ac:dyDescent="0.25">
      <c r="B26" s="11">
        <v>6</v>
      </c>
      <c r="C26" s="9">
        <v>5.625754772567735E-2</v>
      </c>
    </row>
    <row r="27" spans="1:3" x14ac:dyDescent="0.25">
      <c r="B27" s="11">
        <v>7</v>
      </c>
      <c r="C27" s="9">
        <v>4.9775688069859499E-2</v>
      </c>
    </row>
    <row r="28" spans="1:3" x14ac:dyDescent="0.25">
      <c r="B28" s="11">
        <v>8</v>
      </c>
      <c r="C28" s="9">
        <v>1.6339108507715978E-3</v>
      </c>
    </row>
    <row r="29" spans="1:3" x14ac:dyDescent="0.25">
      <c r="B29" s="11">
        <v>9</v>
      </c>
      <c r="C29" s="9">
        <v>8.360608333642533E-2</v>
      </c>
    </row>
    <row r="30" spans="1:3" x14ac:dyDescent="0.25">
      <c r="B30" s="11">
        <v>10</v>
      </c>
      <c r="C30" s="9">
        <v>0.14857504442643329</v>
      </c>
    </row>
  </sheetData>
  <mergeCells count="12">
    <mergeCell ref="B15:D15"/>
    <mergeCell ref="E15:G15"/>
    <mergeCell ref="B5:C5"/>
    <mergeCell ref="D5:E5"/>
    <mergeCell ref="B4:E4"/>
    <mergeCell ref="J4:L4"/>
    <mergeCell ref="B10:G10"/>
    <mergeCell ref="B11:D11"/>
    <mergeCell ref="E11:G11"/>
    <mergeCell ref="B12:D12"/>
    <mergeCell ref="E12:G12"/>
    <mergeCell ref="B14:G14"/>
  </mergeCells>
  <hyperlinks>
    <hyperlink ref="B5" location="'ACF_Output'!$A$8:$A$8" display="Inputs"/>
    <hyperlink ref="D5" location="'ACF_Output'!$A$17:$A$17" display="ACF Values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"/>
  <sheetViews>
    <sheetView showGridLines="0" topLeftCell="A13" workbookViewId="0">
      <selection activeCell="J34" sqref="J34"/>
    </sheetView>
  </sheetViews>
  <sheetFormatPr defaultRowHeight="15" x14ac:dyDescent="0.25"/>
  <cols>
    <col min="3" max="3" width="12.7109375" bestFit="1" customWidth="1"/>
    <col min="4" max="4" width="9.5703125" bestFit="1" customWidth="1"/>
    <col min="10" max="10" width="10.5703125" bestFit="1" customWidth="1"/>
  </cols>
  <sheetData>
    <row r="2" spans="1:14" ht="18.75" x14ac:dyDescent="0.3">
      <c r="B2" s="13" t="s">
        <v>32</v>
      </c>
      <c r="N2" t="s">
        <v>78</v>
      </c>
    </row>
    <row r="4" spans="1:14" ht="15.75" x14ac:dyDescent="0.25">
      <c r="B4" s="15" t="s">
        <v>33</v>
      </c>
      <c r="C4" s="16"/>
      <c r="D4" s="16"/>
      <c r="E4" s="16"/>
      <c r="F4" s="16"/>
      <c r="G4" s="17"/>
      <c r="J4" s="15" t="s">
        <v>34</v>
      </c>
      <c r="K4" s="16"/>
      <c r="L4" s="17"/>
    </row>
    <row r="5" spans="1:14" x14ac:dyDescent="0.25">
      <c r="B5" s="27" t="s">
        <v>38</v>
      </c>
      <c r="C5" s="23"/>
      <c r="D5" s="27" t="s">
        <v>73</v>
      </c>
      <c r="E5" s="23"/>
      <c r="F5" s="27" t="s">
        <v>74</v>
      </c>
      <c r="G5" s="23"/>
      <c r="J5" s="10" t="s">
        <v>35</v>
      </c>
      <c r="K5" s="10" t="s">
        <v>36</v>
      </c>
      <c r="L5" s="10" t="s">
        <v>37</v>
      </c>
    </row>
    <row r="6" spans="1:14" x14ac:dyDescent="0.25">
      <c r="J6" s="9">
        <v>37</v>
      </c>
      <c r="K6" s="9">
        <v>142</v>
      </c>
      <c r="L6" s="9">
        <v>179</v>
      </c>
    </row>
    <row r="8" spans="1:14" ht="18.75" x14ac:dyDescent="0.3">
      <c r="A8" s="12" t="s">
        <v>38</v>
      </c>
    </row>
    <row r="10" spans="1:14" ht="15.75" x14ac:dyDescent="0.25">
      <c r="B10" s="15" t="s">
        <v>39</v>
      </c>
      <c r="C10" s="16"/>
      <c r="D10" s="16"/>
      <c r="E10" s="16"/>
      <c r="F10" s="16"/>
      <c r="G10" s="17"/>
    </row>
    <row r="11" spans="1:14" x14ac:dyDescent="0.25">
      <c r="B11" s="18" t="s">
        <v>40</v>
      </c>
      <c r="C11" s="19"/>
      <c r="D11" s="20"/>
      <c r="E11" s="21" t="s">
        <v>76</v>
      </c>
      <c r="F11" s="22"/>
      <c r="G11" s="23"/>
    </row>
    <row r="12" spans="1:14" x14ac:dyDescent="0.25">
      <c r="B12" s="18" t="s">
        <v>41</v>
      </c>
      <c r="C12" s="19"/>
      <c r="D12" s="20"/>
      <c r="E12" s="21" t="s">
        <v>77</v>
      </c>
      <c r="F12" s="22"/>
      <c r="G12" s="23"/>
    </row>
    <row r="13" spans="1:14" x14ac:dyDescent="0.25">
      <c r="B13" s="18" t="s">
        <v>42</v>
      </c>
      <c r="C13" s="19"/>
      <c r="D13" s="20"/>
      <c r="E13" s="21" t="s">
        <v>79</v>
      </c>
      <c r="F13" s="22"/>
      <c r="G13" s="23"/>
    </row>
    <row r="14" spans="1:14" x14ac:dyDescent="0.25">
      <c r="B14" s="18" t="s">
        <v>43</v>
      </c>
      <c r="C14" s="19"/>
      <c r="D14" s="20"/>
      <c r="E14" s="21" t="s">
        <v>4</v>
      </c>
      <c r="F14" s="22"/>
      <c r="G14" s="23"/>
    </row>
    <row r="15" spans="1:14" x14ac:dyDescent="0.25">
      <c r="B15" s="18" t="s">
        <v>44</v>
      </c>
      <c r="C15" s="19"/>
      <c r="D15" s="20"/>
      <c r="E15" s="24">
        <v>100</v>
      </c>
      <c r="F15" s="25"/>
      <c r="G15" s="26"/>
    </row>
    <row r="18" spans="1:7" ht="15.75" x14ac:dyDescent="0.25">
      <c r="B18" s="15" t="s">
        <v>45</v>
      </c>
      <c r="C18" s="16"/>
      <c r="D18" s="16"/>
      <c r="E18" s="16"/>
      <c r="F18" s="16"/>
      <c r="G18" s="17"/>
    </row>
    <row r="19" spans="1:7" x14ac:dyDescent="0.25">
      <c r="B19" s="18" t="s">
        <v>46</v>
      </c>
      <c r="C19" s="19"/>
      <c r="D19" s="20"/>
      <c r="E19" s="24">
        <v>1</v>
      </c>
      <c r="F19" s="25"/>
      <c r="G19" s="26"/>
    </row>
    <row r="20" spans="1:7" x14ac:dyDescent="0.25">
      <c r="B20" s="18" t="s">
        <v>47</v>
      </c>
      <c r="C20" s="19"/>
      <c r="D20" s="20"/>
      <c r="E20" s="24">
        <v>0</v>
      </c>
      <c r="F20" s="25"/>
      <c r="G20" s="26"/>
    </row>
    <row r="21" spans="1:7" x14ac:dyDescent="0.25">
      <c r="B21" s="18" t="s">
        <v>48</v>
      </c>
      <c r="C21" s="19"/>
      <c r="D21" s="20"/>
      <c r="E21" s="24">
        <v>0</v>
      </c>
      <c r="F21" s="25"/>
      <c r="G21" s="26"/>
    </row>
    <row r="22" spans="1:7" x14ac:dyDescent="0.25">
      <c r="B22" s="18" t="s">
        <v>49</v>
      </c>
      <c r="C22" s="19"/>
      <c r="D22" s="20"/>
      <c r="E22" s="21" t="s">
        <v>50</v>
      </c>
      <c r="F22" s="22"/>
      <c r="G22" s="23"/>
    </row>
    <row r="23" spans="1:7" x14ac:dyDescent="0.25">
      <c r="B23" s="18" t="s">
        <v>51</v>
      </c>
      <c r="C23" s="19"/>
      <c r="D23" s="20"/>
      <c r="E23" s="21" t="s">
        <v>52</v>
      </c>
      <c r="F23" s="22"/>
      <c r="G23" s="23"/>
    </row>
    <row r="24" spans="1:7" x14ac:dyDescent="0.25">
      <c r="B24" s="18" t="s">
        <v>30</v>
      </c>
      <c r="C24" s="19"/>
      <c r="D24" s="20"/>
      <c r="E24" s="24" t="s">
        <v>53</v>
      </c>
      <c r="F24" s="25"/>
      <c r="G24" s="26"/>
    </row>
    <row r="25" spans="1:7" x14ac:dyDescent="0.25">
      <c r="B25" s="18" t="s">
        <v>54</v>
      </c>
      <c r="C25" s="19"/>
      <c r="D25" s="20"/>
      <c r="E25" s="24" t="s">
        <v>53</v>
      </c>
      <c r="F25" s="25"/>
      <c r="G25" s="26"/>
    </row>
    <row r="26" spans="1:7" x14ac:dyDescent="0.25">
      <c r="B26" s="18" t="s">
        <v>55</v>
      </c>
      <c r="C26" s="19"/>
      <c r="D26" s="20"/>
      <c r="E26" s="24" t="s">
        <v>52</v>
      </c>
      <c r="F26" s="25"/>
      <c r="G26" s="26"/>
    </row>
    <row r="28" spans="1:7" ht="18.75" x14ac:dyDescent="0.3">
      <c r="A28" s="12" t="s">
        <v>56</v>
      </c>
    </row>
    <row r="30" spans="1:7" x14ac:dyDescent="0.25">
      <c r="B30" s="10" t="s">
        <v>57</v>
      </c>
      <c r="C30" s="10" t="s">
        <v>58</v>
      </c>
      <c r="D30" s="10" t="s">
        <v>59</v>
      </c>
      <c r="E30" s="10" t="s">
        <v>60</v>
      </c>
    </row>
    <row r="31" spans="1:7" x14ac:dyDescent="0.25">
      <c r="B31" s="11" t="s">
        <v>61</v>
      </c>
      <c r="C31" s="9">
        <v>15.694940974216665</v>
      </c>
      <c r="D31" s="9">
        <v>0.41305180113015472</v>
      </c>
      <c r="E31" s="9">
        <v>0</v>
      </c>
    </row>
    <row r="32" spans="1:7" x14ac:dyDescent="0.25">
      <c r="B32" s="11" t="s">
        <v>62</v>
      </c>
      <c r="C32" s="9">
        <v>0.9847244106157943</v>
      </c>
      <c r="D32" s="28">
        <v>0</v>
      </c>
      <c r="E32" s="9">
        <v>0</v>
      </c>
    </row>
    <row r="35" spans="1:6" x14ac:dyDescent="0.25">
      <c r="B35" s="11" t="s">
        <v>63</v>
      </c>
      <c r="C35" s="14">
        <v>1027.4523999999997</v>
      </c>
    </row>
    <row r="36" spans="1:6" x14ac:dyDescent="0.25">
      <c r="B36" s="11" t="s">
        <v>64</v>
      </c>
      <c r="C36" s="14">
        <v>1080.5128243237741</v>
      </c>
    </row>
    <row r="37" spans="1:6" x14ac:dyDescent="0.25">
      <c r="B37" s="11" t="s">
        <v>65</v>
      </c>
      <c r="C37" s="14">
        <v>72.143522484644294</v>
      </c>
    </row>
    <row r="38" spans="1:6" x14ac:dyDescent="0.25">
      <c r="B38" s="11" t="s">
        <v>66</v>
      </c>
      <c r="C38" s="14">
        <v>200</v>
      </c>
    </row>
    <row r="40" spans="1:6" ht="18.75" x14ac:dyDescent="0.3">
      <c r="A40" s="12" t="s">
        <v>67</v>
      </c>
    </row>
    <row r="42" spans="1:6" x14ac:dyDescent="0.25">
      <c r="B42" s="11" t="s">
        <v>68</v>
      </c>
      <c r="C42" s="14">
        <v>12</v>
      </c>
      <c r="D42" s="14">
        <v>24</v>
      </c>
      <c r="E42" s="14">
        <v>36</v>
      </c>
      <c r="F42" s="14">
        <v>48</v>
      </c>
    </row>
    <row r="43" spans="1:6" x14ac:dyDescent="0.25">
      <c r="B43" s="11" t="s">
        <v>69</v>
      </c>
      <c r="C43" s="14">
        <v>0.99479316062725642</v>
      </c>
      <c r="D43" s="14">
        <v>0.99932430021014063</v>
      </c>
      <c r="E43" s="14">
        <v>0.99999279187661427</v>
      </c>
      <c r="F43" s="14">
        <v>0.99999993294359513</v>
      </c>
    </row>
    <row r="44" spans="1:6" x14ac:dyDescent="0.25">
      <c r="B44" s="11" t="s">
        <v>70</v>
      </c>
      <c r="C44" s="14">
        <v>2.0936466409899332</v>
      </c>
      <c r="D44" s="14">
        <v>4.9415916220320417</v>
      </c>
      <c r="E44" s="14">
        <v>12.498210002828207</v>
      </c>
      <c r="F44" s="14">
        <v>20.940771993761974</v>
      </c>
    </row>
    <row r="45" spans="1:6" x14ac:dyDescent="0.25">
      <c r="B45" s="11" t="s">
        <v>71</v>
      </c>
      <c r="C45" s="14">
        <v>11</v>
      </c>
      <c r="D45" s="14">
        <v>23</v>
      </c>
      <c r="E45" s="14">
        <v>35</v>
      </c>
      <c r="F45" s="14">
        <v>47</v>
      </c>
    </row>
    <row r="47" spans="1:6" ht="18.75" x14ac:dyDescent="0.3">
      <c r="A47" s="12" t="s">
        <v>72</v>
      </c>
    </row>
    <row r="49" spans="2:3" x14ac:dyDescent="0.25">
      <c r="C49" s="10" t="s">
        <v>62</v>
      </c>
    </row>
    <row r="50" spans="2:3" x14ac:dyDescent="0.25">
      <c r="B50" s="11" t="s">
        <v>62</v>
      </c>
      <c r="C50" s="9">
        <v>-3.7299876032417503E-13</v>
      </c>
    </row>
  </sheetData>
  <mergeCells count="33">
    <mergeCell ref="B5:C5"/>
    <mergeCell ref="D5:E5"/>
    <mergeCell ref="F5:G5"/>
    <mergeCell ref="B4:G4"/>
    <mergeCell ref="J4:L4"/>
    <mergeCell ref="B22:D22"/>
    <mergeCell ref="B23:D23"/>
    <mergeCell ref="B24:D24"/>
    <mergeCell ref="B25:D25"/>
    <mergeCell ref="B26:D26"/>
    <mergeCell ref="E22:G22"/>
    <mergeCell ref="E23:G23"/>
    <mergeCell ref="E24:G24"/>
    <mergeCell ref="E25:G25"/>
    <mergeCell ref="E26:G26"/>
    <mergeCell ref="B15:D15"/>
    <mergeCell ref="E15:G15"/>
    <mergeCell ref="B18:G18"/>
    <mergeCell ref="B19:D19"/>
    <mergeCell ref="B20:D20"/>
    <mergeCell ref="B21:D21"/>
    <mergeCell ref="E19:G19"/>
    <mergeCell ref="E20:G20"/>
    <mergeCell ref="E21:G21"/>
    <mergeCell ref="B10:G10"/>
    <mergeCell ref="B11:D11"/>
    <mergeCell ref="B12:D12"/>
    <mergeCell ref="B13:D13"/>
    <mergeCell ref="B14:D14"/>
    <mergeCell ref="E11:G11"/>
    <mergeCell ref="E12:G12"/>
    <mergeCell ref="E13:G13"/>
    <mergeCell ref="E14:G14"/>
  </mergeCells>
  <hyperlinks>
    <hyperlink ref="B5" location="'ARIMA_Output'!$A$8:$A$8" display="Inputs"/>
    <hyperlink ref="D5" location="'ARIMA_Output'!$A$28:$A$28" display="Arima Model"/>
    <hyperlink ref="F5" location="'ARIMA_Output'!$A$47:$A$47" display="Var Covar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showGridLines="0" workbookViewId="0"/>
  </sheetViews>
  <sheetFormatPr defaultRowHeight="15" x14ac:dyDescent="0.25"/>
  <cols>
    <col min="2" max="2" width="26.28515625" bestFit="1" customWidth="1"/>
    <col min="3" max="3" width="15" bestFit="1" customWidth="1"/>
  </cols>
  <sheetData>
    <row r="2" spans="2:14" x14ac:dyDescent="0.25">
      <c r="N2" t="s">
        <v>78</v>
      </c>
    </row>
    <row r="3" spans="2:14" x14ac:dyDescent="0.25">
      <c r="B3" s="11" t="s">
        <v>7</v>
      </c>
      <c r="C3" s="9" t="s">
        <v>8</v>
      </c>
      <c r="F3" s="10" t="s">
        <v>9</v>
      </c>
      <c r="G3" s="10" t="s">
        <v>10</v>
      </c>
      <c r="H3" s="10" t="s">
        <v>11</v>
      </c>
      <c r="I3" s="10" t="s">
        <v>12</v>
      </c>
    </row>
    <row r="4" spans="2:14" x14ac:dyDescent="0.25">
      <c r="B4" s="11" t="s">
        <v>13</v>
      </c>
      <c r="C4" s="9" t="b">
        <v>0</v>
      </c>
      <c r="F4" s="9">
        <v>0.9847244106157943</v>
      </c>
      <c r="G4" s="9"/>
      <c r="H4" s="9"/>
      <c r="I4" s="9"/>
    </row>
    <row r="5" spans="2:14" x14ac:dyDescent="0.25">
      <c r="B5" s="11" t="s">
        <v>14</v>
      </c>
      <c r="C5" s="9">
        <v>0</v>
      </c>
    </row>
    <row r="6" spans="2:14" x14ac:dyDescent="0.25">
      <c r="B6" s="11" t="s">
        <v>15</v>
      </c>
      <c r="C6" s="9">
        <v>0</v>
      </c>
    </row>
    <row r="7" spans="2:14" x14ac:dyDescent="0.25">
      <c r="B7" s="11" t="s">
        <v>16</v>
      </c>
      <c r="C7" s="9">
        <v>0</v>
      </c>
    </row>
    <row r="8" spans="2:14" x14ac:dyDescent="0.25">
      <c r="B8" s="11" t="s">
        <v>17</v>
      </c>
      <c r="C8" s="9">
        <v>15.694940974216665</v>
      </c>
    </row>
    <row r="9" spans="2:14" x14ac:dyDescent="0.25">
      <c r="B9" s="11" t="s">
        <v>18</v>
      </c>
      <c r="C9" s="9">
        <v>1</v>
      </c>
    </row>
    <row r="10" spans="2:14" x14ac:dyDescent="0.25">
      <c r="B10" s="11" t="s">
        <v>19</v>
      </c>
      <c r="C10" s="9">
        <v>0</v>
      </c>
    </row>
    <row r="11" spans="2:14" x14ac:dyDescent="0.25">
      <c r="B11" s="11" t="s">
        <v>20</v>
      </c>
      <c r="C11" s="9">
        <v>0</v>
      </c>
    </row>
    <row r="12" spans="2:14" x14ac:dyDescent="0.25">
      <c r="B12" s="11" t="s">
        <v>21</v>
      </c>
      <c r="C12" s="9">
        <v>0</v>
      </c>
    </row>
    <row r="13" spans="2:14" x14ac:dyDescent="0.25">
      <c r="B13" s="11" t="s">
        <v>22</v>
      </c>
      <c r="C13" s="9" t="s">
        <v>23</v>
      </c>
    </row>
    <row r="14" spans="2:14" x14ac:dyDescent="0.25">
      <c r="B14" s="11" t="s">
        <v>24</v>
      </c>
      <c r="C14" s="9" t="s">
        <v>25</v>
      </c>
    </row>
    <row r="15" spans="2:14" x14ac:dyDescent="0.25">
      <c r="B15" s="11" t="s">
        <v>26</v>
      </c>
      <c r="C15" s="9" t="s">
        <v>27</v>
      </c>
    </row>
    <row r="16" spans="2:14" x14ac:dyDescent="0.25">
      <c r="B16" s="11" t="s">
        <v>28</v>
      </c>
      <c r="C16" s="9" t="s">
        <v>29</v>
      </c>
    </row>
    <row r="17" spans="2:3" x14ac:dyDescent="0.25">
      <c r="B17" s="11" t="s">
        <v>30</v>
      </c>
      <c r="C17" s="9">
        <v>1</v>
      </c>
    </row>
    <row r="18" spans="2:3" x14ac:dyDescent="0.25">
      <c r="B18" s="11" t="s">
        <v>31</v>
      </c>
      <c r="C18" s="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Last100Months</vt:lpstr>
      <vt:lpstr>ACF_Output</vt:lpstr>
      <vt:lpstr>ARIMA_Output</vt:lpstr>
      <vt:lpstr>ARIMA_Stored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Galit Shmueli</dc:creator>
  <cp:lastModifiedBy>Galit Shmueli</cp:lastModifiedBy>
  <dcterms:created xsi:type="dcterms:W3CDTF">2015-01-26T10:28:17Z</dcterms:created>
  <dcterms:modified xsi:type="dcterms:W3CDTF">2015-01-26T12:10:23Z</dcterms:modified>
</cp:coreProperties>
</file>