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. Araria" sheetId="39" r:id="rId1"/>
  </sheets>
  <calcPr calcId="145621"/>
</workbook>
</file>

<file path=xl/calcChain.xml><?xml version="1.0" encoding="utf-8"?>
<calcChain xmlns="http://schemas.openxmlformats.org/spreadsheetml/2006/main">
  <c r="E58" i="39"/>
  <c r="H51" l="1"/>
  <c r="K60" l="1"/>
  <c r="H60"/>
  <c r="E60"/>
  <c r="K59"/>
  <c r="H59"/>
  <c r="E59"/>
  <c r="K58"/>
  <c r="H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<sst xmlns="http://schemas.openxmlformats.org/spreadsheetml/2006/main" count="270" uniqueCount="141">
  <si>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</si>
  <si>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</si>
  <si>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</si>
  <si>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</si>
  <si>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</si>
  <si>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</si>
  <si>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</si>
  <si>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</si>
  <si>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</si>
  <si>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</si>
  <si>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</si>
  <si>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</si>
  <si>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</si>
  <si>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</si>
  <si>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</si>
  <si>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</si>
  <si>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</si>
  <si>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</si>
  <si>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</si>
  <si>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</si>
  <si>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</si>
  <si>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</si>
  <si>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</si>
  <si>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</si>
  <si>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</si>
  <si>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</si>
  <si>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</si>
  <si>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</si>
  <si>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</si>
  <si>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</si>
  <si>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</si>
  <si>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</si>
  <si>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</si>
  <si>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</si>
  <si>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</si>
  <si>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</si>
  <si>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</si>
  <si>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</si>
  <si>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</si>
  <si>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</si>
  <si>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</si>
  <si>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</si>
  <si>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</si>
  <si>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</si>
  <si>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</si>
  <si>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</si>
  <si>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</si>
  <si>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</si>
  <si>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</si>
  <si>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</si>
  <si>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</si>
  <si>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</si>
  <si>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</si>
  <si>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</si>
  <si>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</si>
  <si>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</si>
  <si>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</si>
  <si>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</si>
  <si>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</si>
  <si>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</si>
  <si>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</si>
  <si>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</si>
  <si>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</si>
  <si>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</si>
  <si>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</si>
  <si>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</si>
  <si>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</si>
  <si>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</si>
  <si>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</si>
  <si>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</si>
  <si>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</si>
  <si>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</si>
  <si>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</si>
  <si>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</si>
  <si>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</si>
  <si>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</si>
  <si>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</si>
  <si>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</si>
  <si>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</si>
  <si>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</si>
  <si>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</si>
  <si>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</si>
  <si>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</si>
  <si>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</si>
  <si>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</si>
  <si>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</si>
  <si>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</si>
  <si>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</si>
  <si>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</si>
  <si>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</si>
  <si>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</si>
  <si>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</si>
  <si>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</si>
  <si>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</si>
  <si>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</si>
  <si>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</si>
  <si>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</si>
  <si>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</si>
  <si>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</si>
  <si>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</si>
  <si>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</si>
  <si>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</si>
  <si>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</si>
  <si>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</si>
  <si>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</si>
  <si>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</si>
  <si>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</si>
  <si>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</si>
  <si>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</si>
  <si>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</si>
  <si>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</si>
  <si>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</si>
  <si>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</si>
  <si>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</si>
  <si>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</si>
  <si>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</si>
  <si>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</si>
  <si>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</si>
  <si>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</si>
  <si>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</si>
  <si>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</si>
  <si>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</si>
  <si>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</si>
  <si>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</si>
  <si>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</si>
  <si>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</si>
  <si>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</si>
  <si>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</si>
  <si>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</si>
  <si>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</si>
  <si>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</si>
  <si>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</si>
  <si>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</si>
  <si>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ARARIA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</si>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</sst>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9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7" width="9.140625" style="2"/>
    <col min="18" max="18" width="12.42578125" style="2" bestFit="1" customWidth="1"/>
    <col min="19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921</v>
      </c>
      <c r="F5" s="53"/>
      <c r="G5" s="54"/>
      <c r="H5" s="52">
        <v>923</v>
      </c>
      <c r="I5" s="53"/>
      <c r="J5" s="54"/>
      <c r="K5" s="52">
        <v>895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43.1</v>
      </c>
      <c r="F8" s="48"/>
      <c r="G8" s="49"/>
      <c r="H8" s="47">
        <v>43.5</v>
      </c>
      <c r="I8" s="48"/>
      <c r="J8" s="49"/>
      <c r="K8" s="50" t="s">
        <v>15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39.6</v>
      </c>
      <c r="F9" s="48"/>
      <c r="G9" s="49"/>
      <c r="H9" s="47">
        <v>39.799999999999997</v>
      </c>
      <c r="I9" s="48"/>
      <c r="J9" s="49"/>
      <c r="K9" s="50" t="s">
        <v>15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43.2</v>
      </c>
      <c r="F10" s="48"/>
      <c r="G10" s="49"/>
      <c r="H10" s="47">
        <v>43.1</v>
      </c>
      <c r="I10" s="48"/>
      <c r="J10" s="49"/>
      <c r="K10" s="50" t="s">
        <v>15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46.8</v>
      </c>
      <c r="F11" s="48"/>
      <c r="G11" s="49"/>
      <c r="H11" s="47">
        <v>45.7</v>
      </c>
      <c r="I11" s="48"/>
      <c r="J11" s="49"/>
      <c r="K11" s="50" t="s">
        <v>15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28.9</v>
      </c>
      <c r="F12" s="48"/>
      <c r="G12" s="49"/>
      <c r="H12" s="47">
        <v>29.3</v>
      </c>
      <c r="I12" s="48"/>
      <c r="J12" s="49"/>
      <c r="K12" s="50" t="s">
        <v>15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20.3</v>
      </c>
      <c r="F22" s="53"/>
      <c r="G22" s="54"/>
      <c r="H22" s="52">
        <v>20.100000000000001</v>
      </c>
      <c r="I22" s="53"/>
      <c r="J22" s="54"/>
      <c r="K22" s="50" t="s">
        <v>15</v>
      </c>
      <c r="L22" s="51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23.5</v>
      </c>
      <c r="F23" s="55"/>
      <c r="G23" s="51"/>
      <c r="H23" s="50">
        <v>23.4</v>
      </c>
      <c r="I23" s="55"/>
      <c r="J23" s="51"/>
      <c r="K23" s="50" t="s">
        <v>15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12.2</v>
      </c>
      <c r="F24" s="48"/>
      <c r="G24" s="49"/>
      <c r="H24" s="47">
        <v>13.3</v>
      </c>
      <c r="I24" s="48"/>
      <c r="J24" s="49"/>
      <c r="K24" s="50" t="s">
        <v>15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14.5</v>
      </c>
      <c r="F25" s="48"/>
      <c r="G25" s="49"/>
      <c r="H25" s="47">
        <v>15.4</v>
      </c>
      <c r="I25" s="48"/>
      <c r="J25" s="49"/>
      <c r="K25" s="50" t="s">
        <v>15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53.53</v>
      </c>
      <c r="G31" s="58"/>
      <c r="H31" s="21" t="s">
        <v>66</v>
      </c>
      <c r="I31" s="58">
        <v>62.3</v>
      </c>
      <c r="J31" s="58"/>
      <c r="K31" s="21" t="s">
        <v>67</v>
      </c>
      <c r="L31" s="33">
        <v>43.93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99.7</v>
      </c>
      <c r="F33" s="60"/>
      <c r="G33" s="60"/>
      <c r="H33" s="61"/>
      <c r="I33" s="59">
        <v>55.3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90.3</v>
      </c>
      <c r="F34" s="60"/>
      <c r="G34" s="60"/>
      <c r="H34" s="61"/>
      <c r="I34" s="59">
        <v>48.4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5.2</v>
      </c>
      <c r="F35" s="60"/>
      <c r="G35" s="60"/>
      <c r="H35" s="61"/>
      <c r="I35" s="59">
        <v>14.98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58</v>
      </c>
      <c r="F36" s="60"/>
      <c r="G36" s="60"/>
      <c r="H36" s="61"/>
      <c r="I36" s="59">
        <v>0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60</v>
      </c>
      <c r="F37" s="60"/>
      <c r="G37" s="60"/>
      <c r="H37" s="61"/>
      <c r="I37" s="59">
        <v>0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</v>
      </c>
      <c r="F38" s="60"/>
      <c r="G38" s="60"/>
      <c r="H38" s="61"/>
      <c r="I38" s="59">
        <v>0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42.6</v>
      </c>
      <c r="F39" s="60"/>
      <c r="G39" s="60"/>
      <c r="H39" s="61"/>
      <c r="I39" s="59">
        <v>0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61.9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59.8</v>
      </c>
      <c r="F41" s="60"/>
      <c r="G41" s="60"/>
      <c r="H41" s="61"/>
      <c r="I41" s="59">
        <v>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59.7</v>
      </c>
      <c r="F42" s="60"/>
      <c r="G42" s="60"/>
      <c r="H42" s="61"/>
      <c r="I42" s="59">
        <v>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6">
        <v>78.3</v>
      </c>
      <c r="F43" s="67"/>
      <c r="G43" s="67"/>
      <c r="H43" s="68"/>
      <c r="I43" s="66">
        <v>0</v>
      </c>
      <c r="J43" s="67"/>
      <c r="K43" s="67"/>
      <c r="L43" s="68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6">
        <v>2.2999999999999998</v>
      </c>
      <c r="F44" s="67"/>
      <c r="G44" s="67"/>
      <c r="H44" s="68"/>
      <c r="I44" s="66">
        <v>0</v>
      </c>
      <c r="J44" s="67"/>
      <c r="K44" s="67"/>
      <c r="L44" s="68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561455</v>
      </c>
      <c r="F48" s="80"/>
      <c r="G48" s="80"/>
      <c r="H48" s="80">
        <v>529611</v>
      </c>
      <c r="I48" s="80"/>
      <c r="J48" s="80"/>
      <c r="K48" s="80">
        <v>31844</v>
      </c>
      <c r="L48" s="80"/>
      <c r="M48" s="74"/>
      <c r="N48" s="75"/>
      <c r="O48" s="76"/>
    </row>
    <row r="49" spans="1:18" s="7" customFormat="1" ht="62.25" customHeight="1">
      <c r="A49" s="8"/>
      <c r="B49" s="44"/>
      <c r="C49" s="45"/>
      <c r="D49" s="69"/>
      <c r="E49" s="28" t="s">
        <v>109</v>
      </c>
      <c r="F49" s="70" t="s">
        <v>110</v>
      </c>
      <c r="G49" s="71"/>
      <c r="H49" s="28" t="s">
        <v>111</v>
      </c>
      <c r="I49" s="70" t="s">
        <v>110</v>
      </c>
      <c r="J49" s="7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7.7103240687143222</v>
      </c>
      <c r="F50" s="72">
        <v>43290</v>
      </c>
      <c r="G50" s="73"/>
      <c r="H50" s="18">
        <f>I50/$H$48*100</f>
        <v>4.7008087067677975</v>
      </c>
      <c r="I50" s="72">
        <v>24896</v>
      </c>
      <c r="J50" s="73"/>
      <c r="K50" s="18">
        <f>L50/$K$48*100</f>
        <v>57.762843863836203</v>
      </c>
      <c r="L50" s="37">
        <v>18394</v>
      </c>
      <c r="M50" s="74"/>
      <c r="N50" s="75"/>
      <c r="O50" s="76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0.25148943370350252</v>
      </c>
      <c r="F51" s="72">
        <v>1412</v>
      </c>
      <c r="G51" s="81"/>
      <c r="H51" s="18">
        <f>I51/$H$48*100</f>
        <v>0.25584816025346907</v>
      </c>
      <c r="I51" s="72">
        <v>1355</v>
      </c>
      <c r="J51" s="73"/>
      <c r="K51" s="18">
        <f t="shared" ref="K51:K52" si="1">L51/$K$48*100</f>
        <v>0.17899761336515513</v>
      </c>
      <c r="L51" s="25">
        <v>57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4.2211753390743692E-2</v>
      </c>
      <c r="F52" s="72">
        <v>237</v>
      </c>
      <c r="G52" s="81"/>
      <c r="H52" s="18">
        <f t="shared" ref="H52" si="2">I52/$H$48*100</f>
        <v>3.4364845141056359E-2</v>
      </c>
      <c r="I52" s="72">
        <v>182</v>
      </c>
      <c r="J52" s="81"/>
      <c r="K52" s="18">
        <f t="shared" si="1"/>
        <v>0.17271699535234267</v>
      </c>
      <c r="L52" s="25">
        <v>55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561455</v>
      </c>
      <c r="F56" s="80"/>
      <c r="G56" s="80"/>
      <c r="H56" s="80">
        <v>529611</v>
      </c>
      <c r="I56" s="80"/>
      <c r="J56" s="80"/>
      <c r="K56" s="80">
        <v>31844</v>
      </c>
      <c r="L56" s="80"/>
      <c r="M56" s="74"/>
      <c r="N56" s="75"/>
      <c r="O56" s="76"/>
    </row>
    <row r="57" spans="1:18" s="7" customFormat="1" ht="60" customHeight="1">
      <c r="A57" s="8"/>
      <c r="B57" s="44"/>
      <c r="C57" s="45"/>
      <c r="D57" s="69"/>
      <c r="E57" s="28" t="s">
        <v>124</v>
      </c>
      <c r="F57" s="70" t="s">
        <v>110</v>
      </c>
      <c r="G57" s="71"/>
      <c r="H57" s="28" t="s">
        <v>125</v>
      </c>
      <c r="I57" s="70" t="s">
        <v>110</v>
      </c>
      <c r="J57" s="7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56.522784550854475</v>
      </c>
      <c r="F58" s="72">
        <v>317350</v>
      </c>
      <c r="G58" s="73"/>
      <c r="H58" s="18">
        <f>I58/$H$56*100</f>
        <v>55.18654257558849</v>
      </c>
      <c r="I58" s="72">
        <v>292274</v>
      </c>
      <c r="J58" s="81"/>
      <c r="K58" s="18">
        <f>L58/$K$56*100</f>
        <v>78.746388644642622</v>
      </c>
      <c r="L58" s="37">
        <v>25076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0.52755786305224817</v>
      </c>
      <c r="F59" s="72">
        <v>2962</v>
      </c>
      <c r="G59" s="73"/>
      <c r="H59" s="18">
        <f t="shared" ref="H59:H60" si="4">I59/$H$56*100</f>
        <v>0.40954587423599587</v>
      </c>
      <c r="I59" s="72">
        <v>2169</v>
      </c>
      <c r="J59" s="81"/>
      <c r="K59" s="18">
        <f t="shared" ref="K59:K60" si="5">L59/$K$56*100</f>
        <v>2.4902650420801407</v>
      </c>
      <c r="L59" s="37">
        <v>793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0.19039816191858652</v>
      </c>
      <c r="F60" s="72">
        <v>1069</v>
      </c>
      <c r="G60" s="73"/>
      <c r="H60" s="18">
        <f t="shared" si="4"/>
        <v>0.10592680287984954</v>
      </c>
      <c r="I60" s="72">
        <v>561</v>
      </c>
      <c r="J60" s="81"/>
      <c r="K60" s="18">
        <f t="shared" si="5"/>
        <v>1.5952769752543652</v>
      </c>
      <c r="L60" s="37">
        <v>508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4" t="s">
        <v>6</v>
      </c>
      <c r="F62" s="84"/>
      <c r="G62" s="84"/>
      <c r="H62" s="84" t="s">
        <v>7</v>
      </c>
      <c r="I62" s="84"/>
      <c r="J62" s="84"/>
      <c r="K62" s="84" t="s">
        <v>8</v>
      </c>
      <c r="L62" s="8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2">
        <v>1.52</v>
      </c>
      <c r="F63" s="82"/>
      <c r="G63" s="82"/>
      <c r="H63" s="82">
        <v>1.42</v>
      </c>
      <c r="I63" s="82"/>
      <c r="J63" s="82"/>
      <c r="K63" s="82">
        <v>3.17</v>
      </c>
      <c r="L63" s="82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2">
        <v>40.18</v>
      </c>
      <c r="F64" s="82"/>
      <c r="G64" s="82"/>
      <c r="H64" s="82">
        <v>39.4</v>
      </c>
      <c r="I64" s="82"/>
      <c r="J64" s="82"/>
      <c r="K64" s="83">
        <v>53.21</v>
      </c>
      <c r="L64" s="82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82">
        <v>0.46</v>
      </c>
      <c r="F65" s="82"/>
      <c r="G65" s="82"/>
      <c r="H65" s="82">
        <v>0.36</v>
      </c>
      <c r="I65" s="82"/>
      <c r="J65" s="82"/>
      <c r="K65" s="82">
        <v>2.14</v>
      </c>
      <c r="L65" s="82"/>
      <c r="N65" s="9"/>
      <c r="O65" s="9"/>
    </row>
  </sheetData>
  <mergeCells count="177">
    <mergeCell ref="E64:G64"/>
    <mergeCell ref="H64:J64"/>
    <mergeCell ref="K64:L64"/>
    <mergeCell ref="E65:G65"/>
    <mergeCell ref="H65:J65"/>
    <mergeCell ref="K65:L65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B61:O61"/>
    <mergeCell ref="B62:D62"/>
    <mergeCell ref="E62:G62"/>
    <mergeCell ref="H62:J62"/>
    <mergeCell ref="K62:L62"/>
    <mergeCell ref="E63:G63"/>
    <mergeCell ref="H63:J63"/>
    <mergeCell ref="K63:L63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F52:G52"/>
    <mergeCell ref="I52:J52"/>
    <mergeCell ref="B53:O53"/>
    <mergeCell ref="A54:D54"/>
    <mergeCell ref="E54:G54"/>
    <mergeCell ref="H54:J54"/>
    <mergeCell ref="K54:L54"/>
    <mergeCell ref="I51:J51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Araria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2015-10-20T05:08:08Z</dcterms:modified>
</cp:coreProperties>
</file>