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33. Sheikhpura" sheetId="47" r:id="rId1"/>
  </sheets>
  <calcPr calcId="145621"/>
</workbook>
</file>

<file path=xl/calcChain.xml><?xml version="1.0" encoding="utf-8"?>
<calcChain xmlns="http://schemas.openxmlformats.org/spreadsheetml/2006/main">
  <c r="K60" i="4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<sst xmlns="http://schemas.openxmlformats.org/spreadsheetml/2006/main" count="263" uniqueCount="141">
  <si>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</si>
  <si>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</si>
  <si>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</si>
  <si>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</si>
  <si>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</si>
  <si>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</si>
  <si>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</si>
  <si>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</si>
  <si>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</si>
  <si>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</si>
  <si>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</si>
  <si>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</si>
  <si>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</si>
  <si>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</si>
  <si>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</si>
  <si>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</si>
  <si>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</si>
  <si>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</si>
  <si>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</si>
  <si>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</si>
  <si>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</si>
  <si>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</si>
  <si>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</si>
  <si>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</si>
  <si>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</si>
  <si>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</si>
  <si>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</si>
  <si>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</si>
  <si>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</si>
  <si>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</si>
  <si>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</si>
  <si>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</si>
  <si>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</si>
  <si>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</si>
  <si>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</si>
  <si>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</si>
  <si>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</si>
  <si>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</si>
  <si>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</si>
  <si>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</si>
  <si>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</si>
  <si>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</si>
  <si>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</si>
  <si>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</si>
  <si>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</si>
  <si>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</si>
  <si>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</si>
  <si>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</si>
  <si>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</si>
  <si>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</si>
  <si>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</si>
  <si>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</si>
  <si>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</si>
  <si>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</si>
  <si>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</si>
  <si>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</si>
  <si>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</si>
  <si>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</si>
  <si>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</si>
  <si>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</si>
  <si>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</si>
  <si>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</si>
  <si>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</si>
  <si>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</si>
  <si>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</si>
  <si>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</si>
  <si>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</si>
  <si>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</si>
  <si>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</si>
  <si>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</si>
  <si>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</si>
  <si>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</si>
  <si>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</si>
  <si>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</si>
  <si>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</si>
  <si>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</si>
  <si>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</si>
  <si>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</si>
  <si>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</si>
  <si>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</si>
  <si>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</si>
  <si>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</si>
  <si>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</si>
  <si>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</si>
  <si>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</si>
  <si>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</si>
  <si>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</si>
  <si>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</si>
  <si>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</si>
  <si>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</si>
  <si>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</si>
  <si>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</si>
  <si>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</si>
  <si>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</si>
  <si>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</si>
  <si>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</si>
  <si>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</si>
  <si>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</si>
  <si>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</si>
  <si>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</si>
  <si>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</si>
  <si>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</si>
  <si>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</si>
  <si>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</si>
  <si>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</si>
  <si>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</si>
  <si>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</si>
  <si>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</si>
  <si>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</si>
  <si>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</si>
  <si>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</si>
  <si>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</si>
  <si>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</si>
  <si>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</si>
  <si>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</si>
  <si>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</si>
  <si>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</si>
  <si>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</si>
  <si>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</si>
  <si>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</si>
  <si>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</si>
  <si>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</si>
  <si>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</si>
  <si>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</si>
  <si>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</si>
  <si>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</si>
  <si>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</si>
  <si>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</si>
  <si>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</si>
  <si>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</si>
  <si>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</si>
  <si>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</si>
  <si>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</si>
  <si>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SHEIKHPURA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</si>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</sst>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59" workbookViewId="0">
      <selection activeCell="E65" sqref="E65:G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930</v>
      </c>
      <c r="F5" s="53"/>
      <c r="G5" s="54"/>
      <c r="H5" s="52">
        <v>936</v>
      </c>
      <c r="I5" s="53"/>
      <c r="J5" s="54"/>
      <c r="K5" s="52">
        <v>900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38.799999999999997</v>
      </c>
      <c r="F8" s="48"/>
      <c r="G8" s="49"/>
      <c r="H8" s="47">
        <v>37.1</v>
      </c>
      <c r="I8" s="48"/>
      <c r="J8" s="49"/>
      <c r="K8" s="50">
        <v>48.5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29.1</v>
      </c>
      <c r="F9" s="48"/>
      <c r="G9" s="49"/>
      <c r="H9" s="47">
        <v>27.5</v>
      </c>
      <c r="I9" s="48"/>
      <c r="J9" s="49"/>
      <c r="K9" s="50">
        <v>38.4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31.2</v>
      </c>
      <c r="F10" s="48"/>
      <c r="G10" s="49"/>
      <c r="H10" s="47">
        <v>32.5</v>
      </c>
      <c r="I10" s="48"/>
      <c r="J10" s="49"/>
      <c r="K10" s="47">
        <v>24</v>
      </c>
      <c r="L10" s="49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72.8</v>
      </c>
      <c r="F11" s="48"/>
      <c r="G11" s="49"/>
      <c r="H11" s="47">
        <v>72.099999999999994</v>
      </c>
      <c r="I11" s="48"/>
      <c r="J11" s="49"/>
      <c r="K11" s="50">
        <v>78.8</v>
      </c>
      <c r="L11" s="51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26.5</v>
      </c>
      <c r="F12" s="48"/>
      <c r="G12" s="49"/>
      <c r="H12" s="47">
        <v>26.1</v>
      </c>
      <c r="I12" s="48"/>
      <c r="J12" s="49"/>
      <c r="K12" s="50">
        <v>30.8</v>
      </c>
      <c r="L12" s="51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20</v>
      </c>
      <c r="F22" s="67"/>
      <c r="G22" s="68"/>
      <c r="H22" s="52">
        <v>19.600000000000001</v>
      </c>
      <c r="I22" s="53"/>
      <c r="J22" s="54"/>
      <c r="K22" s="52">
        <v>22.1</v>
      </c>
      <c r="L22" s="54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22.7</v>
      </c>
      <c r="F23" s="55"/>
      <c r="G23" s="51"/>
      <c r="H23" s="50">
        <v>22.2</v>
      </c>
      <c r="I23" s="55"/>
      <c r="J23" s="51"/>
      <c r="K23" s="50">
        <v>25.1</v>
      </c>
      <c r="L23" s="51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7">
        <v>21.7</v>
      </c>
      <c r="F24" s="48"/>
      <c r="G24" s="49"/>
      <c r="H24" s="47">
        <v>24.5</v>
      </c>
      <c r="I24" s="48"/>
      <c r="J24" s="49"/>
      <c r="K24" s="50">
        <v>6.9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31.7</v>
      </c>
      <c r="F25" s="48"/>
      <c r="G25" s="49"/>
      <c r="H25" s="47">
        <v>35</v>
      </c>
      <c r="I25" s="48"/>
      <c r="J25" s="49"/>
      <c r="K25" s="50">
        <v>18.399999999999999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8">
        <v>63.86</v>
      </c>
      <c r="G31" s="58"/>
      <c r="H31" s="35" t="s">
        <v>66</v>
      </c>
      <c r="I31" s="58">
        <v>73.56</v>
      </c>
      <c r="J31" s="58"/>
      <c r="K31" s="35" t="s">
        <v>67</v>
      </c>
      <c r="L31" s="27">
        <v>53.4</v>
      </c>
      <c r="M31" s="21"/>
      <c r="N31" s="21"/>
      <c r="O31" s="21"/>
    </row>
    <row r="32" spans="1:15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9">
        <v>101.9</v>
      </c>
      <c r="F33" s="60"/>
      <c r="G33" s="60"/>
      <c r="H33" s="61"/>
      <c r="I33" s="59">
        <v>71.900000000000006</v>
      </c>
      <c r="J33" s="60"/>
      <c r="K33" s="60"/>
      <c r="L33" s="61"/>
      <c r="M33" s="62"/>
      <c r="N33" s="63"/>
      <c r="O33" s="63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9">
        <v>95.3</v>
      </c>
      <c r="F34" s="60"/>
      <c r="G34" s="60"/>
      <c r="H34" s="61"/>
      <c r="I34" s="59">
        <v>65.400000000000006</v>
      </c>
      <c r="J34" s="60"/>
      <c r="K34" s="60"/>
      <c r="L34" s="61"/>
      <c r="M34" s="62"/>
      <c r="N34" s="63"/>
      <c r="O34" s="63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9">
        <v>54</v>
      </c>
      <c r="F36" s="60"/>
      <c r="G36" s="60"/>
      <c r="H36" s="61"/>
      <c r="I36" s="59">
        <v>144</v>
      </c>
      <c r="J36" s="60"/>
      <c r="K36" s="60"/>
      <c r="L36" s="61"/>
      <c r="M36" s="62"/>
      <c r="N36" s="63"/>
      <c r="O36" s="63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9">
        <v>51</v>
      </c>
      <c r="F37" s="60"/>
      <c r="G37" s="60"/>
      <c r="H37" s="61"/>
      <c r="I37" s="59">
        <v>40</v>
      </c>
      <c r="J37" s="60"/>
      <c r="K37" s="60"/>
      <c r="L37" s="61"/>
      <c r="M37" s="62"/>
      <c r="N37" s="63"/>
      <c r="O37" s="63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9">
        <v>48.9</v>
      </c>
      <c r="F38" s="60"/>
      <c r="G38" s="60"/>
      <c r="H38" s="61"/>
      <c r="I38" s="59">
        <v>47</v>
      </c>
      <c r="J38" s="60"/>
      <c r="K38" s="60"/>
      <c r="L38" s="61"/>
      <c r="M38" s="62"/>
      <c r="N38" s="63"/>
      <c r="O38" s="63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9">
        <v>43.7</v>
      </c>
      <c r="F39" s="60"/>
      <c r="G39" s="60"/>
      <c r="H39" s="61"/>
      <c r="I39" s="59">
        <v>0</v>
      </c>
      <c r="J39" s="60"/>
      <c r="K39" s="60"/>
      <c r="L39" s="61"/>
      <c r="M39" s="62"/>
      <c r="N39" s="63"/>
      <c r="O39" s="63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9">
        <v>41.7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9">
        <v>72.599999999999994</v>
      </c>
      <c r="F41" s="60"/>
      <c r="G41" s="60"/>
      <c r="H41" s="61"/>
      <c r="I41" s="59">
        <v>100</v>
      </c>
      <c r="J41" s="60"/>
      <c r="K41" s="60"/>
      <c r="L41" s="61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9">
        <v>72.099999999999994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9">
        <v>84.6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9">
        <v>5.6</v>
      </c>
      <c r="F44" s="60"/>
      <c r="G44" s="60"/>
      <c r="H44" s="61"/>
      <c r="I44" s="59">
        <v>50</v>
      </c>
      <c r="J44" s="60"/>
      <c r="K44" s="60"/>
      <c r="L44" s="61"/>
      <c r="M44" s="62"/>
      <c r="N44" s="63"/>
      <c r="O44" s="63"/>
    </row>
    <row r="45" spans="1:15" s="7" customFormat="1" ht="18.75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7" t="s">
        <v>15</v>
      </c>
      <c r="F47" s="77"/>
      <c r="G47" s="77"/>
      <c r="H47" s="77" t="s">
        <v>15</v>
      </c>
      <c r="I47" s="77"/>
      <c r="J47" s="77"/>
      <c r="K47" s="78" t="s">
        <v>15</v>
      </c>
      <c r="L47" s="78"/>
      <c r="M47" s="79"/>
      <c r="N47" s="79"/>
      <c r="O47" s="79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80">
        <v>103748</v>
      </c>
      <c r="F48" s="80"/>
      <c r="G48" s="80"/>
      <c r="H48" s="80">
        <v>86465</v>
      </c>
      <c r="I48" s="80"/>
      <c r="J48" s="80"/>
      <c r="K48" s="80">
        <v>17283</v>
      </c>
      <c r="L48" s="80"/>
      <c r="M48" s="74"/>
      <c r="N48" s="75"/>
      <c r="O48" s="76"/>
    </row>
    <row r="49" spans="1:18" s="7" customFormat="1" ht="62.25" customHeight="1">
      <c r="A49" s="8"/>
      <c r="B49" s="44"/>
      <c r="C49" s="45"/>
      <c r="D49" s="69"/>
      <c r="E49" s="26" t="s">
        <v>109</v>
      </c>
      <c r="F49" s="70" t="s">
        <v>110</v>
      </c>
      <c r="G49" s="71"/>
      <c r="H49" s="26" t="s">
        <v>111</v>
      </c>
      <c r="I49" s="70" t="s">
        <v>110</v>
      </c>
      <c r="J49" s="71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19.340131857963527</v>
      </c>
      <c r="F50" s="72">
        <v>20065</v>
      </c>
      <c r="G50" s="73"/>
      <c r="H50" s="18">
        <f>I50/$H$48*100</f>
        <v>11.369918464118429</v>
      </c>
      <c r="I50" s="72">
        <v>9831</v>
      </c>
      <c r="J50" s="73"/>
      <c r="K50" s="18">
        <f>L50/$K$48*100</f>
        <v>59.21425678412313</v>
      </c>
      <c r="L50" s="37">
        <v>10234</v>
      </c>
      <c r="M50" s="74"/>
      <c r="N50" s="75"/>
      <c r="O50" s="76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0.98315148243821571</v>
      </c>
      <c r="F51" s="72">
        <v>1020</v>
      </c>
      <c r="G51" s="81"/>
      <c r="H51" s="18">
        <f t="shared" ref="H51:H52" si="1">I51/$H$48*100</f>
        <v>1.1403458046608455</v>
      </c>
      <c r="I51" s="72">
        <v>986</v>
      </c>
      <c r="J51" s="81"/>
      <c r="K51" s="18">
        <f t="shared" ref="K51:K52" si="2">L51/$K$48*100</f>
        <v>0.19672510559509346</v>
      </c>
      <c r="L51" s="34">
        <v>34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5.3013070131472412E-2</v>
      </c>
      <c r="F52" s="72">
        <v>55</v>
      </c>
      <c r="G52" s="81"/>
      <c r="H52" s="18">
        <f t="shared" si="1"/>
        <v>4.6261493089689472E-2</v>
      </c>
      <c r="I52" s="72">
        <v>40</v>
      </c>
      <c r="J52" s="81"/>
      <c r="K52" s="18">
        <f t="shared" si="2"/>
        <v>8.6790487762541224E-2</v>
      </c>
      <c r="L52" s="34">
        <v>15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7" t="s">
        <v>15</v>
      </c>
      <c r="F55" s="77"/>
      <c r="G55" s="77"/>
      <c r="H55" s="77" t="s">
        <v>15</v>
      </c>
      <c r="I55" s="77"/>
      <c r="J55" s="77"/>
      <c r="K55" s="78" t="s">
        <v>15</v>
      </c>
      <c r="L55" s="78"/>
      <c r="M55" s="79"/>
      <c r="N55" s="79"/>
      <c r="O55" s="79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103748</v>
      </c>
      <c r="F56" s="80"/>
      <c r="G56" s="80"/>
      <c r="H56" s="80">
        <v>86465</v>
      </c>
      <c r="I56" s="80"/>
      <c r="J56" s="80"/>
      <c r="K56" s="80">
        <v>17283</v>
      </c>
      <c r="L56" s="80"/>
      <c r="M56" s="74"/>
      <c r="N56" s="75"/>
      <c r="O56" s="76"/>
    </row>
    <row r="57" spans="1:18" s="7" customFormat="1" ht="60" customHeight="1">
      <c r="A57" s="8"/>
      <c r="B57" s="44"/>
      <c r="C57" s="45"/>
      <c r="D57" s="69"/>
      <c r="E57" s="26" t="s">
        <v>124</v>
      </c>
      <c r="F57" s="70" t="s">
        <v>110</v>
      </c>
      <c r="G57" s="71"/>
      <c r="H57" s="26" t="s">
        <v>125</v>
      </c>
      <c r="I57" s="70" t="s">
        <v>110</v>
      </c>
      <c r="J57" s="71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37.254694066391643</v>
      </c>
      <c r="F58" s="72">
        <v>38651</v>
      </c>
      <c r="G58" s="73"/>
      <c r="H58" s="18">
        <f>I58/$H$56*100</f>
        <v>33.026079916729309</v>
      </c>
      <c r="I58" s="72">
        <v>28556</v>
      </c>
      <c r="J58" s="81"/>
      <c r="K58" s="18">
        <f>L58/$K$56*100</f>
        <v>58.409998264190243</v>
      </c>
      <c r="L58" s="37">
        <v>10095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1.4217141535258511</v>
      </c>
      <c r="F59" s="72">
        <v>1475</v>
      </c>
      <c r="G59" s="73"/>
      <c r="H59" s="18">
        <f t="shared" ref="H59:H60" si="4">I59/$H$56*100</f>
        <v>0.84542878621407502</v>
      </c>
      <c r="I59" s="72">
        <v>731</v>
      </c>
      <c r="J59" s="81"/>
      <c r="K59" s="18">
        <f t="shared" ref="K59:K60" si="5">L59/$K$56*100</f>
        <v>4.304808193022045</v>
      </c>
      <c r="L59" s="37">
        <v>744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0.73158036781431923</v>
      </c>
      <c r="F60" s="72">
        <v>759</v>
      </c>
      <c r="G60" s="73"/>
      <c r="H60" s="18">
        <f t="shared" si="4"/>
        <v>0.28219510784710578</v>
      </c>
      <c r="I60" s="72">
        <v>244</v>
      </c>
      <c r="J60" s="81"/>
      <c r="K60" s="18">
        <f t="shared" si="5"/>
        <v>2.9798067465139155</v>
      </c>
      <c r="L60" s="34">
        <v>515</v>
      </c>
      <c r="M60" s="30"/>
      <c r="N60" s="30"/>
      <c r="O60" s="31"/>
    </row>
    <row r="61" spans="1:18" s="17" customFormat="1" ht="18.75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>
      <c r="B62" s="62"/>
      <c r="C62" s="64"/>
      <c r="D62" s="65"/>
      <c r="E62" s="83" t="s">
        <v>6</v>
      </c>
      <c r="F62" s="83"/>
      <c r="G62" s="83"/>
      <c r="H62" s="83" t="s">
        <v>7</v>
      </c>
      <c r="I62" s="83"/>
      <c r="J62" s="83"/>
      <c r="K62" s="83" t="s">
        <v>8</v>
      </c>
      <c r="L62" s="8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2">
        <v>2.08</v>
      </c>
      <c r="F63" s="82"/>
      <c r="G63" s="82"/>
      <c r="H63" s="82">
        <v>1.9</v>
      </c>
      <c r="I63" s="82"/>
      <c r="J63" s="82"/>
      <c r="K63" s="82">
        <v>3.03</v>
      </c>
      <c r="L63" s="82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2">
        <v>54.98</v>
      </c>
      <c r="F64" s="82"/>
      <c r="G64" s="82"/>
      <c r="H64" s="82">
        <v>53.57</v>
      </c>
      <c r="I64" s="82"/>
      <c r="J64" s="82"/>
      <c r="K64" s="82">
        <v>62.04</v>
      </c>
      <c r="L64" s="82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82">
        <v>0.61</v>
      </c>
      <c r="F65" s="82"/>
      <c r="G65" s="82"/>
      <c r="H65" s="82">
        <v>0.48</v>
      </c>
      <c r="I65" s="82"/>
      <c r="J65" s="82"/>
      <c r="K65" s="82">
        <v>1.27</v>
      </c>
      <c r="L65" s="82"/>
    </row>
  </sheetData>
  <mergeCells count="177">
    <mergeCell ref="E65:G65"/>
    <mergeCell ref="H65:J65"/>
    <mergeCell ref="K65:L65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33. Sheikhpura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2015-10-20T05:22:10Z</dcterms:modified>
</cp:coreProperties>
</file>