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6. Junagadh" sheetId="17" r:id="rId1"/>
  </sheets>
  <calcPr calcId="145621" refMode="R1C1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<sst xmlns="http://schemas.openxmlformats.org/spreadsheetml/2006/main" count="270" uniqueCount="139">
  <si>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</si>
  <si>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</si>
  <si>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</si>
  <si>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</si>
  <si>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</si>
  <si>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</si>
  <si>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</si>
  <si>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</si>
  <si>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</si>
  <si>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</si>
  <si>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</si>
  <si>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</si>
  <si>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</si>
  <si>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</si>
  <si>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</si>
  <si>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</si>
  <si>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</si>
  <si>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</si>
  <si>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</si>
  <si>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</si>
  <si>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</si>
  <si>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</si>
  <si>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</si>
  <si>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</si>
  <si>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</si>
  <si>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</si>
  <si>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</si>
  <si>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</si>
  <si>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</si>
  <si>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</si>
  <si>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</si>
  <si>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</si>
  <si>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</si>
  <si>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</si>
  <si>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</si>
  <si>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</si>
  <si>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</si>
  <si>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</si>
  <si>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</si>
  <si>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</si>
  <si>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</si>
  <si>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</si>
  <si>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</si>
  <si>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</si>
  <si>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</si>
  <si>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</si>
  <si>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</si>
  <si>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</si>
  <si>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</si>
  <si>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</si>
  <si>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</si>
  <si>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</si>
  <si>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</si>
  <si>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</si>
  <si>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</si>
  <si>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</si>
  <si>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</si>
  <si>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</si>
  <si>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</si>
  <si>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</si>
  <si>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</si>
  <si>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</si>
  <si>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</si>
  <si>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</si>
  <si>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</si>
  <si>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</si>
  <si>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</si>
  <si>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</si>
  <si>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</si>
  <si>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</si>
  <si>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</si>
  <si>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</si>
  <si>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</si>
  <si>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</si>
  <si>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</si>
  <si>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</si>
  <si>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</si>
  <si>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</si>
  <si>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</si>
  <si>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</si>
  <si>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</si>
  <si>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</si>
  <si>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</si>
  <si>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</si>
  <si>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</si>
  <si>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</si>
  <si>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</si>
  <si>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</si>
  <si>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</si>
  <si>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</si>
  <si>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</si>
  <si>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</si>
  <si>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</si>
  <si>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</si>
  <si>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</si>
  <si>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</si>
  <si>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</si>
  <si>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</si>
  <si>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</si>
  <si>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</si>
  <si>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</si>
  <si>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</si>
  <si>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</si>
  <si>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</si>
  <si>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</si>
  <si>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</si>
  <si>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</si>
  <si>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</si>
  <si>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</si>
  <si>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</si>
  <si>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</si>
  <si>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</si>
  <si>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</si>
  <si>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</si>
  <si>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</si>
  <si>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</si>
  <si>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</si>
  <si>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</si>
  <si>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</si>
  <si>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</si>
  <si>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</si>
  <si>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</si>
  <si>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</si>
  <si>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</si>
  <si>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</si>
  <si>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</si>
  <si>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</si>
  <si>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</si>
  <si>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</si>
  <si>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</si>
  <si>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</si>
  <si>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JUNAGADH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</si>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</sst>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2" zoomScaleNormal="82" workbookViewId="0">
      <selection activeCell="D60" sqref="D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953</v>
      </c>
      <c r="F5" s="48"/>
      <c r="G5" s="49"/>
      <c r="H5" s="47">
        <v>953</v>
      </c>
      <c r="I5" s="48"/>
      <c r="J5" s="49"/>
      <c r="K5" s="50">
        <v>953</v>
      </c>
      <c r="L5" s="51"/>
      <c r="M5" s="35"/>
      <c r="N5" s="35"/>
      <c r="O5" s="35"/>
    </row>
    <row r="6" spans="1:17" ht="28.5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28.5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28.5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28.5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8.5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8.5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8.5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8.5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8.5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8.5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8.5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7" ht="28.5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7" ht="28.5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7" ht="28.5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7" ht="28.5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7" ht="28.5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7" ht="28.5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7" ht="28.5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7" ht="28.5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7" ht="28.5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7" ht="30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7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7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7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7" s="6" customFormat="1" ht="34.5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7" ht="34.5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75.8</v>
      </c>
      <c r="G31" s="55"/>
      <c r="H31" s="13" t="s">
        <v>66</v>
      </c>
      <c r="I31" s="77">
        <v>84.38</v>
      </c>
      <c r="J31" s="77"/>
      <c r="K31" s="35" t="s">
        <v>67</v>
      </c>
      <c r="L31" s="36">
        <v>66.86</v>
      </c>
      <c r="M31" s="35"/>
      <c r="N31" s="35"/>
      <c r="O31" s="35"/>
      <c r="Q31"/>
    </row>
    <row r="32" spans="1:17" ht="34.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4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99.6</v>
      </c>
      <c r="F33" s="57"/>
      <c r="G33" s="57"/>
      <c r="H33" s="58"/>
      <c r="I33" s="56">
        <v>94.4</v>
      </c>
      <c r="J33" s="57"/>
      <c r="K33" s="57"/>
      <c r="L33" s="58"/>
      <c r="M33" s="59"/>
      <c r="N33" s="60"/>
      <c r="O33" s="60"/>
    </row>
    <row r="34" spans="1:20" ht="34.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84.2</v>
      </c>
      <c r="F34" s="57"/>
      <c r="G34" s="57"/>
      <c r="H34" s="58"/>
      <c r="I34" s="56">
        <v>71.8</v>
      </c>
      <c r="J34" s="57"/>
      <c r="K34" s="57"/>
      <c r="L34" s="58"/>
      <c r="M34" s="59"/>
      <c r="N34" s="60"/>
      <c r="O34" s="60"/>
    </row>
    <row r="35" spans="1:20" ht="34.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1.3</v>
      </c>
      <c r="F35" s="57"/>
      <c r="G35" s="57"/>
      <c r="H35" s="58"/>
      <c r="I35" s="56">
        <v>3.31</v>
      </c>
      <c r="J35" s="57"/>
      <c r="K35" s="57"/>
      <c r="L35" s="58"/>
      <c r="M35" s="28"/>
      <c r="N35" s="29"/>
      <c r="O35" s="29"/>
    </row>
    <row r="36" spans="1:20" ht="34.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14</v>
      </c>
      <c r="F36" s="61"/>
      <c r="G36" s="61"/>
      <c r="H36" s="62"/>
      <c r="I36" s="56">
        <v>17</v>
      </c>
      <c r="J36" s="61"/>
      <c r="K36" s="61"/>
      <c r="L36" s="62"/>
      <c r="M36" s="59"/>
      <c r="N36" s="60"/>
      <c r="O36" s="60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12</v>
      </c>
      <c r="F37" s="61"/>
      <c r="G37" s="61"/>
      <c r="H37" s="62"/>
      <c r="I37" s="56">
        <v>17</v>
      </c>
      <c r="J37" s="61"/>
      <c r="K37" s="61"/>
      <c r="L37" s="62"/>
      <c r="M37" s="59"/>
      <c r="N37" s="60"/>
      <c r="O37" s="60"/>
    </row>
    <row r="38" spans="1:20" ht="34.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46.7</v>
      </c>
      <c r="F38" s="61"/>
      <c r="G38" s="61"/>
      <c r="H38" s="62"/>
      <c r="I38" s="56">
        <v>63.9</v>
      </c>
      <c r="J38" s="61"/>
      <c r="K38" s="61"/>
      <c r="L38" s="62"/>
      <c r="M38" s="59"/>
      <c r="N38" s="60"/>
      <c r="O38" s="60"/>
    </row>
    <row r="39" spans="1:20" ht="34.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54.3</v>
      </c>
      <c r="F39" s="61"/>
      <c r="G39" s="61"/>
      <c r="H39" s="62"/>
      <c r="I39" s="56">
        <v>56.3</v>
      </c>
      <c r="J39" s="61"/>
      <c r="K39" s="61"/>
      <c r="L39" s="62"/>
      <c r="M39" s="59"/>
      <c r="N39" s="60"/>
      <c r="O39" s="60"/>
    </row>
    <row r="40" spans="1:20" ht="34.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33.299999999999997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20" ht="34.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98.7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4.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96.2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34.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4.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97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0.7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526674</v>
      </c>
      <c r="F48" s="74"/>
      <c r="G48" s="74"/>
      <c r="H48" s="74">
        <v>346939</v>
      </c>
      <c r="I48" s="74"/>
      <c r="J48" s="74"/>
      <c r="K48" s="74">
        <v>179735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94.617543300030007</v>
      </c>
      <c r="F50" s="47">
        <v>498326</v>
      </c>
      <c r="G50" s="49"/>
      <c r="H50" s="16">
        <f>I50/$H$48*100</f>
        <v>92.980033954095674</v>
      </c>
      <c r="I50" s="47">
        <v>322584</v>
      </c>
      <c r="J50" s="49"/>
      <c r="K50" s="16">
        <f>L50/$K$48*100</f>
        <v>97.778395971847445</v>
      </c>
      <c r="L50" s="27">
        <v>175742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0.11961858758928673</v>
      </c>
      <c r="F51" s="47">
        <v>630</v>
      </c>
      <c r="G51" s="75"/>
      <c r="H51" s="16">
        <f t="shared" ref="H51:H52" si="1">I51/$H$48*100</f>
        <v>0.15564695811079179</v>
      </c>
      <c r="I51" s="47">
        <v>540</v>
      </c>
      <c r="J51" s="75"/>
      <c r="K51" s="16">
        <f t="shared" ref="K51:K52" si="2">L51/$K$48*100</f>
        <v>5.007371964280747E-2</v>
      </c>
      <c r="L51" s="27">
        <v>90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0.51360044353812795</v>
      </c>
      <c r="F52" s="47">
        <v>2705</v>
      </c>
      <c r="G52" s="75"/>
      <c r="H52" s="16">
        <f t="shared" si="1"/>
        <v>0.61134666324627673</v>
      </c>
      <c r="I52" s="47">
        <v>2121</v>
      </c>
      <c r="J52" s="75"/>
      <c r="K52" s="16">
        <f t="shared" si="2"/>
        <v>0.32492280301555071</v>
      </c>
      <c r="L52" s="27">
        <v>584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526674</v>
      </c>
      <c r="F56" s="74"/>
      <c r="G56" s="74"/>
      <c r="H56" s="74">
        <v>346939</v>
      </c>
      <c r="I56" s="74"/>
      <c r="J56" s="74"/>
      <c r="K56" s="74">
        <v>179735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60.34814705111701</v>
      </c>
      <c r="F58" s="47">
        <v>317838</v>
      </c>
      <c r="G58" s="49"/>
      <c r="H58" s="16">
        <f>I58/$H$56*100</f>
        <v>54.712211656804222</v>
      </c>
      <c r="I58" s="47">
        <v>189818</v>
      </c>
      <c r="J58" s="75"/>
      <c r="K58" s="16">
        <f>L58/$K$56*100</f>
        <v>71.22708431858014</v>
      </c>
      <c r="L58" s="27">
        <v>128020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14.723908907597488</v>
      </c>
      <c r="F59" s="47">
        <v>77547</v>
      </c>
      <c r="G59" s="49"/>
      <c r="H59" s="16">
        <f t="shared" ref="H59:H60" si="4">I59/$H$56*100</f>
        <v>9.4440233009260997</v>
      </c>
      <c r="I59" s="47">
        <v>32765</v>
      </c>
      <c r="J59" s="75"/>
      <c r="K59" s="16">
        <f t="shared" ref="K59:K60" si="5">L59/$K$56*100</f>
        <v>24.9155701449356</v>
      </c>
      <c r="L59" s="27">
        <v>44782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31.918416325848625</v>
      </c>
      <c r="F60" s="47">
        <v>168106</v>
      </c>
      <c r="G60" s="49"/>
      <c r="H60" s="16">
        <f t="shared" si="4"/>
        <v>34.028748569633279</v>
      </c>
      <c r="I60" s="47">
        <v>118059</v>
      </c>
      <c r="J60" s="75"/>
      <c r="K60" s="16">
        <f t="shared" si="5"/>
        <v>27.844882744039833</v>
      </c>
      <c r="L60" s="27">
        <v>50047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2.9</v>
      </c>
      <c r="F63" s="76"/>
      <c r="G63" s="76"/>
      <c r="H63" s="76">
        <v>2.72</v>
      </c>
      <c r="I63" s="76"/>
      <c r="J63" s="76"/>
      <c r="K63" s="76">
        <v>3.25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69.19</v>
      </c>
      <c r="F64" s="76"/>
      <c r="G64" s="76"/>
      <c r="H64" s="76">
        <v>68.66</v>
      </c>
      <c r="I64" s="76"/>
      <c r="J64" s="76"/>
      <c r="K64" s="76">
        <v>70.23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1.26</v>
      </c>
      <c r="F65" s="76"/>
      <c r="G65" s="76"/>
      <c r="H65" s="76">
        <v>0.5</v>
      </c>
      <c r="I65" s="76"/>
      <c r="J65" s="76"/>
      <c r="K65" s="76">
        <v>2.71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Junagadh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2015-10-20T10:46:01Z</dcterms:modified>
</cp:coreProperties>
</file>