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5. Banas Kantha" sheetId="3" r:id="rId1"/>
  </sheets>
  <definedNames>
    <definedName name="_xlnm.Print_Titles" localSheetId="0">'5. Banas Kantha'!$2:$2</definedName>
  </definedNames>
  <calcPr calcId="145621" refMode="R1C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<sst xmlns="http://schemas.openxmlformats.org/spreadsheetml/2006/main" count="271" uniqueCount="140">
  <si>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</si>
  <si>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</si>
  <si>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</si>
  <si>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</si>
  <si>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</si>
  <si>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</si>
  <si>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</si>
  <si>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</si>
  <si>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</si>
  <si>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</si>
  <si>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</si>
  <si>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</si>
  <si>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</si>
  <si>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</si>
  <si>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</si>
  <si>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</si>
  <si>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</si>
  <si>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</si>
  <si>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</si>
  <si>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</si>
  <si>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</si>
  <si>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</si>
  <si>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</si>
  <si>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</si>
  <si>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</si>
  <si>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</si>
  <si>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</si>
  <si>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</si>
  <si>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</si>
  <si>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</si>
  <si>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</si>
  <si>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</si>
  <si>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</si>
  <si>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</si>
  <si>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</si>
  <si>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</si>
  <si>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</si>
  <si>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</si>
  <si>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</si>
  <si>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</si>
  <si>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</si>
  <si>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</si>
  <si>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</si>
  <si>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</si>
  <si>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</si>
  <si>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</si>
  <si>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</si>
  <si>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</si>
  <si>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</si>
  <si>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</si>
  <si>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</si>
  <si>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</si>
  <si>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</si>
  <si>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</si>
  <si>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</si>
  <si>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</si>
  <si>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</si>
  <si>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</si>
  <si>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</si>
  <si>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</si>
  <si>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</si>
  <si>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</si>
  <si>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</si>
  <si>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</si>
  <si>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</si>
  <si>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</si>
  <si>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</si>
  <si>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</si>
  <si>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</si>
  <si>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</si>
  <si>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</si>
  <si>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</si>
  <si>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</si>
  <si>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</si>
  <si>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</si>
  <si>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</si>
  <si>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</si>
  <si>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</si>
  <si>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</si>
  <si>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</si>
  <si>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</si>
  <si>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</si>
  <si>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</si>
  <si>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</si>
  <si>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</si>
  <si>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</si>
  <si>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</si>
  <si>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</si>
  <si>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</si>
  <si>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</si>
  <si>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</si>
  <si>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</si>
  <si>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</si>
  <si>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</si>
  <si>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</si>
  <si>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</si>
  <si>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</si>
  <si>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</si>
  <si>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</si>
  <si>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</si>
  <si>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</si>
  <si>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</si>
  <si>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</si>
  <si>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</si>
  <si>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</si>
  <si>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</si>
  <si>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</si>
  <si>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</si>
  <si>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</si>
  <si>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</si>
  <si>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</si>
  <si>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</si>
  <si>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</si>
  <si>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</si>
  <si>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</si>
  <si>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</si>
  <si>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</si>
  <si>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</si>
  <si>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</si>
  <si>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</si>
  <si>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</si>
  <si>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</si>
  <si>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</si>
  <si>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</si>
  <si>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</si>
  <si>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</si>
  <si>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</si>
  <si>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</si>
  <si>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</si>
  <si>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</si>
  <si>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</si>
  <si>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</si>
  <si>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</si>
  <si>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</si>
  <si>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</si>
  <si>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</si>
  <si>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</si>
  <si>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</si>
  <si>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 xml:space="preserve">
51.75</t>
  </si>
  <si>
    <t>STATE: GUJARAT; DISTRICT: BANAS KANTHA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</si>
</sst>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46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7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18.75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7">
        <v>938</v>
      </c>
      <c r="F5" s="48"/>
      <c r="G5" s="49"/>
      <c r="H5" s="47">
        <v>941</v>
      </c>
      <c r="I5" s="48"/>
      <c r="J5" s="49"/>
      <c r="K5" s="50">
        <v>915</v>
      </c>
      <c r="L5" s="51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6"/>
      <c r="N7" s="16"/>
      <c r="O7" s="16"/>
    </row>
    <row r="8" spans="1:17" ht="30">
      <c r="A8" s="13" t="s">
        <v>18</v>
      </c>
      <c r="B8" s="14" t="s">
        <v>19</v>
      </c>
      <c r="C8" s="14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16"/>
      <c r="N8" s="16"/>
      <c r="O8" s="16"/>
    </row>
    <row r="9" spans="1:17" ht="30">
      <c r="A9" s="13" t="s">
        <v>20</v>
      </c>
      <c r="B9" s="14" t="s">
        <v>21</v>
      </c>
      <c r="C9" s="14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16"/>
      <c r="N11" s="16"/>
      <c r="O11" s="16"/>
    </row>
    <row r="12" spans="1:17" ht="30">
      <c r="A12" s="13" t="s">
        <v>26</v>
      </c>
      <c r="B12" s="13" t="s">
        <v>27</v>
      </c>
      <c r="C12" s="14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16"/>
      <c r="N29" s="16"/>
      <c r="O29" s="16"/>
    </row>
    <row r="30" spans="1:15" s="9" customFormat="1" ht="36.75" customHeight="1">
      <c r="A30" s="8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3" t="s">
        <v>6</v>
      </c>
      <c r="F31" s="55">
        <v>65.319999999999993</v>
      </c>
      <c r="G31" s="55"/>
      <c r="H31" s="19" t="s">
        <v>66</v>
      </c>
      <c r="I31" s="55">
        <v>78.150000000000006</v>
      </c>
      <c r="J31" s="55"/>
      <c r="K31" s="19" t="s">
        <v>67</v>
      </c>
      <c r="L31" s="34" t="s">
        <v>138</v>
      </c>
      <c r="M31" s="16"/>
      <c r="N31" s="16"/>
      <c r="O31" s="16"/>
    </row>
    <row r="32" spans="1:15" ht="33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16"/>
      <c r="N32" s="16"/>
      <c r="O32" s="16"/>
    </row>
    <row r="33" spans="1:15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56">
        <v>102.9</v>
      </c>
      <c r="F33" s="57"/>
      <c r="G33" s="57"/>
      <c r="H33" s="58"/>
      <c r="I33" s="56">
        <v>86.1</v>
      </c>
      <c r="J33" s="57"/>
      <c r="K33" s="57"/>
      <c r="L33" s="58"/>
      <c r="M33" s="59"/>
      <c r="N33" s="60"/>
      <c r="O33" s="60"/>
    </row>
    <row r="34" spans="1:15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56">
        <v>82.9</v>
      </c>
      <c r="F34" s="57"/>
      <c r="G34" s="57"/>
      <c r="H34" s="58"/>
      <c r="I34" s="56">
        <v>63.2</v>
      </c>
      <c r="J34" s="57"/>
      <c r="K34" s="57"/>
      <c r="L34" s="58"/>
      <c r="M34" s="59"/>
      <c r="N34" s="60"/>
      <c r="O34" s="60"/>
    </row>
    <row r="35" spans="1:15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56">
        <v>2.7</v>
      </c>
      <c r="F35" s="57"/>
      <c r="G35" s="57"/>
      <c r="H35" s="58"/>
      <c r="I35" s="56">
        <v>10.050000000000001</v>
      </c>
      <c r="J35" s="57"/>
      <c r="K35" s="57"/>
      <c r="L35" s="58"/>
      <c r="M35" s="20"/>
      <c r="N35" s="21"/>
      <c r="O35" s="21"/>
    </row>
    <row r="36" spans="1:15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56">
        <v>25</v>
      </c>
      <c r="F36" s="61"/>
      <c r="G36" s="61"/>
      <c r="H36" s="62"/>
      <c r="I36" s="56">
        <v>34</v>
      </c>
      <c r="J36" s="61"/>
      <c r="K36" s="61"/>
      <c r="L36" s="62"/>
      <c r="M36" s="59"/>
      <c r="N36" s="60"/>
      <c r="O36" s="60"/>
    </row>
    <row r="37" spans="1:15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56">
        <v>24</v>
      </c>
      <c r="F37" s="61"/>
      <c r="G37" s="61"/>
      <c r="H37" s="62"/>
      <c r="I37" s="56">
        <v>35</v>
      </c>
      <c r="J37" s="61"/>
      <c r="K37" s="61"/>
      <c r="L37" s="62"/>
      <c r="M37" s="59"/>
      <c r="N37" s="60"/>
      <c r="O37" s="60"/>
    </row>
    <row r="38" spans="1:15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56">
        <v>47.4</v>
      </c>
      <c r="F38" s="61"/>
      <c r="G38" s="61"/>
      <c r="H38" s="62"/>
      <c r="I38" s="56">
        <v>31.1</v>
      </c>
      <c r="J38" s="61"/>
      <c r="K38" s="61"/>
      <c r="L38" s="62"/>
      <c r="M38" s="59"/>
      <c r="N38" s="60"/>
      <c r="O38" s="60"/>
    </row>
    <row r="39" spans="1:15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56">
        <v>29.3</v>
      </c>
      <c r="F39" s="61"/>
      <c r="G39" s="61"/>
      <c r="H39" s="62"/>
      <c r="I39" s="56">
        <v>34.799999999999997</v>
      </c>
      <c r="J39" s="61"/>
      <c r="K39" s="61"/>
      <c r="L39" s="62"/>
      <c r="M39" s="59"/>
      <c r="N39" s="60"/>
      <c r="O39" s="60"/>
    </row>
    <row r="40" spans="1:15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56">
        <v>25.6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15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56">
        <v>100</v>
      </c>
      <c r="F41" s="57"/>
      <c r="G41" s="57"/>
      <c r="H41" s="58"/>
      <c r="I41" s="56">
        <v>100</v>
      </c>
      <c r="J41" s="57"/>
      <c r="K41" s="57"/>
      <c r="L41" s="58"/>
      <c r="M41" s="20"/>
      <c r="N41" s="21"/>
      <c r="O41" s="21"/>
    </row>
    <row r="42" spans="1:15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56">
        <v>100.1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15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15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56">
        <v>100</v>
      </c>
      <c r="F44" s="57"/>
      <c r="G44" s="57"/>
      <c r="H44" s="58"/>
      <c r="I44" s="56">
        <v>100</v>
      </c>
      <c r="J44" s="57"/>
      <c r="K44" s="57"/>
      <c r="L44" s="58"/>
      <c r="M44" s="59"/>
      <c r="N44" s="60"/>
      <c r="O44" s="60"/>
    </row>
    <row r="45" spans="1:15" s="9" customFormat="1" ht="18.75">
      <c r="A45" s="8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18.75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2"/>
      <c r="N46" s="22"/>
      <c r="O46" s="23"/>
    </row>
    <row r="47" spans="1:15" ht="27" customHeight="1">
      <c r="A47" s="13" t="s">
        <v>97</v>
      </c>
      <c r="B47" s="13" t="s">
        <v>105</v>
      </c>
      <c r="C47" s="14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15" ht="45">
      <c r="A48" s="13" t="s">
        <v>98</v>
      </c>
      <c r="B48" s="13" t="s">
        <v>107</v>
      </c>
      <c r="C48" s="13" t="s">
        <v>108</v>
      </c>
      <c r="D48" s="15" t="s">
        <v>12</v>
      </c>
      <c r="E48" s="74">
        <v>561128</v>
      </c>
      <c r="F48" s="74"/>
      <c r="G48" s="74"/>
      <c r="H48" s="74">
        <v>479308</v>
      </c>
      <c r="I48" s="74"/>
      <c r="J48" s="74"/>
      <c r="K48" s="74">
        <v>81820</v>
      </c>
      <c r="L48" s="74"/>
      <c r="M48" s="69"/>
      <c r="N48" s="70"/>
      <c r="O48" s="71"/>
    </row>
    <row r="49" spans="1:20" s="9" customFormat="1" ht="62.25" customHeight="1">
      <c r="A49" s="10"/>
      <c r="B49" s="44"/>
      <c r="C49" s="45"/>
      <c r="D49" s="66"/>
      <c r="E49" s="24" t="s">
        <v>109</v>
      </c>
      <c r="F49" s="67" t="s">
        <v>110</v>
      </c>
      <c r="G49" s="68"/>
      <c r="H49" s="24" t="s">
        <v>111</v>
      </c>
      <c r="I49" s="67" t="s">
        <v>110</v>
      </c>
      <c r="J49" s="68"/>
      <c r="K49" s="24" t="s">
        <v>112</v>
      </c>
      <c r="L49" s="24" t="s">
        <v>110</v>
      </c>
      <c r="M49" s="22"/>
      <c r="N49" s="22"/>
      <c r="O49" s="23"/>
      <c r="Q49" s="36"/>
      <c r="R49" s="36"/>
      <c r="S49" s="36"/>
      <c r="T49" s="36"/>
    </row>
    <row r="50" spans="1:20" ht="45">
      <c r="A50" s="13" t="s">
        <v>99</v>
      </c>
      <c r="B50" s="13" t="s">
        <v>114</v>
      </c>
      <c r="C50" s="13" t="s">
        <v>108</v>
      </c>
      <c r="D50" s="15" t="s">
        <v>12</v>
      </c>
      <c r="E50" s="25">
        <f>F50/$E$48*100</f>
        <v>70.727712750032083</v>
      </c>
      <c r="F50" s="47">
        <v>396873</v>
      </c>
      <c r="G50" s="49"/>
      <c r="H50" s="25">
        <f>I50/$H$48*100</f>
        <v>66.912715831991122</v>
      </c>
      <c r="I50" s="47">
        <v>320718</v>
      </c>
      <c r="J50" s="49"/>
      <c r="K50" s="25">
        <f>L50/$K$48*100</f>
        <v>93.076264971889515</v>
      </c>
      <c r="L50" s="26">
        <v>76155</v>
      </c>
      <c r="M50" s="69"/>
      <c r="N50" s="70"/>
      <c r="O50" s="71"/>
      <c r="Q50" s="36"/>
      <c r="R50" s="36"/>
      <c r="S50" s="36"/>
      <c r="T50" s="36"/>
    </row>
    <row r="51" spans="1:20" ht="63.75" customHeight="1">
      <c r="A51" s="13" t="s">
        <v>100</v>
      </c>
      <c r="B51" s="15" t="s">
        <v>116</v>
      </c>
      <c r="C51" s="13" t="s">
        <v>108</v>
      </c>
      <c r="D51" s="15" t="s">
        <v>12</v>
      </c>
      <c r="E51" s="25">
        <f t="shared" ref="E51:E52" si="0">F51/$E$48*100</f>
        <v>0.17536105843942915</v>
      </c>
      <c r="F51" s="47">
        <v>984</v>
      </c>
      <c r="G51" s="75"/>
      <c r="H51" s="25">
        <f t="shared" ref="H51:H52" si="1">I51/$H$48*100</f>
        <v>0.19924557904312051</v>
      </c>
      <c r="I51" s="47">
        <v>955</v>
      </c>
      <c r="J51" s="75"/>
      <c r="K51" s="25">
        <f t="shared" ref="K51:K52" si="2">L51/$K$48*100</f>
        <v>3.5443656807626497E-2</v>
      </c>
      <c r="L51" s="26">
        <v>29</v>
      </c>
      <c r="M51" s="27"/>
      <c r="N51" s="27"/>
      <c r="O51" s="28"/>
      <c r="Q51" s="36"/>
      <c r="R51" s="36"/>
      <c r="S51" s="36"/>
      <c r="T51" s="36"/>
    </row>
    <row r="52" spans="1:20" ht="63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25">
        <f t="shared" si="0"/>
        <v>3.0009195762820604</v>
      </c>
      <c r="F52" s="47">
        <v>16839</v>
      </c>
      <c r="G52" s="75"/>
      <c r="H52" s="25">
        <f t="shared" si="1"/>
        <v>3.3348076810735474</v>
      </c>
      <c r="I52" s="47">
        <v>15984</v>
      </c>
      <c r="J52" s="75"/>
      <c r="K52" s="25">
        <f t="shared" si="2"/>
        <v>1.0449767782938157</v>
      </c>
      <c r="L52" s="26">
        <v>855</v>
      </c>
      <c r="M52" s="27"/>
      <c r="N52" s="27"/>
      <c r="O52" s="28"/>
      <c r="R52" s="29"/>
    </row>
    <row r="53" spans="1:20" s="9" customFormat="1" ht="36.75" customHeight="1">
      <c r="A53" s="8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2"/>
      <c r="N54" s="22"/>
      <c r="O54" s="23"/>
    </row>
    <row r="55" spans="1:20" ht="33.75" customHeight="1">
      <c r="A55" s="13" t="s">
        <v>104</v>
      </c>
      <c r="B55" s="13" t="s">
        <v>121</v>
      </c>
      <c r="C55" s="14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13" t="s">
        <v>106</v>
      </c>
      <c r="B56" s="13" t="s">
        <v>122</v>
      </c>
      <c r="C56" s="13" t="s">
        <v>123</v>
      </c>
      <c r="D56" s="15" t="s">
        <v>12</v>
      </c>
      <c r="E56" s="74">
        <v>561128</v>
      </c>
      <c r="F56" s="74"/>
      <c r="G56" s="74"/>
      <c r="H56" s="74">
        <v>479308</v>
      </c>
      <c r="I56" s="74"/>
      <c r="J56" s="74"/>
      <c r="K56" s="74">
        <v>81820</v>
      </c>
      <c r="L56" s="74"/>
      <c r="M56" s="69"/>
      <c r="N56" s="70"/>
      <c r="O56" s="71"/>
    </row>
    <row r="57" spans="1:20" s="9" customFormat="1" ht="60" customHeight="1">
      <c r="A57" s="10"/>
      <c r="B57" s="44"/>
      <c r="C57" s="45"/>
      <c r="D57" s="66"/>
      <c r="E57" s="24" t="s">
        <v>124</v>
      </c>
      <c r="F57" s="67" t="s">
        <v>110</v>
      </c>
      <c r="G57" s="68"/>
      <c r="H57" s="24" t="s">
        <v>125</v>
      </c>
      <c r="I57" s="67" t="s">
        <v>110</v>
      </c>
      <c r="J57" s="68"/>
      <c r="K57" s="24" t="s">
        <v>126</v>
      </c>
      <c r="L57" s="24" t="s">
        <v>110</v>
      </c>
      <c r="M57" s="22"/>
      <c r="N57" s="22"/>
      <c r="O57" s="23"/>
      <c r="Q57" s="36"/>
      <c r="R57" s="36"/>
      <c r="S57" s="36"/>
    </row>
    <row r="58" spans="1:20" ht="64.5" customHeight="1">
      <c r="A58" s="13" t="s">
        <v>113</v>
      </c>
      <c r="B58" s="13" t="s">
        <v>127</v>
      </c>
      <c r="C58" s="13" t="s">
        <v>123</v>
      </c>
      <c r="D58" s="15" t="s">
        <v>12</v>
      </c>
      <c r="E58" s="25">
        <f>F58/$E$56*100</f>
        <v>52.622218103534316</v>
      </c>
      <c r="F58" s="47">
        <v>295278</v>
      </c>
      <c r="G58" s="49"/>
      <c r="H58" s="25">
        <f>I58/$H$56*100</f>
        <v>47.687082210186354</v>
      </c>
      <c r="I58" s="47">
        <v>228568</v>
      </c>
      <c r="J58" s="75"/>
      <c r="K58" s="25">
        <f>L58/$K$56*100</f>
        <v>81.532632608164263</v>
      </c>
      <c r="L58" s="26">
        <v>66710</v>
      </c>
      <c r="M58" s="30"/>
      <c r="N58" s="30"/>
      <c r="O58" s="31"/>
      <c r="Q58" s="36"/>
      <c r="R58" s="36"/>
      <c r="S58" s="36"/>
    </row>
    <row r="59" spans="1:20" ht="61.5" customHeight="1">
      <c r="A59" s="13" t="s">
        <v>115</v>
      </c>
      <c r="B59" s="13" t="s">
        <v>128</v>
      </c>
      <c r="C59" s="13" t="s">
        <v>123</v>
      </c>
      <c r="D59" s="15" t="s">
        <v>12</v>
      </c>
      <c r="E59" s="25">
        <f t="shared" ref="E59:E60" si="3">F59/$E$56*100</f>
        <v>11.600205300751345</v>
      </c>
      <c r="F59" s="47">
        <v>65092</v>
      </c>
      <c r="G59" s="49"/>
      <c r="H59" s="25">
        <f t="shared" ref="H59:H60" si="4">I59/$H$56*100</f>
        <v>6.303253857644771</v>
      </c>
      <c r="I59" s="47">
        <v>30212</v>
      </c>
      <c r="J59" s="75"/>
      <c r="K59" s="25">
        <f t="shared" ref="K59:K60" si="5">L59/$K$56*100</f>
        <v>42.630163774138353</v>
      </c>
      <c r="L59" s="26">
        <v>34880</v>
      </c>
      <c r="M59" s="30"/>
      <c r="N59" s="30"/>
      <c r="O59" s="31"/>
      <c r="Q59" s="36"/>
      <c r="R59" s="36"/>
      <c r="S59" s="36"/>
    </row>
    <row r="60" spans="1:20" ht="61.5" customHeight="1">
      <c r="A60" s="13" t="s">
        <v>117</v>
      </c>
      <c r="B60" s="13" t="s">
        <v>129</v>
      </c>
      <c r="C60" s="13" t="s">
        <v>123</v>
      </c>
      <c r="D60" s="15" t="s">
        <v>12</v>
      </c>
      <c r="E60" s="25">
        <f t="shared" si="3"/>
        <v>27.849973624556252</v>
      </c>
      <c r="F60" s="47">
        <v>156274</v>
      </c>
      <c r="G60" s="49"/>
      <c r="H60" s="25">
        <f t="shared" si="4"/>
        <v>26.646123160890284</v>
      </c>
      <c r="I60" s="47">
        <v>127717</v>
      </c>
      <c r="J60" s="75"/>
      <c r="K60" s="25">
        <f t="shared" si="5"/>
        <v>34.902224395013441</v>
      </c>
      <c r="L60" s="26">
        <v>28557</v>
      </c>
      <c r="M60" s="30"/>
      <c r="N60" s="30"/>
      <c r="O60" s="31"/>
    </row>
    <row r="61" spans="1:20" s="9" customFormat="1" ht="36.75" customHeight="1">
      <c r="A61" s="37" t="s">
        <v>119</v>
      </c>
      <c r="B61" s="41" t="s">
        <v>131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1.43</v>
      </c>
      <c r="F63" s="76"/>
      <c r="G63" s="76"/>
      <c r="H63" s="76">
        <v>1.22</v>
      </c>
      <c r="I63" s="76"/>
      <c r="J63" s="76"/>
      <c r="K63" s="76">
        <v>2.65</v>
      </c>
      <c r="L63" s="76"/>
    </row>
    <row r="64" spans="1:20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61.58</v>
      </c>
      <c r="F64" s="76"/>
      <c r="G64" s="76"/>
      <c r="H64" s="76">
        <v>60.32</v>
      </c>
      <c r="I64" s="76"/>
      <c r="J64" s="76"/>
      <c r="K64" s="76">
        <v>68.98</v>
      </c>
      <c r="L64" s="76"/>
    </row>
    <row r="65" spans="1:12" ht="34.5" customHeight="1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0.61</v>
      </c>
      <c r="F65" s="76"/>
      <c r="G65" s="76"/>
      <c r="H65" s="76">
        <v>0.28999999999999998</v>
      </c>
      <c r="I65" s="76"/>
      <c r="J65" s="76"/>
      <c r="K65" s="76">
        <v>2.5</v>
      </c>
      <c r="L65" s="76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</sheetData>
  <mergeCells count="177"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 Banas Kantha</vt:lpstr>
      <vt:lpstr>'5. Banas Kantha'!Print_Titles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2015-10-20T10:42:35Z</dcterms:modified>
</cp:coreProperties>
</file>