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 tabRatio="1000"/>
  </bookViews>
  <sheets>
    <sheet name="16. Pakur" sheetId="30" r:id="rId1"/>
  </sheets>
  <calcPr calcId="145621"/>
</workbook>
</file>

<file path=xl/calcChain.xml><?xml version="1.0" encoding="utf-8"?>
<calcChain xmlns="http://schemas.openxmlformats.org/spreadsheetml/2006/main">
  <c r="K52" i="30"/>
  <c r="K60" l="1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<sst xmlns="http://schemas.openxmlformats.org/spreadsheetml/2006/main" count="270" uniqueCount="143">
  <si>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</si>
  <si>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</si>
  <si>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</si>
  <si>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</si>
  <si>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</si>
  <si>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</si>
  <si>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</si>
  <si>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</si>
  <si>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</si>
  <si>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</si>
  <si>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</si>
  <si>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</si>
  <si>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</si>
  <si>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</si>
  <si>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</si>
  <si>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</si>
  <si>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</si>
  <si>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</si>
  <si>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</si>
  <si>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</si>
  <si>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</si>
  <si>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</si>
  <si>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</si>
  <si>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</si>
  <si>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</si>
  <si>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</si>
  <si>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</si>
  <si>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</si>
  <si>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</si>
  <si>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</si>
  <si>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</si>
  <si>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</si>
  <si>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</si>
  <si>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</si>
  <si>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</si>
  <si>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</si>
  <si>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</si>
  <si>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</si>
  <si>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</si>
  <si>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</si>
  <si>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</si>
  <si>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</si>
  <si>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</si>
  <si>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</si>
  <si>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</si>
  <si>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</si>
  <si>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</si>
  <si>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</si>
  <si>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</si>
  <si>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</si>
  <si>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</si>
  <si>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</si>
  <si>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</si>
  <si>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</si>
  <si>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</si>
  <si>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</si>
  <si>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</si>
  <si>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</si>
  <si>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</si>
  <si>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</si>
  <si>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</si>
  <si>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</si>
  <si>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</si>
  <si>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</si>
  <si>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</si>
  <si>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</si>
  <si>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</si>
  <si>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</si>
  <si>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</si>
  <si>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</si>
  <si>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</si>
  <si>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</si>
  <si>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</si>
  <si>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</si>
  <si>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</si>
  <si>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</si>
  <si>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</si>
  <si>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</si>
  <si>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</si>
  <si>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</si>
  <si>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</si>
  <si>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</si>
  <si>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</si>
  <si>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</si>
  <si>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</si>
  <si>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</si>
  <si>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</si>
  <si>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</si>
  <si>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</si>
  <si>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</si>
  <si>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</si>
  <si>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</si>
  <si>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</si>
  <si>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</si>
  <si>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</si>
  <si>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</si>
  <si>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</si>
  <si>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</si>
  <si>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</si>
  <si>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</si>
  <si>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</si>
  <si>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</si>
  <si>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</si>
  <si>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</si>
  <si>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</si>
  <si>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</si>
  <si>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</si>
  <si>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</si>
  <si>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</si>
  <si>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</si>
  <si>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</si>
  <si>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</si>
  <si>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</si>
  <si>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</si>
  <si>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</si>
  <si>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</si>
  <si>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</si>
  <si>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</si>
  <si>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</si>
  <si>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</si>
  <si>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</si>
  <si>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</si>
  <si>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</si>
  <si>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</si>
  <si>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</si>
  <si>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</si>
  <si>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</si>
  <si>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</si>
  <si>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</si>
  <si>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</si>
  <si>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</si>
  <si>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</si>
  <si>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</si>
  <si>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PAKUR</t>
  </si>
  <si>
    <t>--</t>
  </si>
  <si>
    <t xml:space="preserve">-- 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</si>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</sst>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1" xfId="0" quotePrefix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989</v>
      </c>
      <c r="F5" s="60"/>
      <c r="G5" s="61"/>
      <c r="H5" s="59">
        <v>991</v>
      </c>
      <c r="I5" s="60"/>
      <c r="J5" s="61"/>
      <c r="K5" s="59">
        <v>962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45.6</v>
      </c>
      <c r="F8" s="55"/>
      <c r="G8" s="56"/>
      <c r="H8" s="54">
        <v>43.8</v>
      </c>
      <c r="I8" s="55"/>
      <c r="J8" s="56"/>
      <c r="K8" s="75" t="s">
        <v>134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30.2</v>
      </c>
      <c r="F9" s="55"/>
      <c r="G9" s="56"/>
      <c r="H9" s="54">
        <v>29</v>
      </c>
      <c r="I9" s="55"/>
      <c r="J9" s="56"/>
      <c r="K9" s="75" t="s">
        <v>134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36.5</v>
      </c>
      <c r="F10" s="55"/>
      <c r="G10" s="56"/>
      <c r="H10" s="54">
        <v>38.200000000000003</v>
      </c>
      <c r="I10" s="55"/>
      <c r="J10" s="56"/>
      <c r="K10" s="75" t="s">
        <v>134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27.7</v>
      </c>
      <c r="F11" s="55"/>
      <c r="G11" s="56"/>
      <c r="H11" s="54">
        <v>26.1</v>
      </c>
      <c r="I11" s="55"/>
      <c r="J11" s="56"/>
      <c r="K11" s="75" t="s">
        <v>134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22.6</v>
      </c>
      <c r="F12" s="55"/>
      <c r="G12" s="56"/>
      <c r="H12" s="54">
        <v>22.5</v>
      </c>
      <c r="I12" s="55"/>
      <c r="J12" s="56"/>
      <c r="K12" s="75" t="s">
        <v>134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19.899999999999999</v>
      </c>
      <c r="F22" s="62"/>
      <c r="G22" s="62"/>
      <c r="H22" s="62">
        <v>19.7</v>
      </c>
      <c r="I22" s="62"/>
      <c r="J22" s="62"/>
      <c r="K22" s="75" t="s">
        <v>135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2">
        <v>23.4</v>
      </c>
      <c r="F23" s="62"/>
      <c r="G23" s="62"/>
      <c r="H23" s="62">
        <v>22.9</v>
      </c>
      <c r="I23" s="62"/>
      <c r="J23" s="62"/>
      <c r="K23" s="75" t="s">
        <v>135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3">
        <v>24.3</v>
      </c>
      <c r="F24" s="63"/>
      <c r="G24" s="63"/>
      <c r="H24" s="63">
        <v>25.9</v>
      </c>
      <c r="I24" s="63"/>
      <c r="J24" s="63"/>
      <c r="K24" s="75" t="s">
        <v>135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23.8</v>
      </c>
      <c r="F25" s="63"/>
      <c r="G25" s="63"/>
      <c r="H25" s="63">
        <v>25.5</v>
      </c>
      <c r="I25" s="63"/>
      <c r="J25" s="63"/>
      <c r="K25" s="75" t="s">
        <v>135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48.82</v>
      </c>
      <c r="G31" s="64"/>
      <c r="H31" s="14" t="s">
        <v>66</v>
      </c>
      <c r="I31" s="64">
        <v>57.06</v>
      </c>
      <c r="J31" s="64"/>
      <c r="K31" s="14" t="s">
        <v>67</v>
      </c>
      <c r="L31" s="34">
        <v>40.520000000000003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100.9</v>
      </c>
      <c r="F33" s="66"/>
      <c r="G33" s="66"/>
      <c r="H33" s="67"/>
      <c r="I33" s="65">
        <v>63.7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88.4</v>
      </c>
      <c r="F34" s="66"/>
      <c r="G34" s="66"/>
      <c r="H34" s="67"/>
      <c r="I34" s="65">
        <v>51.9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9.9</v>
      </c>
      <c r="F35" s="66"/>
      <c r="G35" s="66"/>
      <c r="H35" s="67"/>
      <c r="I35" s="65">
        <v>17.8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37</v>
      </c>
      <c r="F36" s="68"/>
      <c r="G36" s="68"/>
      <c r="H36" s="69"/>
      <c r="I36" s="65">
        <v>36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23</v>
      </c>
      <c r="F37" s="68"/>
      <c r="G37" s="68"/>
      <c r="H37" s="69"/>
      <c r="I37" s="65">
        <v>48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49.4</v>
      </c>
      <c r="F38" s="68"/>
      <c r="G38" s="68"/>
      <c r="H38" s="69"/>
      <c r="I38" s="65">
        <v>55.6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22.3</v>
      </c>
      <c r="F39" s="68"/>
      <c r="G39" s="68"/>
      <c r="H39" s="69"/>
      <c r="I39" s="65">
        <v>0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27.7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100</v>
      </c>
      <c r="F41" s="66"/>
      <c r="G41" s="66"/>
      <c r="H41" s="67"/>
      <c r="I41" s="65">
        <v>100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99.7</v>
      </c>
      <c r="F42" s="68"/>
      <c r="G42" s="68"/>
      <c r="H42" s="69"/>
      <c r="I42" s="65">
        <v>100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85.5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5.0999999999999996</v>
      </c>
      <c r="F44" s="68"/>
      <c r="G44" s="68"/>
      <c r="H44" s="69"/>
      <c r="I44" s="65">
        <v>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180578</v>
      </c>
      <c r="F48" s="73"/>
      <c r="G48" s="73"/>
      <c r="H48" s="73">
        <v>167362</v>
      </c>
      <c r="I48" s="73"/>
      <c r="J48" s="73"/>
      <c r="K48" s="73">
        <v>13216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17.396360575485385</v>
      </c>
      <c r="F50" s="59">
        <v>31414</v>
      </c>
      <c r="G50" s="61"/>
      <c r="H50" s="18">
        <f>I50/$H$48*100</f>
        <v>13.41045159594173</v>
      </c>
      <c r="I50" s="59">
        <v>22444</v>
      </c>
      <c r="J50" s="61"/>
      <c r="K50" s="18">
        <f>L50/$K$48*100</f>
        <v>67.872276029055683</v>
      </c>
      <c r="L50" s="24">
        <v>8970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0.30513130060140214</v>
      </c>
      <c r="F51" s="59">
        <v>551</v>
      </c>
      <c r="G51" s="74"/>
      <c r="H51" s="18">
        <f t="shared" ref="H51:H52" si="1">I51/$H$48*100</f>
        <v>0.32564142397915896</v>
      </c>
      <c r="I51" s="59">
        <v>545</v>
      </c>
      <c r="J51" s="74"/>
      <c r="K51" s="18">
        <f t="shared" ref="K51:K52" si="2">L51/$K$48*100</f>
        <v>4.5399515738498791E-2</v>
      </c>
      <c r="L51" s="24">
        <v>6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4.7071071780615578E-2</v>
      </c>
      <c r="F52" s="59">
        <v>85</v>
      </c>
      <c r="G52" s="74"/>
      <c r="H52" s="18">
        <f t="shared" si="1"/>
        <v>1.3145158399158708E-2</v>
      </c>
      <c r="I52" s="59">
        <v>22</v>
      </c>
      <c r="J52" s="74"/>
      <c r="K52" s="18">
        <f t="shared" si="2"/>
        <v>0.47669491525423729</v>
      </c>
      <c r="L52" s="24">
        <v>63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180578</v>
      </c>
      <c r="F56" s="73"/>
      <c r="G56" s="73"/>
      <c r="H56" s="73">
        <v>167362</v>
      </c>
      <c r="I56" s="73"/>
      <c r="J56" s="73"/>
      <c r="K56" s="73">
        <v>13216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6.5107598932317341</v>
      </c>
      <c r="F58" s="59">
        <v>11757</v>
      </c>
      <c r="G58" s="61"/>
      <c r="H58" s="18">
        <f>I58/$H$56*100</f>
        <v>4.7292694876973265</v>
      </c>
      <c r="I58" s="59">
        <v>7915</v>
      </c>
      <c r="J58" s="74"/>
      <c r="K58" s="18">
        <f>L58/$K$56*100</f>
        <v>29.070823244552059</v>
      </c>
      <c r="L58" s="24">
        <v>3842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0.23923180010854034</v>
      </c>
      <c r="F59" s="59">
        <v>432</v>
      </c>
      <c r="G59" s="61"/>
      <c r="H59" s="18">
        <f t="shared" ref="H59:H60" si="4">I59/$H$56*100</f>
        <v>9.4406137593958009E-2</v>
      </c>
      <c r="I59" s="59">
        <v>158</v>
      </c>
      <c r="J59" s="74"/>
      <c r="K59" s="18">
        <f t="shared" ref="K59:K60" si="5">L59/$K$56*100</f>
        <v>2.0732445520581115</v>
      </c>
      <c r="L59" s="24">
        <v>274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0.60693993731240792</v>
      </c>
      <c r="F60" s="59">
        <v>1096</v>
      </c>
      <c r="G60" s="61"/>
      <c r="H60" s="18">
        <f t="shared" si="4"/>
        <v>9.9186195193652085E-2</v>
      </c>
      <c r="I60" s="59">
        <v>166</v>
      </c>
      <c r="J60" s="74"/>
      <c r="K60" s="18">
        <f t="shared" si="5"/>
        <v>7.0369249394673119</v>
      </c>
      <c r="L60" s="24">
        <v>930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136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137</v>
      </c>
      <c r="B63" s="9" t="s">
        <v>138</v>
      </c>
      <c r="C63" s="9" t="s">
        <v>11</v>
      </c>
      <c r="D63" s="11" t="s">
        <v>12</v>
      </c>
      <c r="E63" s="35">
        <v>0.64</v>
      </c>
      <c r="F63" s="35"/>
      <c r="G63" s="35"/>
      <c r="H63" s="35">
        <v>0.55000000000000004</v>
      </c>
      <c r="I63" s="35"/>
      <c r="J63" s="35"/>
      <c r="K63" s="35">
        <v>1.81</v>
      </c>
      <c r="L63" s="35"/>
    </row>
    <row r="64" spans="1:18" ht="36" customHeight="1">
      <c r="A64" s="9" t="s">
        <v>139</v>
      </c>
      <c r="B64" s="9" t="s">
        <v>140</v>
      </c>
      <c r="C64" s="9" t="s">
        <v>11</v>
      </c>
      <c r="D64" s="11" t="s">
        <v>12</v>
      </c>
      <c r="E64" s="35">
        <v>20.54</v>
      </c>
      <c r="F64" s="35"/>
      <c r="G64" s="35"/>
      <c r="H64" s="35">
        <v>18.510000000000002</v>
      </c>
      <c r="I64" s="35"/>
      <c r="J64" s="35"/>
      <c r="K64" s="35">
        <v>46.28</v>
      </c>
      <c r="L64" s="35"/>
    </row>
    <row r="65" spans="1:12" ht="34.5" customHeight="1">
      <c r="A65" s="9" t="s">
        <v>141</v>
      </c>
      <c r="B65" s="9" t="s">
        <v>142</v>
      </c>
      <c r="C65" s="9" t="s">
        <v>11</v>
      </c>
      <c r="D65" s="11" t="s">
        <v>12</v>
      </c>
      <c r="E65" s="35">
        <v>0.18</v>
      </c>
      <c r="F65" s="35"/>
      <c r="G65" s="35"/>
      <c r="H65" s="35">
        <v>0.08</v>
      </c>
      <c r="I65" s="35"/>
      <c r="J65" s="35"/>
      <c r="K65" s="35">
        <v>1.45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Pakur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2015-10-20T07:14:52Z</dcterms:modified>
</cp:coreProperties>
</file>