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2. Dausa" sheetId="58" r:id="rId1"/>
  </sheets>
  <calcPr calcId="145621"/>
</workbook>
</file>

<file path=xl/calcChain.xml><?xml version="1.0" encoding="utf-8"?>
<calcChain xmlns="http://schemas.openxmlformats.org/spreadsheetml/2006/main">
  <c r="K60" i="5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<sst xmlns="http://schemas.openxmlformats.org/spreadsheetml/2006/main" count="261" uniqueCount="141">
  <si>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</si>
  <si>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</si>
  <si>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</si>
  <si>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</si>
  <si>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</si>
  <si>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</si>
  <si>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</si>
  <si>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</si>
  <si>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</si>
  <si>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</si>
  <si>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</si>
  <si>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</si>
  <si>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</si>
  <si>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</si>
  <si>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</si>
  <si>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</si>
  <si>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</si>
  <si>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</si>
  <si>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</si>
  <si>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</si>
  <si>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</si>
  <si>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</si>
  <si>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</si>
  <si>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</si>
  <si>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</si>
  <si>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</si>
  <si>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</si>
  <si>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</si>
  <si>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</si>
  <si>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</si>
  <si>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</si>
  <si>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</si>
  <si>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</si>
  <si>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</si>
  <si>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</si>
  <si>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</si>
  <si>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</si>
  <si>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</si>
  <si>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</si>
  <si>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</si>
  <si>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</si>
  <si>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</si>
  <si>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</si>
  <si>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</si>
  <si>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</si>
  <si>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</si>
  <si>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</si>
  <si>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</si>
  <si>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</si>
  <si>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</si>
  <si>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</si>
  <si>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</si>
  <si>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</si>
  <si>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</si>
  <si>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</si>
  <si>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</si>
  <si>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</si>
  <si>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</si>
  <si>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</si>
  <si>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</si>
  <si>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</si>
  <si>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</si>
  <si>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</si>
  <si>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</si>
  <si>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</si>
  <si>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</si>
  <si>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</si>
  <si>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</si>
  <si>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</si>
  <si>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</si>
  <si>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</si>
  <si>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</si>
  <si>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</si>
  <si>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</si>
  <si>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</si>
  <si>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</si>
  <si>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</si>
  <si>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</si>
  <si>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</si>
  <si>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</si>
  <si>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</si>
  <si>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</si>
  <si>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</si>
  <si>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</si>
  <si>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</si>
  <si>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</si>
  <si>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</si>
  <si>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</si>
  <si>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</si>
  <si>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</si>
  <si>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</si>
  <si>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</si>
  <si>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</si>
  <si>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</si>
  <si>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</si>
  <si>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</si>
  <si>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</si>
  <si>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</si>
  <si>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</si>
  <si>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</si>
  <si>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</si>
  <si>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</si>
  <si>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</si>
  <si>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</si>
  <si>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</si>
  <si>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</si>
  <si>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</si>
  <si>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</si>
  <si>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</si>
  <si>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</si>
  <si>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</si>
  <si>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</si>
  <si>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</si>
  <si>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</si>
  <si>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</si>
  <si>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</si>
  <si>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</si>
  <si>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</si>
  <si>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</si>
  <si>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</si>
  <si>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</si>
  <si>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</si>
  <si>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</si>
  <si>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</si>
  <si>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</si>
  <si>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</si>
  <si>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</si>
  <si>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</si>
  <si>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</si>
  <si>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</si>
  <si>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</si>
  <si>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</si>
  <si>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</si>
  <si>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DAUSA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</si>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</sst>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905</v>
      </c>
      <c r="F5" s="69"/>
      <c r="G5" s="70"/>
      <c r="H5" s="68">
        <v>905</v>
      </c>
      <c r="I5" s="69"/>
      <c r="J5" s="70"/>
      <c r="K5" s="68">
        <v>906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70.599999999999994</v>
      </c>
      <c r="F8" s="72"/>
      <c r="G8" s="73"/>
      <c r="H8" s="71">
        <v>70.900000000000006</v>
      </c>
      <c r="I8" s="72"/>
      <c r="J8" s="73"/>
      <c r="K8" s="75">
        <v>66.7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59.8</v>
      </c>
      <c r="F9" s="72"/>
      <c r="G9" s="73"/>
      <c r="H9" s="71">
        <v>60.6</v>
      </c>
      <c r="I9" s="72"/>
      <c r="J9" s="73"/>
      <c r="K9" s="75">
        <v>51.9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16.2</v>
      </c>
      <c r="F10" s="72"/>
      <c r="G10" s="73"/>
      <c r="H10" s="71">
        <v>16</v>
      </c>
      <c r="I10" s="72"/>
      <c r="J10" s="73"/>
      <c r="K10" s="75">
        <v>18.5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86.4</v>
      </c>
      <c r="F11" s="72"/>
      <c r="G11" s="73"/>
      <c r="H11" s="71">
        <v>85.7</v>
      </c>
      <c r="I11" s="72"/>
      <c r="J11" s="73"/>
      <c r="K11" s="75">
        <v>94.5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44.6</v>
      </c>
      <c r="F12" s="72"/>
      <c r="G12" s="73"/>
      <c r="H12" s="71">
        <v>44</v>
      </c>
      <c r="I12" s="72"/>
      <c r="J12" s="73"/>
      <c r="K12" s="75">
        <v>62.5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18.8</v>
      </c>
      <c r="F22" s="69"/>
      <c r="G22" s="70"/>
      <c r="H22" s="68">
        <v>18.600000000000001</v>
      </c>
      <c r="I22" s="69"/>
      <c r="J22" s="70"/>
      <c r="K22" s="68">
        <v>20.9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21.1</v>
      </c>
      <c r="F23" s="57"/>
      <c r="G23" s="57"/>
      <c r="H23" s="57">
        <v>20.7</v>
      </c>
      <c r="I23" s="57"/>
      <c r="J23" s="57"/>
      <c r="K23" s="75">
        <v>23.6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30.8</v>
      </c>
      <c r="F24" s="56"/>
      <c r="G24" s="56"/>
      <c r="H24" s="56">
        <v>32.9</v>
      </c>
      <c r="I24" s="56"/>
      <c r="J24" s="56"/>
      <c r="K24" s="75">
        <v>14.1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41.4</v>
      </c>
      <c r="F25" s="56"/>
      <c r="G25" s="56"/>
      <c r="H25" s="56">
        <v>44.1</v>
      </c>
      <c r="I25" s="56"/>
      <c r="J25" s="56"/>
      <c r="K25" s="75">
        <v>23.3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68.16</v>
      </c>
      <c r="G31" s="74"/>
      <c r="H31" s="21" t="s">
        <v>66</v>
      </c>
      <c r="I31" s="74">
        <v>82.98</v>
      </c>
      <c r="J31" s="74"/>
      <c r="K31" s="21" t="s">
        <v>67</v>
      </c>
      <c r="L31" s="33">
        <v>51.93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103.3</v>
      </c>
      <c r="F33" s="65"/>
      <c r="G33" s="65"/>
      <c r="H33" s="66"/>
      <c r="I33" s="64">
        <v>87.4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85.2</v>
      </c>
      <c r="F34" s="65"/>
      <c r="G34" s="65"/>
      <c r="H34" s="66"/>
      <c r="I34" s="64">
        <v>57.7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5.8</v>
      </c>
      <c r="F35" s="65"/>
      <c r="G35" s="65"/>
      <c r="H35" s="66"/>
      <c r="I35" s="64"/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23</v>
      </c>
      <c r="F36" s="65"/>
      <c r="G36" s="65"/>
      <c r="H36" s="66"/>
      <c r="I36" s="64">
        <v>19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28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54.1</v>
      </c>
      <c r="F38" s="65"/>
      <c r="G38" s="65"/>
      <c r="H38" s="66"/>
      <c r="I38" s="64">
        <v>80.5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22.6</v>
      </c>
      <c r="F39" s="65"/>
      <c r="G39" s="65"/>
      <c r="H39" s="66"/>
      <c r="I39" s="64">
        <v>75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25.7</v>
      </c>
      <c r="F40" s="65"/>
      <c r="G40" s="65"/>
      <c r="H40" s="66"/>
      <c r="I40" s="64">
        <v>66.7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98.1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95.9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96.9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11.8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290829</v>
      </c>
      <c r="F48" s="59"/>
      <c r="G48" s="59"/>
      <c r="H48" s="59">
        <v>256059</v>
      </c>
      <c r="I48" s="59"/>
      <c r="J48" s="59"/>
      <c r="K48" s="59">
        <v>34770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67.144954595312029</v>
      </c>
      <c r="F50" s="41">
        <v>195277</v>
      </c>
      <c r="G50" s="42"/>
      <c r="H50" s="18">
        <f>I50/$H$48*100</f>
        <v>63.614245154437064</v>
      </c>
      <c r="I50" s="41">
        <v>162890</v>
      </c>
      <c r="J50" s="42"/>
      <c r="K50" s="18">
        <f>L50/$K$48*100</f>
        <v>93.146390566580379</v>
      </c>
      <c r="L50" s="25">
        <v>32387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0.16023161376616499</v>
      </c>
      <c r="F51" s="41">
        <v>466</v>
      </c>
      <c r="G51" s="43"/>
      <c r="H51" s="18">
        <f t="shared" ref="H51:H52" si="1">I51/$H$48*100</f>
        <v>0.17339753728632853</v>
      </c>
      <c r="I51" s="41">
        <v>444</v>
      </c>
      <c r="J51" s="43"/>
      <c r="K51" s="18">
        <f t="shared" ref="K51:K52" si="2">L51/$K$48*100</f>
        <v>6.3272936439459304E-2</v>
      </c>
      <c r="L51" s="25">
        <v>22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0.39576520910913288</v>
      </c>
      <c r="F52" s="41">
        <v>1151</v>
      </c>
      <c r="G52" s="43"/>
      <c r="H52" s="18">
        <f t="shared" si="1"/>
        <v>0.41162388355808616</v>
      </c>
      <c r="I52" s="41">
        <v>1054</v>
      </c>
      <c r="J52" s="43"/>
      <c r="K52" s="18">
        <f t="shared" si="2"/>
        <v>0.27897612884670692</v>
      </c>
      <c r="L52" s="25">
        <v>97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290829</v>
      </c>
      <c r="F56" s="59"/>
      <c r="G56" s="59"/>
      <c r="H56" s="59">
        <v>256059</v>
      </c>
      <c r="I56" s="59"/>
      <c r="J56" s="59"/>
      <c r="K56" s="59">
        <v>34770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20.64374598131548</v>
      </c>
      <c r="F58" s="41">
        <v>60038</v>
      </c>
      <c r="G58" s="42"/>
      <c r="H58" s="18">
        <f>I58/$H$56*100</f>
        <v>13.435575394733245</v>
      </c>
      <c r="I58" s="41">
        <v>34403</v>
      </c>
      <c r="J58" s="43"/>
      <c r="K58" s="18">
        <f>L58/$K$56*100</f>
        <v>73.727351164797241</v>
      </c>
      <c r="L58" s="25">
        <v>25635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10.21940728056693</v>
      </c>
      <c r="F59" s="41">
        <v>29721</v>
      </c>
      <c r="G59" s="42"/>
      <c r="H59" s="18">
        <f t="shared" ref="H59:H60" si="4">I59/$H$56*100</f>
        <v>4.2646421332583504</v>
      </c>
      <c r="I59" s="41">
        <v>10920</v>
      </c>
      <c r="J59" s="43"/>
      <c r="K59" s="18">
        <f t="shared" ref="K59:K60" si="5">L59/$K$56*100</f>
        <v>54.072476272648842</v>
      </c>
      <c r="L59" s="25">
        <v>18801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2.5293213537852139</v>
      </c>
      <c r="F60" s="41">
        <v>7356</v>
      </c>
      <c r="G60" s="42"/>
      <c r="H60" s="18">
        <f t="shared" si="4"/>
        <v>1.4926247466404228</v>
      </c>
      <c r="I60" s="41">
        <v>3822</v>
      </c>
      <c r="J60" s="43"/>
      <c r="K60" s="18">
        <f t="shared" si="5"/>
        <v>10.163934426229508</v>
      </c>
      <c r="L60" s="25">
        <v>3534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1.68</v>
      </c>
      <c r="F63" s="38"/>
      <c r="G63" s="39"/>
      <c r="H63" s="37">
        <v>1.52</v>
      </c>
      <c r="I63" s="38"/>
      <c r="J63" s="39"/>
      <c r="K63" s="40">
        <v>2.87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65.290000000000006</v>
      </c>
      <c r="F64" s="38"/>
      <c r="G64" s="39"/>
      <c r="H64" s="37">
        <v>64.760000000000005</v>
      </c>
      <c r="I64" s="38"/>
      <c r="J64" s="39"/>
      <c r="K64" s="40">
        <v>69.209999999999994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0.59</v>
      </c>
      <c r="F65" s="38"/>
      <c r="G65" s="39"/>
      <c r="H65" s="37">
        <v>0.31</v>
      </c>
      <c r="I65" s="38"/>
      <c r="J65" s="39"/>
      <c r="K65" s="40">
        <v>2.69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Dausa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2015-10-21T09:53:23Z</dcterms:modified>
</cp:coreProperties>
</file>