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9. Bundi" sheetId="55" r:id="rId1"/>
  </sheets>
  <calcPr calcId="145621"/>
</workbook>
</file>

<file path=xl/calcChain.xml><?xml version="1.0" encoding="utf-8"?>
<calcChain xmlns="http://schemas.openxmlformats.org/spreadsheetml/2006/main">
  <c r="K60" i="5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<sst xmlns="http://schemas.openxmlformats.org/spreadsheetml/2006/main" count="261" uniqueCount="141">
  <si>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</si>
  <si>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</si>
  <si>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</si>
  <si>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</si>
  <si>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</si>
  <si>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</si>
  <si>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</si>
  <si>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</si>
  <si>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</si>
  <si>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</si>
  <si>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</si>
  <si>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</si>
  <si>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</si>
  <si>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</si>
  <si>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</si>
  <si>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</si>
  <si>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</si>
  <si>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</si>
  <si>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</si>
  <si>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</si>
  <si>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</si>
  <si>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</si>
  <si>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</si>
  <si>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</si>
  <si>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</si>
  <si>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</si>
  <si>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</si>
  <si>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</si>
  <si>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</si>
  <si>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</si>
  <si>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</si>
  <si>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</si>
  <si>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</si>
  <si>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</si>
  <si>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</si>
  <si>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</si>
  <si>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</si>
  <si>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</si>
  <si>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</si>
  <si>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</si>
  <si>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</si>
  <si>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</si>
  <si>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</si>
  <si>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</si>
  <si>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</si>
  <si>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</si>
  <si>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</si>
  <si>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</si>
  <si>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</si>
  <si>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</si>
  <si>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</si>
  <si>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</si>
  <si>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</si>
  <si>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</si>
  <si>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</si>
  <si>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</si>
  <si>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</si>
  <si>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</si>
  <si>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</si>
  <si>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</si>
  <si>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</si>
  <si>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</si>
  <si>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</si>
  <si>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</si>
  <si>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</si>
  <si>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</si>
  <si>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</si>
  <si>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</si>
  <si>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</si>
  <si>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</si>
  <si>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</si>
  <si>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</si>
  <si>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</si>
  <si>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</si>
  <si>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</si>
  <si>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</si>
  <si>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</si>
  <si>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</si>
  <si>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</si>
  <si>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</si>
  <si>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</si>
  <si>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</si>
  <si>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</si>
  <si>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</si>
  <si>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</si>
  <si>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</si>
  <si>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</si>
  <si>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</si>
  <si>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</si>
  <si>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</si>
  <si>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</si>
  <si>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</si>
  <si>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</si>
  <si>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</si>
  <si>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</si>
  <si>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</si>
  <si>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</si>
  <si>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</si>
  <si>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</si>
  <si>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</si>
  <si>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</si>
  <si>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</si>
  <si>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</si>
  <si>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</si>
  <si>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</si>
  <si>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</si>
  <si>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</si>
  <si>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</si>
  <si>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</si>
  <si>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</si>
  <si>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</si>
  <si>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</si>
  <si>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</si>
  <si>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</si>
  <si>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</si>
  <si>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</si>
  <si>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</si>
  <si>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</si>
  <si>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</si>
  <si>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</si>
  <si>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</si>
  <si>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</si>
  <si>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</si>
  <si>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</si>
  <si>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</si>
  <si>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</si>
  <si>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</si>
  <si>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</si>
  <si>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</si>
  <si>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</si>
  <si>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</si>
  <si>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</si>
  <si>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</si>
  <si>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BUNDI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</si>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</sst>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925</v>
      </c>
      <c r="F5" s="69"/>
      <c r="G5" s="70"/>
      <c r="H5" s="68">
        <v>924</v>
      </c>
      <c r="I5" s="69"/>
      <c r="J5" s="70"/>
      <c r="K5" s="68">
        <v>929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59.8</v>
      </c>
      <c r="F8" s="72"/>
      <c r="G8" s="73"/>
      <c r="H8" s="71">
        <v>57</v>
      </c>
      <c r="I8" s="72"/>
      <c r="J8" s="73"/>
      <c r="K8" s="75">
        <v>69.400000000000006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55.8</v>
      </c>
      <c r="F9" s="72"/>
      <c r="G9" s="73"/>
      <c r="H9" s="71">
        <v>52.9</v>
      </c>
      <c r="I9" s="72"/>
      <c r="J9" s="73"/>
      <c r="K9" s="75">
        <v>65.900000000000006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18.8</v>
      </c>
      <c r="F10" s="72"/>
      <c r="G10" s="73"/>
      <c r="H10" s="71">
        <v>20.9</v>
      </c>
      <c r="I10" s="72"/>
      <c r="J10" s="73"/>
      <c r="K10" s="75">
        <v>11.4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87.1</v>
      </c>
      <c r="F11" s="72"/>
      <c r="G11" s="73"/>
      <c r="H11" s="71">
        <v>84.9</v>
      </c>
      <c r="I11" s="72"/>
      <c r="J11" s="73"/>
      <c r="K11" s="75">
        <v>95.8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43.5</v>
      </c>
      <c r="F12" s="72"/>
      <c r="G12" s="73"/>
      <c r="H12" s="71">
        <v>42.9</v>
      </c>
      <c r="I12" s="72"/>
      <c r="J12" s="73"/>
      <c r="K12" s="75">
        <v>53.3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19.5</v>
      </c>
      <c r="F22" s="69"/>
      <c r="G22" s="70"/>
      <c r="H22" s="68">
        <v>18.600000000000001</v>
      </c>
      <c r="I22" s="69"/>
      <c r="J22" s="70"/>
      <c r="K22" s="64">
        <v>22</v>
      </c>
      <c r="L22" s="66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21.5</v>
      </c>
      <c r="F23" s="57"/>
      <c r="G23" s="57"/>
      <c r="H23" s="57">
        <v>20.3</v>
      </c>
      <c r="I23" s="57"/>
      <c r="J23" s="57"/>
      <c r="K23" s="75">
        <v>24.9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27.5</v>
      </c>
      <c r="F24" s="56"/>
      <c r="G24" s="56"/>
      <c r="H24" s="56">
        <v>34.799999999999997</v>
      </c>
      <c r="I24" s="56"/>
      <c r="J24" s="56"/>
      <c r="K24" s="75">
        <v>8.1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38.6</v>
      </c>
      <c r="F25" s="56"/>
      <c r="G25" s="56"/>
      <c r="H25" s="56">
        <v>48.4</v>
      </c>
      <c r="I25" s="56"/>
      <c r="J25" s="56"/>
      <c r="K25" s="75">
        <v>14.6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61.52</v>
      </c>
      <c r="G31" s="74"/>
      <c r="H31" s="21" t="s">
        <v>66</v>
      </c>
      <c r="I31" s="74">
        <v>75.44</v>
      </c>
      <c r="J31" s="74"/>
      <c r="K31" s="21" t="s">
        <v>67</v>
      </c>
      <c r="L31" s="33">
        <v>46.55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102.7</v>
      </c>
      <c r="F33" s="65"/>
      <c r="G33" s="65"/>
      <c r="H33" s="66"/>
      <c r="I33" s="64">
        <v>85.2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84.7</v>
      </c>
      <c r="F34" s="65"/>
      <c r="G34" s="65"/>
      <c r="H34" s="66"/>
      <c r="I34" s="64">
        <v>62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6.4</v>
      </c>
      <c r="F35" s="65"/>
      <c r="G35" s="65"/>
      <c r="H35" s="66"/>
      <c r="I35" s="64">
        <v>3.62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20</v>
      </c>
      <c r="F36" s="65"/>
      <c r="G36" s="65"/>
      <c r="H36" s="66"/>
      <c r="I36" s="64">
        <v>26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17</v>
      </c>
      <c r="F37" s="65"/>
      <c r="G37" s="65"/>
      <c r="H37" s="66"/>
      <c r="I37" s="64">
        <v>34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50.9</v>
      </c>
      <c r="F38" s="65"/>
      <c r="G38" s="65"/>
      <c r="H38" s="66"/>
      <c r="I38" s="64">
        <v>100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37.799999999999997</v>
      </c>
      <c r="F39" s="65"/>
      <c r="G39" s="65"/>
      <c r="H39" s="66"/>
      <c r="I39" s="64">
        <v>100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25.3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96.4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97.2</v>
      </c>
      <c r="F42" s="65"/>
      <c r="G42" s="65"/>
      <c r="H42" s="66"/>
      <c r="I42" s="64">
        <v>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94.9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19.100000000000001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220071</v>
      </c>
      <c r="F48" s="59"/>
      <c r="G48" s="59"/>
      <c r="H48" s="59">
        <v>177525</v>
      </c>
      <c r="I48" s="59"/>
      <c r="J48" s="59"/>
      <c r="K48" s="59">
        <v>42546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62.238550286044045</v>
      </c>
      <c r="F50" s="41">
        <v>136969</v>
      </c>
      <c r="G50" s="42"/>
      <c r="H50" s="18">
        <f>I50/$H$48*100</f>
        <v>55.692437684833116</v>
      </c>
      <c r="I50" s="41">
        <v>98868</v>
      </c>
      <c r="J50" s="42"/>
      <c r="K50" s="18">
        <f>L50/$K$48*100</f>
        <v>89.552484369858504</v>
      </c>
      <c r="L50" s="25">
        <v>38101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0.16994515406391575</v>
      </c>
      <c r="F51" s="41">
        <v>374</v>
      </c>
      <c r="G51" s="43"/>
      <c r="H51" s="18">
        <f t="shared" ref="H51:H52" si="1">I51/$H$48*100</f>
        <v>0.19659202929164904</v>
      </c>
      <c r="I51" s="41">
        <v>349</v>
      </c>
      <c r="J51" s="43"/>
      <c r="K51" s="18">
        <f t="shared" ref="K51:K52" si="2">L51/$K$48*100</f>
        <v>5.8759930428242374E-2</v>
      </c>
      <c r="L51" s="25">
        <v>25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0.71340612802232006</v>
      </c>
      <c r="F52" s="41">
        <v>1570</v>
      </c>
      <c r="G52" s="43"/>
      <c r="H52" s="18">
        <f t="shared" si="1"/>
        <v>0.76158287565131666</v>
      </c>
      <c r="I52" s="41">
        <v>1352</v>
      </c>
      <c r="J52" s="43"/>
      <c r="K52" s="18">
        <f t="shared" si="2"/>
        <v>0.5123865933342735</v>
      </c>
      <c r="L52" s="25">
        <v>218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220071</v>
      </c>
      <c r="F56" s="59"/>
      <c r="G56" s="59"/>
      <c r="H56" s="59">
        <v>177525</v>
      </c>
      <c r="I56" s="59"/>
      <c r="J56" s="59"/>
      <c r="K56" s="59">
        <v>42546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27.636081082923237</v>
      </c>
      <c r="F58" s="41">
        <v>60819</v>
      </c>
      <c r="G58" s="42"/>
      <c r="H58" s="18">
        <f>I58/$H$56*100</f>
        <v>16.644416279397266</v>
      </c>
      <c r="I58" s="41">
        <v>29548</v>
      </c>
      <c r="J58" s="43"/>
      <c r="K58" s="18">
        <f>L58/$K$56*100</f>
        <v>73.49927137686268</v>
      </c>
      <c r="L58" s="25">
        <v>31271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17.35894325013291</v>
      </c>
      <c r="F59" s="41">
        <v>38202</v>
      </c>
      <c r="G59" s="42"/>
      <c r="H59" s="18">
        <f t="shared" ref="H59:H60" si="4">I59/$H$56*100</f>
        <v>5.8177721447683428</v>
      </c>
      <c r="I59" s="41">
        <v>10328</v>
      </c>
      <c r="J59" s="43"/>
      <c r="K59" s="18">
        <f t="shared" ref="K59:K60" si="5">L59/$K$56*100</f>
        <v>65.514972030273114</v>
      </c>
      <c r="L59" s="25">
        <v>27874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1.8057808616310191</v>
      </c>
      <c r="F60" s="41">
        <v>3974</v>
      </c>
      <c r="G60" s="42"/>
      <c r="H60" s="18">
        <f t="shared" si="4"/>
        <v>1.4657090550626672</v>
      </c>
      <c r="I60" s="41">
        <v>2602</v>
      </c>
      <c r="J60" s="43"/>
      <c r="K60" s="18">
        <f t="shared" si="5"/>
        <v>3.2247449819019414</v>
      </c>
      <c r="L60" s="25">
        <v>1372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2.0099999999999998</v>
      </c>
      <c r="F63" s="38"/>
      <c r="G63" s="39"/>
      <c r="H63" s="37">
        <v>1.64</v>
      </c>
      <c r="I63" s="38"/>
      <c r="J63" s="39"/>
      <c r="K63" s="40">
        <v>3.56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59.6</v>
      </c>
      <c r="F64" s="38"/>
      <c r="G64" s="39"/>
      <c r="H64" s="37">
        <v>58.15</v>
      </c>
      <c r="I64" s="38"/>
      <c r="J64" s="39"/>
      <c r="K64" s="40">
        <v>65.62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0.63</v>
      </c>
      <c r="F65" s="38"/>
      <c r="G65" s="39"/>
      <c r="H65" s="37">
        <v>0.25</v>
      </c>
      <c r="I65" s="38"/>
      <c r="J65" s="39"/>
      <c r="K65" s="40">
        <v>2.2200000000000002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Bundi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2015-10-21T09:52:50Z</dcterms:modified>
</cp:coreProperties>
</file>