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0. Deoria" sheetId="66" r:id="rId1"/>
  </sheets>
  <calcPr calcId="145621"/>
</workbook>
</file>

<file path=xl/calcChain.xml><?xml version="1.0" encoding="utf-8"?>
<calcChain xmlns="http://schemas.openxmlformats.org/spreadsheetml/2006/main">
  <c r="K60" i="6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<sst xmlns="http://schemas.openxmlformats.org/spreadsheetml/2006/main" count="262" uniqueCount="141">
  <si>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</si>
  <si>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</si>
  <si>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</si>
  <si>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</si>
  <si>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</si>
  <si>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</si>
  <si>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</si>
  <si>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</si>
  <si>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</si>
  <si>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</si>
  <si>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</si>
  <si>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</si>
  <si>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</si>
  <si>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</si>
  <si>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</si>
  <si>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</si>
  <si>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</si>
  <si>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</si>
  <si>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</si>
  <si>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</si>
  <si>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</si>
  <si>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</si>
  <si>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</si>
  <si>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</si>
  <si>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</si>
  <si>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</si>
  <si>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</si>
  <si>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</si>
  <si>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</si>
  <si>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</si>
  <si>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</si>
  <si>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</si>
  <si>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</si>
  <si>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</si>
  <si>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</si>
  <si>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</si>
  <si>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</si>
  <si>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</si>
  <si>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</si>
  <si>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</si>
  <si>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</si>
  <si>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</si>
  <si>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</si>
  <si>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</si>
  <si>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</si>
  <si>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</si>
  <si>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</si>
  <si>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</si>
  <si>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</si>
  <si>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</si>
  <si>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</si>
  <si>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</si>
  <si>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</si>
  <si>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</si>
  <si>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</si>
  <si>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</si>
  <si>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</si>
  <si>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</si>
  <si>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</si>
  <si>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</si>
  <si>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</si>
  <si>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</si>
  <si>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</si>
  <si>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</si>
  <si>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</si>
  <si>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</si>
  <si>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</si>
  <si>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</si>
  <si>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</si>
  <si>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</si>
  <si>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</si>
  <si>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</si>
  <si>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</si>
  <si>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</si>
  <si>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</si>
  <si>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</si>
  <si>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</si>
  <si>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</si>
  <si>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</si>
  <si>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</si>
  <si>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</si>
  <si>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</si>
  <si>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</si>
  <si>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</si>
  <si>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</si>
  <si>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</si>
  <si>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</si>
  <si>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</si>
  <si>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</si>
  <si>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</si>
  <si>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</si>
  <si>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</si>
  <si>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</si>
  <si>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</si>
  <si>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</si>
  <si>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</si>
  <si>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</si>
  <si>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</si>
  <si>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</si>
  <si>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</si>
  <si>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</si>
  <si>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</si>
  <si>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</si>
  <si>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</si>
  <si>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</si>
  <si>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</si>
  <si>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</si>
  <si>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</si>
  <si>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</si>
  <si>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</si>
  <si>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</si>
  <si>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</si>
  <si>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</si>
  <si>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</si>
  <si>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</si>
  <si>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</si>
  <si>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</si>
  <si>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</si>
  <si>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</si>
  <si>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</si>
  <si>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</si>
  <si>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</si>
  <si>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</si>
  <si>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</si>
  <si>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</si>
  <si>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</si>
  <si>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</si>
  <si>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</si>
  <si>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</si>
  <si>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</si>
  <si>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</si>
  <si>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</si>
  <si>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</si>
  <si>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DEORIA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</si>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</sst>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1017</v>
      </c>
      <c r="F5" s="66"/>
      <c r="G5" s="67"/>
      <c r="H5" s="65">
        <v>1028</v>
      </c>
      <c r="I5" s="66"/>
      <c r="J5" s="67"/>
      <c r="K5" s="65">
        <v>928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46.9</v>
      </c>
      <c r="F8" s="69"/>
      <c r="G8" s="70"/>
      <c r="H8" s="68">
        <v>45.6</v>
      </c>
      <c r="I8" s="69"/>
      <c r="J8" s="70"/>
      <c r="K8" s="72">
        <v>55.9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29</v>
      </c>
      <c r="F9" s="69"/>
      <c r="G9" s="70"/>
      <c r="H9" s="68">
        <v>26.7</v>
      </c>
      <c r="I9" s="69"/>
      <c r="J9" s="70"/>
      <c r="K9" s="72">
        <v>44.9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23.9</v>
      </c>
      <c r="F10" s="69"/>
      <c r="G10" s="70"/>
      <c r="H10" s="68">
        <v>25.4</v>
      </c>
      <c r="I10" s="69"/>
      <c r="J10" s="70"/>
      <c r="K10" s="72">
        <v>12.5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63.9</v>
      </c>
      <c r="F11" s="69"/>
      <c r="G11" s="70"/>
      <c r="H11" s="68">
        <v>64.5</v>
      </c>
      <c r="I11" s="69"/>
      <c r="J11" s="70"/>
      <c r="K11" s="72">
        <v>58.8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34.700000000000003</v>
      </c>
      <c r="F12" s="69"/>
      <c r="G12" s="70"/>
      <c r="H12" s="68">
        <v>33.6</v>
      </c>
      <c r="I12" s="69"/>
      <c r="J12" s="70"/>
      <c r="K12" s="72">
        <v>43.7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22.6</v>
      </c>
      <c r="F22" s="66"/>
      <c r="G22" s="67"/>
      <c r="H22" s="65">
        <v>22.4</v>
      </c>
      <c r="I22" s="66"/>
      <c r="J22" s="67"/>
      <c r="K22" s="61">
        <v>24</v>
      </c>
      <c r="L22" s="6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24.6</v>
      </c>
      <c r="F23" s="54"/>
      <c r="G23" s="54"/>
      <c r="H23" s="54">
        <v>24.2</v>
      </c>
      <c r="I23" s="54"/>
      <c r="J23" s="54"/>
      <c r="K23" s="68">
        <v>27</v>
      </c>
      <c r="L23" s="70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3.8</v>
      </c>
      <c r="F24" s="53"/>
      <c r="G24" s="53"/>
      <c r="H24" s="53">
        <v>4.0999999999999996</v>
      </c>
      <c r="I24" s="53"/>
      <c r="J24" s="53"/>
      <c r="K24" s="72">
        <v>1.4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11.4</v>
      </c>
      <c r="F25" s="53"/>
      <c r="G25" s="53"/>
      <c r="H25" s="53">
        <v>13</v>
      </c>
      <c r="I25" s="53"/>
      <c r="J25" s="53"/>
      <c r="K25" s="72">
        <v>1.9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71.13</v>
      </c>
      <c r="G31" s="71"/>
      <c r="H31" s="21" t="s">
        <v>66</v>
      </c>
      <c r="I31" s="71">
        <v>83.27</v>
      </c>
      <c r="J31" s="71"/>
      <c r="K31" s="21" t="s">
        <v>67</v>
      </c>
      <c r="L31" s="33">
        <v>59.38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92.7</v>
      </c>
      <c r="F33" s="62"/>
      <c r="G33" s="62"/>
      <c r="H33" s="63"/>
      <c r="I33" s="61">
        <v>69.599999999999994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81.599999999999994</v>
      </c>
      <c r="F34" s="62"/>
      <c r="G34" s="62"/>
      <c r="H34" s="63"/>
      <c r="I34" s="61">
        <v>55.1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9.9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37</v>
      </c>
      <c r="F36" s="62"/>
      <c r="G36" s="62"/>
      <c r="H36" s="63"/>
      <c r="I36" s="61">
        <v>24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32</v>
      </c>
      <c r="F37" s="62"/>
      <c r="G37" s="62"/>
      <c r="H37" s="63"/>
      <c r="I37" s="61">
        <v>21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52</v>
      </c>
      <c r="F38" s="62"/>
      <c r="G38" s="62"/>
      <c r="H38" s="63"/>
      <c r="I38" s="61">
        <v>55.3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40.299999999999997</v>
      </c>
      <c r="F39" s="62"/>
      <c r="G39" s="62"/>
      <c r="H39" s="63"/>
      <c r="I39" s="61">
        <v>31.1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14.8</v>
      </c>
      <c r="F40" s="62"/>
      <c r="G40" s="62"/>
      <c r="H40" s="63"/>
      <c r="I40" s="61">
        <v>69.2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99.4</v>
      </c>
      <c r="F41" s="62"/>
      <c r="G41" s="62"/>
      <c r="H41" s="63"/>
      <c r="I41" s="61">
        <v>99.5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99.2</v>
      </c>
      <c r="F42" s="62"/>
      <c r="G42" s="62"/>
      <c r="H42" s="63"/>
      <c r="I42" s="61">
        <v>98.9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96.9</v>
      </c>
      <c r="F43" s="62"/>
      <c r="G43" s="62"/>
      <c r="H43" s="63"/>
      <c r="I43" s="61">
        <v>85.1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24.5</v>
      </c>
      <c r="F44" s="62"/>
      <c r="G44" s="62"/>
      <c r="H44" s="63"/>
      <c r="I44" s="61">
        <v>27.5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472564</v>
      </c>
      <c r="F48" s="56"/>
      <c r="G48" s="56"/>
      <c r="H48" s="56">
        <v>426692</v>
      </c>
      <c r="I48" s="56"/>
      <c r="J48" s="56"/>
      <c r="K48" s="56">
        <v>45872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31.741943948332924</v>
      </c>
      <c r="F50" s="45">
        <v>150001</v>
      </c>
      <c r="G50" s="46"/>
      <c r="H50" s="18">
        <f>I50/$H$48*100</f>
        <v>27.788896909246013</v>
      </c>
      <c r="I50" s="45">
        <v>118573</v>
      </c>
      <c r="J50" s="46"/>
      <c r="K50" s="18">
        <f>L50/$K$48*100</f>
        <v>68.512382281130101</v>
      </c>
      <c r="L50" s="25">
        <v>31428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0.3007000110038005</v>
      </c>
      <c r="F51" s="45">
        <v>1421</v>
      </c>
      <c r="G51" s="47"/>
      <c r="H51" s="18">
        <f>I51/$H$48*100</f>
        <v>0.31662182557910623</v>
      </c>
      <c r="I51" s="45">
        <v>1351</v>
      </c>
      <c r="J51" s="47"/>
      <c r="K51" s="18">
        <f>L51/$K$48*100</f>
        <v>0.15259853505406348</v>
      </c>
      <c r="L51" s="25">
        <v>70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0.20378192160215336</v>
      </c>
      <c r="F52" s="45">
        <v>963</v>
      </c>
      <c r="G52" s="47"/>
      <c r="H52" s="18">
        <f>I52/$H$48*100</f>
        <v>0.17928622988010087</v>
      </c>
      <c r="I52" s="45">
        <v>765</v>
      </c>
      <c r="J52" s="47"/>
      <c r="K52" s="18">
        <f>L52/$K$48*100</f>
        <v>0.43163585629577961</v>
      </c>
      <c r="L52" s="25">
        <v>198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472564</v>
      </c>
      <c r="F56" s="56"/>
      <c r="G56" s="56"/>
      <c r="H56" s="56">
        <v>426692</v>
      </c>
      <c r="I56" s="56"/>
      <c r="J56" s="56"/>
      <c r="K56" s="56">
        <v>45872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58.112975173733084</v>
      </c>
      <c r="F58" s="45">
        <v>274621</v>
      </c>
      <c r="G58" s="46"/>
      <c r="H58" s="18">
        <f>I58/$H$56*100</f>
        <v>55.364290870229581</v>
      </c>
      <c r="I58" s="45">
        <v>236235</v>
      </c>
      <c r="J58" s="47"/>
      <c r="K58" s="18">
        <f>L58/$K$56*100</f>
        <v>83.680676665504009</v>
      </c>
      <c r="L58" s="25">
        <v>38386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10.432449361356346</v>
      </c>
      <c r="F59" s="45">
        <v>49300</v>
      </c>
      <c r="G59" s="46"/>
      <c r="H59" s="18">
        <f>I59/$H$56*100</f>
        <v>9.3737403091691434</v>
      </c>
      <c r="I59" s="45">
        <v>39997</v>
      </c>
      <c r="J59" s="47"/>
      <c r="K59" s="18">
        <f>L59/$K$56*100</f>
        <v>20.280345308685035</v>
      </c>
      <c r="L59" s="25">
        <v>9303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3.4585791554159862</v>
      </c>
      <c r="F60" s="45">
        <v>16344</v>
      </c>
      <c r="G60" s="46"/>
      <c r="H60" s="18">
        <f>I60/$H$56*100</f>
        <v>3.4990109962220997</v>
      </c>
      <c r="I60" s="45">
        <v>14930</v>
      </c>
      <c r="J60" s="47"/>
      <c r="K60" s="18">
        <f>L60/$K$56*100</f>
        <v>3.0824904080920823</v>
      </c>
      <c r="L60" s="25">
        <v>1414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3.04</v>
      </c>
      <c r="F63" s="44"/>
      <c r="G63" s="44"/>
      <c r="H63" s="44">
        <v>2.91</v>
      </c>
      <c r="I63" s="44"/>
      <c r="J63" s="44"/>
      <c r="K63" s="44">
        <v>4.3099999999999996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75.77</v>
      </c>
      <c r="F64" s="44"/>
      <c r="G64" s="44"/>
      <c r="H64" s="44">
        <v>75.61</v>
      </c>
      <c r="I64" s="44"/>
      <c r="J64" s="44"/>
      <c r="K64" s="44">
        <v>77.28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0.95</v>
      </c>
      <c r="F65" s="44"/>
      <c r="G65" s="44"/>
      <c r="H65" s="44">
        <v>0.7</v>
      </c>
      <c r="I65" s="44"/>
      <c r="J65" s="44"/>
      <c r="K65" s="44">
        <v>3.23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Deoria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2015-10-21T05:56:56Z</dcterms:modified>
</cp:coreProperties>
</file>