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2. Etawah" sheetId="68" r:id="rId1"/>
  </sheets>
  <calcPr calcId="145621"/>
</workbook>
</file>

<file path=xl/calcChain.xml><?xml version="1.0" encoding="utf-8"?>
<calcChain xmlns="http://schemas.openxmlformats.org/spreadsheetml/2006/main">
  <c r="K60" i="6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<sst xmlns="http://schemas.openxmlformats.org/spreadsheetml/2006/main" count="261" uniqueCount="141">
  <si>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</si>
  <si>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</si>
  <si>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</si>
  <si>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</si>
  <si>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</si>
  <si>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</si>
  <si>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</si>
  <si>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</si>
  <si>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</si>
  <si>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</si>
  <si>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</si>
  <si>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</si>
  <si>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</si>
  <si>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</si>
  <si>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</si>
  <si>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</si>
  <si>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</si>
  <si>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</si>
  <si>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</si>
  <si>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</si>
  <si>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</si>
  <si>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</si>
  <si>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</si>
  <si>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</si>
  <si>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</si>
  <si>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</si>
  <si>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</si>
  <si>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</si>
  <si>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</si>
  <si>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</si>
  <si>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</si>
  <si>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</si>
  <si>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</si>
  <si>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</si>
  <si>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</si>
  <si>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</si>
  <si>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</si>
  <si>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</si>
  <si>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</si>
  <si>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</si>
  <si>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</si>
  <si>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</si>
  <si>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</si>
  <si>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</si>
  <si>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</si>
  <si>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</si>
  <si>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</si>
  <si>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</si>
  <si>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</si>
  <si>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</si>
  <si>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</si>
  <si>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</si>
  <si>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</si>
  <si>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</si>
  <si>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</si>
  <si>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</si>
  <si>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</si>
  <si>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</si>
  <si>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</si>
  <si>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</si>
  <si>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</si>
  <si>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</si>
  <si>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</si>
  <si>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</si>
  <si>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</si>
  <si>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</si>
  <si>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</si>
  <si>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</si>
  <si>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</si>
  <si>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</si>
  <si>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</si>
  <si>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</si>
  <si>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</si>
  <si>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</si>
  <si>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</si>
  <si>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</si>
  <si>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</si>
  <si>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</si>
  <si>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</si>
  <si>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</si>
  <si>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</si>
  <si>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</si>
  <si>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</si>
  <si>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</si>
  <si>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</si>
  <si>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</si>
  <si>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</si>
  <si>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</si>
  <si>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</si>
  <si>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</si>
  <si>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</si>
  <si>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</si>
  <si>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</si>
  <si>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</si>
  <si>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</si>
  <si>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</si>
  <si>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</si>
  <si>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</si>
  <si>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</si>
  <si>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</si>
  <si>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</si>
  <si>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</si>
  <si>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</si>
  <si>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</si>
  <si>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</si>
  <si>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</si>
  <si>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</si>
  <si>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</si>
  <si>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</si>
  <si>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</si>
  <si>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</si>
  <si>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</si>
  <si>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</si>
  <si>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</si>
  <si>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</si>
  <si>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</si>
  <si>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</si>
  <si>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</si>
  <si>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</si>
  <si>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</si>
  <si>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</si>
  <si>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</si>
  <si>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</si>
  <si>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</si>
  <si>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</si>
  <si>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</si>
  <si>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</si>
  <si>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</si>
  <si>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</si>
  <si>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</si>
  <si>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</si>
  <si>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</si>
  <si>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</si>
  <si>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ETAWAH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</si>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</sst>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870</v>
      </c>
      <c r="F5" s="66"/>
      <c r="G5" s="67"/>
      <c r="H5" s="65">
        <v>862</v>
      </c>
      <c r="I5" s="66"/>
      <c r="J5" s="67"/>
      <c r="K5" s="65">
        <v>897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67.8</v>
      </c>
      <c r="F8" s="69"/>
      <c r="G8" s="70"/>
      <c r="H8" s="68">
        <v>67.400000000000006</v>
      </c>
      <c r="I8" s="69"/>
      <c r="J8" s="70"/>
      <c r="K8" s="72">
        <v>69.099999999999994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41.9</v>
      </c>
      <c r="F9" s="69"/>
      <c r="G9" s="70"/>
      <c r="H9" s="68">
        <v>41.3</v>
      </c>
      <c r="I9" s="69"/>
      <c r="J9" s="70"/>
      <c r="K9" s="68">
        <v>44</v>
      </c>
      <c r="L9" s="70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18.5</v>
      </c>
      <c r="F10" s="69"/>
      <c r="G10" s="70"/>
      <c r="H10" s="68">
        <v>19.2</v>
      </c>
      <c r="I10" s="69"/>
      <c r="J10" s="70"/>
      <c r="K10" s="72">
        <v>16.2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61.2</v>
      </c>
      <c r="F11" s="69"/>
      <c r="G11" s="70"/>
      <c r="H11" s="68">
        <v>59.2</v>
      </c>
      <c r="I11" s="69"/>
      <c r="J11" s="70"/>
      <c r="K11" s="72">
        <v>69.900000000000006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40.6</v>
      </c>
      <c r="F12" s="69"/>
      <c r="G12" s="70"/>
      <c r="H12" s="68">
        <v>37.5</v>
      </c>
      <c r="I12" s="69"/>
      <c r="J12" s="70"/>
      <c r="K12" s="72">
        <v>59.6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21.7</v>
      </c>
      <c r="F22" s="66"/>
      <c r="G22" s="67"/>
      <c r="H22" s="65">
        <v>21.3</v>
      </c>
      <c r="I22" s="66"/>
      <c r="J22" s="67"/>
      <c r="K22" s="61">
        <v>23</v>
      </c>
      <c r="L22" s="6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24</v>
      </c>
      <c r="F23" s="53"/>
      <c r="G23" s="53"/>
      <c r="H23" s="54">
        <v>23.5</v>
      </c>
      <c r="I23" s="54"/>
      <c r="J23" s="54"/>
      <c r="K23" s="68">
        <v>26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3.7</v>
      </c>
      <c r="F24" s="53"/>
      <c r="G24" s="53"/>
      <c r="H24" s="53">
        <v>3.8</v>
      </c>
      <c r="I24" s="53"/>
      <c r="J24" s="53"/>
      <c r="K24" s="72">
        <v>3.1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14.1</v>
      </c>
      <c r="F25" s="53"/>
      <c r="G25" s="53"/>
      <c r="H25" s="53">
        <v>16.399999999999999</v>
      </c>
      <c r="I25" s="53"/>
      <c r="J25" s="53"/>
      <c r="K25" s="72">
        <v>5.5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78.41</v>
      </c>
      <c r="G31" s="71"/>
      <c r="H31" s="21" t="s">
        <v>66</v>
      </c>
      <c r="I31" s="71">
        <v>86.06</v>
      </c>
      <c r="J31" s="71"/>
      <c r="K31" s="21" t="s">
        <v>67</v>
      </c>
      <c r="L31" s="33">
        <v>69.61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139.1</v>
      </c>
      <c r="F33" s="62"/>
      <c r="G33" s="62"/>
      <c r="H33" s="63"/>
      <c r="I33" s="61">
        <v>94.3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68.2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2.9</v>
      </c>
      <c r="F35" s="62"/>
      <c r="G35" s="62"/>
      <c r="H35" s="63"/>
      <c r="I35" s="61">
        <v>15.24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39</v>
      </c>
      <c r="F36" s="62"/>
      <c r="G36" s="62"/>
      <c r="H36" s="63"/>
      <c r="I36" s="61">
        <v>27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30</v>
      </c>
      <c r="F37" s="62"/>
      <c r="G37" s="62"/>
      <c r="H37" s="63"/>
      <c r="I37" s="61">
        <v>22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49.3</v>
      </c>
      <c r="F38" s="62"/>
      <c r="G38" s="62"/>
      <c r="H38" s="63"/>
      <c r="I38" s="61">
        <v>50.8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40.4</v>
      </c>
      <c r="F39" s="62"/>
      <c r="G39" s="62"/>
      <c r="H39" s="63"/>
      <c r="I39" s="61">
        <v>33.1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19.899999999999999</v>
      </c>
      <c r="F40" s="62"/>
      <c r="G40" s="62"/>
      <c r="H40" s="63"/>
      <c r="I40" s="61">
        <v>45.2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99.9</v>
      </c>
      <c r="F43" s="62"/>
      <c r="G43" s="62"/>
      <c r="H43" s="63"/>
      <c r="I43" s="61">
        <v>99.6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38.9</v>
      </c>
      <c r="F44" s="62"/>
      <c r="G44" s="62"/>
      <c r="H44" s="63"/>
      <c r="I44" s="61">
        <v>37.700000000000003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275333</v>
      </c>
      <c r="F48" s="56"/>
      <c r="G48" s="56"/>
      <c r="H48" s="56">
        <v>214002</v>
      </c>
      <c r="I48" s="56"/>
      <c r="J48" s="56"/>
      <c r="K48" s="56">
        <v>61331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41.076805177730243</v>
      </c>
      <c r="F50" s="45">
        <v>113098</v>
      </c>
      <c r="G50" s="46"/>
      <c r="H50" s="18">
        <f>I50/$H$48*100</f>
        <v>29.255334062298484</v>
      </c>
      <c r="I50" s="45">
        <v>62607</v>
      </c>
      <c r="J50" s="46"/>
      <c r="K50" s="18">
        <f>L50/$K$48*100</f>
        <v>82.325414553814539</v>
      </c>
      <c r="L50" s="25">
        <v>50491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0.35920140339152951</v>
      </c>
      <c r="F51" s="45">
        <v>989</v>
      </c>
      <c r="G51" s="47"/>
      <c r="H51" s="18">
        <f>I51/$H$48*100</f>
        <v>0.43784637526752085</v>
      </c>
      <c r="I51" s="45">
        <v>937</v>
      </c>
      <c r="J51" s="47"/>
      <c r="K51" s="18">
        <f>L51/$K$48*100</f>
        <v>8.4785834243694055E-2</v>
      </c>
      <c r="L51" s="25">
        <v>52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0.21864433249919191</v>
      </c>
      <c r="F52" s="45">
        <v>602</v>
      </c>
      <c r="G52" s="47"/>
      <c r="H52" s="18">
        <f>I52/$H$48*100</f>
        <v>0.16588630012803618</v>
      </c>
      <c r="I52" s="45">
        <v>355</v>
      </c>
      <c r="J52" s="47"/>
      <c r="K52" s="18">
        <f>L52/$K$48*100</f>
        <v>0.40273271265754679</v>
      </c>
      <c r="L52" s="25">
        <v>247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275333</v>
      </c>
      <c r="F56" s="56"/>
      <c r="G56" s="56"/>
      <c r="H56" s="56">
        <v>214002</v>
      </c>
      <c r="I56" s="56"/>
      <c r="J56" s="56"/>
      <c r="K56" s="56">
        <v>61331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33.498345639643631</v>
      </c>
      <c r="F58" s="45">
        <v>92232</v>
      </c>
      <c r="G58" s="46"/>
      <c r="H58" s="18">
        <f>I58/$H$56*100</f>
        <v>22.135774432014653</v>
      </c>
      <c r="I58" s="45">
        <v>47371</v>
      </c>
      <c r="J58" s="47"/>
      <c r="K58" s="18">
        <f>L58/$K$56*100</f>
        <v>73.145717500122288</v>
      </c>
      <c r="L58" s="25">
        <v>44861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12.146745940370387</v>
      </c>
      <c r="F59" s="45">
        <v>33444</v>
      </c>
      <c r="G59" s="46"/>
      <c r="H59" s="18">
        <f>I59/$H$56*100</f>
        <v>2.9864206876571249</v>
      </c>
      <c r="I59" s="45">
        <v>6391</v>
      </c>
      <c r="J59" s="47"/>
      <c r="K59" s="18">
        <f>L59/$K$56*100</f>
        <v>44.109830265281829</v>
      </c>
      <c r="L59" s="25">
        <v>27053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1.8468545361435063</v>
      </c>
      <c r="F60" s="45">
        <v>5085</v>
      </c>
      <c r="G60" s="46"/>
      <c r="H60" s="18">
        <f>I60/$H$56*100</f>
        <v>1.1630732423061467</v>
      </c>
      <c r="I60" s="45">
        <v>2489</v>
      </c>
      <c r="J60" s="47"/>
      <c r="K60" s="18">
        <f>L60/$K$56*100</f>
        <v>4.2327697249351877</v>
      </c>
      <c r="L60" s="25">
        <v>2596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4.26</v>
      </c>
      <c r="F63" s="44"/>
      <c r="G63" s="44"/>
      <c r="H63" s="44">
        <v>4.16</v>
      </c>
      <c r="I63" s="44"/>
      <c r="J63" s="44"/>
      <c r="K63" s="44">
        <v>4.5999999999999996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58.34</v>
      </c>
      <c r="F64" s="44"/>
      <c r="G64" s="44"/>
      <c r="H64" s="44">
        <v>55.99</v>
      </c>
      <c r="I64" s="44"/>
      <c r="J64" s="44"/>
      <c r="K64" s="44">
        <v>66.52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1.08</v>
      </c>
      <c r="F65" s="44"/>
      <c r="G65" s="44"/>
      <c r="H65" s="44">
        <v>0.67</v>
      </c>
      <c r="I65" s="44"/>
      <c r="J65" s="44"/>
      <c r="K65" s="44">
        <v>2.4900000000000002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Etawah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2015-10-21T05:57:22Z</dcterms:modified>
</cp:coreProperties>
</file>