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4. Ambedkar Nagar" sheetId="50" r:id="rId1"/>
  </sheets>
  <calcPr calcId="145621"/>
</workbook>
</file>

<file path=xl/calcChain.xml><?xml version="1.0" encoding="utf-8"?>
<calcChain xmlns="http://schemas.openxmlformats.org/spreadsheetml/2006/main">
  <c r="K60" i="5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<sst xmlns="http://schemas.openxmlformats.org/spreadsheetml/2006/main" count="270" uniqueCount="141">
  <si>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</si>
  <si>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</si>
  <si>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</si>
  <si>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</si>
  <si>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</si>
  <si>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</si>
  <si>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</si>
  <si>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</si>
  <si>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</si>
  <si>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</si>
  <si>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</si>
  <si>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</si>
  <si>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</si>
  <si>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</si>
  <si>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</si>
  <si>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</si>
  <si>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</si>
  <si>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</si>
  <si>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</si>
  <si>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</si>
  <si>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</si>
  <si>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</si>
  <si>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</si>
  <si>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</si>
  <si>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</si>
  <si>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</si>
  <si>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</si>
  <si>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</si>
  <si>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</si>
  <si>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</si>
  <si>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</si>
  <si>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</si>
  <si>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</si>
  <si>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</si>
  <si>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</si>
  <si>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</si>
  <si>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</si>
  <si>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</si>
  <si>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</si>
  <si>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</si>
  <si>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</si>
  <si>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</si>
  <si>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</si>
  <si>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</si>
  <si>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</si>
  <si>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</si>
  <si>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</si>
  <si>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</si>
  <si>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</si>
  <si>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</si>
  <si>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</si>
  <si>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</si>
  <si>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</si>
  <si>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</si>
  <si>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</si>
  <si>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</si>
  <si>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</si>
  <si>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</si>
  <si>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</si>
  <si>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</si>
  <si>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</si>
  <si>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</si>
  <si>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</si>
  <si>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</si>
  <si>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</si>
  <si>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</si>
  <si>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</si>
  <si>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</si>
  <si>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</si>
  <si>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</si>
  <si>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</si>
  <si>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</si>
  <si>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</si>
  <si>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</si>
  <si>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</si>
  <si>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</si>
  <si>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</si>
  <si>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</si>
  <si>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</si>
  <si>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</si>
  <si>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</si>
  <si>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</si>
  <si>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</si>
  <si>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</si>
  <si>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</si>
  <si>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</si>
  <si>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</si>
  <si>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</si>
  <si>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</si>
  <si>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</si>
  <si>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</si>
  <si>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</si>
  <si>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</si>
  <si>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</si>
  <si>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</si>
  <si>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</si>
  <si>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</si>
  <si>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</si>
  <si>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</si>
  <si>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</si>
  <si>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</si>
  <si>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</si>
  <si>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</si>
  <si>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</si>
  <si>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</si>
  <si>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</si>
  <si>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</si>
  <si>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</si>
  <si>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</si>
  <si>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</si>
  <si>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</si>
  <si>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</si>
  <si>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</si>
  <si>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</si>
  <si>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</si>
  <si>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</si>
  <si>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</si>
  <si>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</si>
  <si>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</si>
  <si>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</si>
  <si>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</si>
  <si>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</si>
  <si>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</si>
  <si>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</si>
  <si>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</si>
  <si>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</si>
  <si>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</si>
  <si>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</si>
  <si>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</si>
  <si>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</si>
  <si>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</si>
  <si>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</si>
  <si>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</si>
  <si>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AMBEDKAR NAGAR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</si>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</sst>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48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978</v>
      </c>
      <c r="F5" s="66"/>
      <c r="G5" s="67"/>
      <c r="H5" s="65">
        <v>983</v>
      </c>
      <c r="I5" s="66"/>
      <c r="J5" s="67"/>
      <c r="K5" s="65">
        <v>941</v>
      </c>
      <c r="L5" s="67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58.7</v>
      </c>
      <c r="F8" s="69"/>
      <c r="G8" s="70"/>
      <c r="H8" s="68">
        <v>58</v>
      </c>
      <c r="I8" s="69"/>
      <c r="J8" s="70"/>
      <c r="K8" s="72" t="s">
        <v>15</v>
      </c>
      <c r="L8" s="73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26.7</v>
      </c>
      <c r="F9" s="69"/>
      <c r="G9" s="70"/>
      <c r="H9" s="68">
        <v>26.1</v>
      </c>
      <c r="I9" s="69"/>
      <c r="J9" s="70"/>
      <c r="K9" s="72" t="s">
        <v>15</v>
      </c>
      <c r="L9" s="73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20.100000000000001</v>
      </c>
      <c r="F10" s="69"/>
      <c r="G10" s="70"/>
      <c r="H10" s="68">
        <v>20.8</v>
      </c>
      <c r="I10" s="69"/>
      <c r="J10" s="70"/>
      <c r="K10" s="72" t="s">
        <v>15</v>
      </c>
      <c r="L10" s="73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64.599999999999994</v>
      </c>
      <c r="F11" s="69"/>
      <c r="G11" s="70"/>
      <c r="H11" s="68">
        <v>65.2</v>
      </c>
      <c r="I11" s="69"/>
      <c r="J11" s="70"/>
      <c r="K11" s="72" t="s">
        <v>15</v>
      </c>
      <c r="L11" s="73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28.6</v>
      </c>
      <c r="F12" s="69"/>
      <c r="G12" s="70"/>
      <c r="H12" s="68">
        <v>29.8</v>
      </c>
      <c r="I12" s="69"/>
      <c r="J12" s="70"/>
      <c r="K12" s="72" t="s">
        <v>15</v>
      </c>
      <c r="L12" s="73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21.9</v>
      </c>
      <c r="F22" s="66"/>
      <c r="G22" s="67"/>
      <c r="H22" s="65">
        <v>21.8</v>
      </c>
      <c r="I22" s="66"/>
      <c r="J22" s="67"/>
      <c r="K22" s="72" t="s">
        <v>15</v>
      </c>
      <c r="L22" s="73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24.1</v>
      </c>
      <c r="F23" s="54"/>
      <c r="G23" s="54"/>
      <c r="H23" s="54">
        <v>23.9</v>
      </c>
      <c r="I23" s="54"/>
      <c r="J23" s="54"/>
      <c r="K23" s="72" t="s">
        <v>15</v>
      </c>
      <c r="L23" s="73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3</v>
      </c>
      <c r="F24" s="53"/>
      <c r="G24" s="53"/>
      <c r="H24" s="53">
        <v>2.9</v>
      </c>
      <c r="I24" s="53"/>
      <c r="J24" s="53"/>
      <c r="K24" s="72" t="s">
        <v>15</v>
      </c>
      <c r="L24" s="73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14.8</v>
      </c>
      <c r="F25" s="53"/>
      <c r="G25" s="53"/>
      <c r="H25" s="53">
        <v>16</v>
      </c>
      <c r="I25" s="53"/>
      <c r="J25" s="53"/>
      <c r="K25" s="72" t="s">
        <v>15</v>
      </c>
      <c r="L25" s="73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36"/>
      <c r="N29" s="36"/>
      <c r="O29" s="36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1">
        <v>72.33</v>
      </c>
      <c r="G31" s="71"/>
      <c r="H31" s="21" t="s">
        <v>66</v>
      </c>
      <c r="I31" s="71">
        <v>81.66</v>
      </c>
      <c r="J31" s="71"/>
      <c r="K31" s="21" t="s">
        <v>67</v>
      </c>
      <c r="L31" s="33">
        <v>62.66</v>
      </c>
      <c r="M31" s="36"/>
      <c r="N31" s="36"/>
      <c r="O31" s="36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119.6</v>
      </c>
      <c r="F33" s="62"/>
      <c r="G33" s="62"/>
      <c r="H33" s="63"/>
      <c r="I33" s="61">
        <v>91.3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100</v>
      </c>
      <c r="F34" s="62"/>
      <c r="G34" s="62"/>
      <c r="H34" s="63"/>
      <c r="I34" s="61">
        <v>76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11.6</v>
      </c>
      <c r="F35" s="62"/>
      <c r="G35" s="62"/>
      <c r="H35" s="63"/>
      <c r="I35" s="61">
        <v>5.57</v>
      </c>
      <c r="J35" s="62"/>
      <c r="K35" s="62"/>
      <c r="L35" s="63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37</v>
      </c>
      <c r="F36" s="62"/>
      <c r="G36" s="62"/>
      <c r="H36" s="63"/>
      <c r="I36" s="61">
        <v>31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28</v>
      </c>
      <c r="F37" s="62"/>
      <c r="G37" s="62"/>
      <c r="H37" s="63"/>
      <c r="I37" s="61">
        <v>24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48.8</v>
      </c>
      <c r="F38" s="62"/>
      <c r="G38" s="62"/>
      <c r="H38" s="63"/>
      <c r="I38" s="61">
        <v>52.8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45.6</v>
      </c>
      <c r="F39" s="62"/>
      <c r="G39" s="62"/>
      <c r="H39" s="63"/>
      <c r="I39" s="61">
        <v>32.1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21.1</v>
      </c>
      <c r="F40" s="62"/>
      <c r="G40" s="62"/>
      <c r="H40" s="63"/>
      <c r="I40" s="61">
        <v>82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100</v>
      </c>
      <c r="F41" s="62"/>
      <c r="G41" s="62"/>
      <c r="H41" s="63"/>
      <c r="I41" s="61">
        <v>100</v>
      </c>
      <c r="J41" s="62"/>
      <c r="K41" s="62"/>
      <c r="L41" s="63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100</v>
      </c>
      <c r="F42" s="62"/>
      <c r="G42" s="62"/>
      <c r="H42" s="63"/>
      <c r="I42" s="61">
        <v>100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97</v>
      </c>
      <c r="F43" s="62"/>
      <c r="G43" s="62"/>
      <c r="H43" s="63"/>
      <c r="I43" s="61">
        <v>86.7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31.7</v>
      </c>
      <c r="F44" s="62"/>
      <c r="G44" s="62"/>
      <c r="H44" s="63"/>
      <c r="I44" s="61">
        <v>32.299999999999997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364457</v>
      </c>
      <c r="F48" s="56"/>
      <c r="G48" s="56"/>
      <c r="H48" s="56">
        <v>321866</v>
      </c>
      <c r="I48" s="56"/>
      <c r="J48" s="56"/>
      <c r="K48" s="56">
        <v>42591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109</v>
      </c>
      <c r="F49" s="51" t="s">
        <v>110</v>
      </c>
      <c r="G49" s="52"/>
      <c r="H49" s="28" t="s">
        <v>111</v>
      </c>
      <c r="I49" s="51" t="s">
        <v>110</v>
      </c>
      <c r="J49" s="52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27.32311356346565</v>
      </c>
      <c r="F50" s="45">
        <v>99581</v>
      </c>
      <c r="G50" s="46"/>
      <c r="H50" s="18">
        <f>I50/$H$48*100</f>
        <v>22.695469543226064</v>
      </c>
      <c r="I50" s="45">
        <v>73049</v>
      </c>
      <c r="J50" s="46"/>
      <c r="K50" s="18">
        <f>L50/$K$48*100</f>
        <v>62.294851024864407</v>
      </c>
      <c r="L50" s="25">
        <v>26532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>F51/$E$48*100</f>
        <v>0.28261221488406041</v>
      </c>
      <c r="F51" s="45">
        <v>1030</v>
      </c>
      <c r="G51" s="47"/>
      <c r="H51" s="18">
        <f>I51/$H$48*100</f>
        <v>0.29515388391442404</v>
      </c>
      <c r="I51" s="45">
        <v>950</v>
      </c>
      <c r="J51" s="47"/>
      <c r="K51" s="18">
        <f>L51/$K$48*100</f>
        <v>0.18783311028151486</v>
      </c>
      <c r="L51" s="25">
        <v>80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>F52/$E$48*100</f>
        <v>0.10261841588994038</v>
      </c>
      <c r="F52" s="45">
        <v>374</v>
      </c>
      <c r="G52" s="47"/>
      <c r="H52" s="18">
        <f>I52/$H$48*100</f>
        <v>7.4254503426891938E-2</v>
      </c>
      <c r="I52" s="45">
        <v>239</v>
      </c>
      <c r="J52" s="47"/>
      <c r="K52" s="18">
        <f>L52/$K$48*100</f>
        <v>0.31696837360005636</v>
      </c>
      <c r="L52" s="25">
        <v>135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364457</v>
      </c>
      <c r="F56" s="56"/>
      <c r="G56" s="56"/>
      <c r="H56" s="56">
        <v>321866</v>
      </c>
      <c r="I56" s="56"/>
      <c r="J56" s="56"/>
      <c r="K56" s="56">
        <v>42591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124</v>
      </c>
      <c r="F57" s="51" t="s">
        <v>110</v>
      </c>
      <c r="G57" s="52"/>
      <c r="H57" s="28" t="s">
        <v>125</v>
      </c>
      <c r="I57" s="51" t="s">
        <v>110</v>
      </c>
      <c r="J57" s="52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48.013620262472671</v>
      </c>
      <c r="F58" s="45">
        <v>174989</v>
      </c>
      <c r="G58" s="46"/>
      <c r="H58" s="18">
        <f>I58/$H$56*100</f>
        <v>44.720473737518098</v>
      </c>
      <c r="I58" s="45">
        <v>143940</v>
      </c>
      <c r="J58" s="47"/>
      <c r="K58" s="18">
        <f>L58/$K$56*100</f>
        <v>72.900378014134432</v>
      </c>
      <c r="L58" s="25">
        <v>31049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F59/$E$56*100</f>
        <v>9.2477301849052154</v>
      </c>
      <c r="F59" s="45">
        <v>33704</v>
      </c>
      <c r="G59" s="46"/>
      <c r="H59" s="18">
        <f>I59/$H$56*100</f>
        <v>7.3692157605960249</v>
      </c>
      <c r="I59" s="45">
        <v>23719</v>
      </c>
      <c r="J59" s="47"/>
      <c r="K59" s="18">
        <f>L59/$K$56*100</f>
        <v>23.443920077011576</v>
      </c>
      <c r="L59" s="25">
        <v>9985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F60/$E$56*100</f>
        <v>3.6767026014042812</v>
      </c>
      <c r="F60" s="45">
        <v>13400</v>
      </c>
      <c r="G60" s="46"/>
      <c r="H60" s="18">
        <f>I60/$H$56*100</f>
        <v>3.5101564004896444</v>
      </c>
      <c r="I60" s="45">
        <v>11298</v>
      </c>
      <c r="J60" s="47"/>
      <c r="K60" s="18">
        <f>L60/$K$56*100</f>
        <v>4.9353149726468031</v>
      </c>
      <c r="L60" s="25">
        <v>2102</v>
      </c>
      <c r="M60" s="30"/>
      <c r="N60" s="30"/>
      <c r="O60" s="32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2.59</v>
      </c>
      <c r="F63" s="44"/>
      <c r="G63" s="44"/>
      <c r="H63" s="44">
        <v>2.52</v>
      </c>
      <c r="I63" s="44"/>
      <c r="J63" s="44"/>
      <c r="K63" s="44">
        <v>3.14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65.88</v>
      </c>
      <c r="F64" s="44"/>
      <c r="G64" s="44"/>
      <c r="H64" s="44">
        <v>66.5</v>
      </c>
      <c r="I64" s="44"/>
      <c r="J64" s="44"/>
      <c r="K64" s="44">
        <v>61.14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0.69</v>
      </c>
      <c r="F65" s="44"/>
      <c r="G65" s="44"/>
      <c r="H65" s="44">
        <v>0.55000000000000004</v>
      </c>
      <c r="I65" s="44"/>
      <c r="J65" s="44"/>
      <c r="K65" s="44">
        <v>1.7</v>
      </c>
      <c r="L65" s="44"/>
    </row>
  </sheetData>
  <mergeCells count="177"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 Ambedkar Nagar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2015-10-21T05:52:56Z</dcterms:modified>
</cp:coreProperties>
</file>