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58. Pratapgarh" sheetId="103" r:id="rId1"/>
  </sheets>
  <calcPr calcId="145621"/>
</workbook>
</file>

<file path=xl/calcChain.xml><?xml version="1.0" encoding="utf-8"?>
<calcChain xmlns="http://schemas.openxmlformats.org/spreadsheetml/2006/main">
  <c r="K60" i="10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<sst xmlns="http://schemas.openxmlformats.org/spreadsheetml/2006/main" count="262" uniqueCount="141">
  <si>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</si>
  <si>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</si>
  <si>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</si>
  <si>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</si>
  <si>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</si>
  <si>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</si>
  <si>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</si>
  <si>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</si>
  <si>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</si>
  <si>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</si>
  <si>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</si>
  <si>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</si>
  <si>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</si>
  <si>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</si>
  <si>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</si>
  <si>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</si>
  <si>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</si>
  <si>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</si>
  <si>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</si>
  <si>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</si>
  <si>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</si>
  <si>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</si>
  <si>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</si>
  <si>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</si>
  <si>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</si>
  <si>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</si>
  <si>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</si>
  <si>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</si>
  <si>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</si>
  <si>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</si>
  <si>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</si>
  <si>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</si>
  <si>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</si>
  <si>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</si>
  <si>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</si>
  <si>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</si>
  <si>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</si>
  <si>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</si>
  <si>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</si>
  <si>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</si>
  <si>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</si>
  <si>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</si>
  <si>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</si>
  <si>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</si>
  <si>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</si>
  <si>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</si>
  <si>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</si>
  <si>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</si>
  <si>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</si>
  <si>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</si>
  <si>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</si>
  <si>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</si>
  <si>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</si>
  <si>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</si>
  <si>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</si>
  <si>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</si>
  <si>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</si>
  <si>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</si>
  <si>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</si>
  <si>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</si>
  <si>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</si>
  <si>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</si>
  <si>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</si>
  <si>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</si>
  <si>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</si>
  <si>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</si>
  <si>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</si>
  <si>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</si>
  <si>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</si>
  <si>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</si>
  <si>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</si>
  <si>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</si>
  <si>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</si>
  <si>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</si>
  <si>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</si>
  <si>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</si>
  <si>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</si>
  <si>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</si>
  <si>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</si>
  <si>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</si>
  <si>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</si>
  <si>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</si>
  <si>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</si>
  <si>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</si>
  <si>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</si>
  <si>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</si>
  <si>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</si>
  <si>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</si>
  <si>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</si>
  <si>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</si>
  <si>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</si>
  <si>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</si>
  <si>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</si>
  <si>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</si>
  <si>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</si>
  <si>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</si>
  <si>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</si>
  <si>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</si>
  <si>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</si>
  <si>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</si>
  <si>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</si>
  <si>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</si>
  <si>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</si>
  <si>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</si>
  <si>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</si>
  <si>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</si>
  <si>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</si>
  <si>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</si>
  <si>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</si>
  <si>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</si>
  <si>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</si>
  <si>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</si>
  <si>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</si>
  <si>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</si>
  <si>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</si>
  <si>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</si>
  <si>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</si>
  <si>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</si>
  <si>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</si>
  <si>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</si>
  <si>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</si>
  <si>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</si>
  <si>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</si>
  <si>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</si>
  <si>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</si>
  <si>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</si>
  <si>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</si>
  <si>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</si>
  <si>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</si>
  <si>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</si>
  <si>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</si>
  <si>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</si>
  <si>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</si>
  <si>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PRATAPGARH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</si>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</sst>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E7" sqref="E7:G7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998</v>
      </c>
      <c r="F5" s="66"/>
      <c r="G5" s="67"/>
      <c r="H5" s="65">
        <v>1002</v>
      </c>
      <c r="I5" s="66"/>
      <c r="J5" s="67"/>
      <c r="K5" s="65">
        <v>936</v>
      </c>
      <c r="L5" s="67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48.4</v>
      </c>
      <c r="F8" s="69"/>
      <c r="G8" s="70"/>
      <c r="H8" s="68">
        <v>48.1</v>
      </c>
      <c r="I8" s="69"/>
      <c r="J8" s="70"/>
      <c r="K8" s="72">
        <v>55.5</v>
      </c>
      <c r="L8" s="73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33.5</v>
      </c>
      <c r="F9" s="69"/>
      <c r="G9" s="70"/>
      <c r="H9" s="68">
        <v>32.799999999999997</v>
      </c>
      <c r="I9" s="69"/>
      <c r="J9" s="70"/>
      <c r="K9" s="72">
        <v>47.7</v>
      </c>
      <c r="L9" s="73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26.7</v>
      </c>
      <c r="F10" s="69"/>
      <c r="G10" s="70"/>
      <c r="H10" s="68">
        <v>26.8</v>
      </c>
      <c r="I10" s="69"/>
      <c r="J10" s="70"/>
      <c r="K10" s="72">
        <v>24.6</v>
      </c>
      <c r="L10" s="73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58.9</v>
      </c>
      <c r="F11" s="69"/>
      <c r="G11" s="70"/>
      <c r="H11" s="68">
        <v>58.2</v>
      </c>
      <c r="I11" s="69"/>
      <c r="J11" s="70"/>
      <c r="K11" s="72">
        <v>75</v>
      </c>
      <c r="L11" s="73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35.700000000000003</v>
      </c>
      <c r="F12" s="69"/>
      <c r="G12" s="70"/>
      <c r="H12" s="68">
        <v>35.5</v>
      </c>
      <c r="I12" s="69"/>
      <c r="J12" s="70"/>
      <c r="K12" s="72">
        <v>40.5</v>
      </c>
      <c r="L12" s="73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21.7</v>
      </c>
      <c r="F22" s="66"/>
      <c r="G22" s="67"/>
      <c r="H22" s="65">
        <v>21.6</v>
      </c>
      <c r="I22" s="66"/>
      <c r="J22" s="67"/>
      <c r="K22" s="65">
        <v>22.3</v>
      </c>
      <c r="L22" s="67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23.1</v>
      </c>
      <c r="F23" s="54"/>
      <c r="G23" s="54"/>
      <c r="H23" s="54">
        <v>22.9</v>
      </c>
      <c r="I23" s="54"/>
      <c r="J23" s="54"/>
      <c r="K23" s="72">
        <v>25.3</v>
      </c>
      <c r="L23" s="73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2.5</v>
      </c>
      <c r="F24" s="53"/>
      <c r="G24" s="53"/>
      <c r="H24" s="53">
        <v>2.6</v>
      </c>
      <c r="I24" s="53"/>
      <c r="J24" s="53"/>
      <c r="K24" s="72">
        <v>0</v>
      </c>
      <c r="L24" s="73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14.7</v>
      </c>
      <c r="F25" s="53"/>
      <c r="G25" s="53"/>
      <c r="H25" s="53">
        <v>15.7</v>
      </c>
      <c r="I25" s="53"/>
      <c r="J25" s="53"/>
      <c r="K25" s="72">
        <v>3.8</v>
      </c>
      <c r="L25" s="73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21"/>
      <c r="N29" s="21"/>
      <c r="O29" s="21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35" t="s">
        <v>12</v>
      </c>
      <c r="E31" s="34" t="s">
        <v>6</v>
      </c>
      <c r="F31" s="71">
        <v>70.09</v>
      </c>
      <c r="G31" s="71"/>
      <c r="H31" s="34" t="s">
        <v>66</v>
      </c>
      <c r="I31" s="71">
        <v>81.88</v>
      </c>
      <c r="J31" s="71"/>
      <c r="K31" s="34" t="s">
        <v>67</v>
      </c>
      <c r="L31" s="27">
        <v>58.45</v>
      </c>
      <c r="M31" s="21"/>
      <c r="N31" s="21"/>
      <c r="O31" s="21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111</v>
      </c>
      <c r="F33" s="62"/>
      <c r="G33" s="62"/>
      <c r="H33" s="63"/>
      <c r="I33" s="61">
        <v>82.7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100</v>
      </c>
      <c r="F34" s="62"/>
      <c r="G34" s="62"/>
      <c r="H34" s="63"/>
      <c r="I34" s="61">
        <v>74.2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7.9</v>
      </c>
      <c r="F35" s="62"/>
      <c r="G35" s="62"/>
      <c r="H35" s="63"/>
      <c r="I35" s="61" t="s">
        <v>15</v>
      </c>
      <c r="J35" s="62"/>
      <c r="K35" s="62"/>
      <c r="L35" s="63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45</v>
      </c>
      <c r="F36" s="62"/>
      <c r="G36" s="62"/>
      <c r="H36" s="63"/>
      <c r="I36" s="61">
        <v>47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32</v>
      </c>
      <c r="F37" s="62"/>
      <c r="G37" s="62"/>
      <c r="H37" s="63"/>
      <c r="I37" s="61">
        <v>25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49.1</v>
      </c>
      <c r="F38" s="62"/>
      <c r="G38" s="62"/>
      <c r="H38" s="63"/>
      <c r="I38" s="61">
        <v>51.8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40.200000000000003</v>
      </c>
      <c r="F39" s="62"/>
      <c r="G39" s="62"/>
      <c r="H39" s="63"/>
      <c r="I39" s="61">
        <v>24.9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20.399999999999999</v>
      </c>
      <c r="F40" s="62"/>
      <c r="G40" s="62"/>
      <c r="H40" s="63"/>
      <c r="I40" s="61">
        <v>67.2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99.9</v>
      </c>
      <c r="F41" s="62"/>
      <c r="G41" s="62"/>
      <c r="H41" s="63"/>
      <c r="I41" s="61">
        <v>100</v>
      </c>
      <c r="J41" s="62"/>
      <c r="K41" s="62"/>
      <c r="L41" s="63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100.1</v>
      </c>
      <c r="F42" s="62"/>
      <c r="G42" s="62"/>
      <c r="H42" s="63"/>
      <c r="I42" s="61">
        <v>100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99.5</v>
      </c>
      <c r="F43" s="62"/>
      <c r="G43" s="62"/>
      <c r="H43" s="63"/>
      <c r="I43" s="61">
        <v>95.4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25.4</v>
      </c>
      <c r="F44" s="62"/>
      <c r="G44" s="62"/>
      <c r="H44" s="63"/>
      <c r="I44" s="61">
        <v>25.4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534254</v>
      </c>
      <c r="F48" s="56"/>
      <c r="G48" s="56"/>
      <c r="H48" s="56">
        <v>506922</v>
      </c>
      <c r="I48" s="56"/>
      <c r="J48" s="56"/>
      <c r="K48" s="56">
        <v>27332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6" t="s">
        <v>109</v>
      </c>
      <c r="F49" s="51" t="s">
        <v>110</v>
      </c>
      <c r="G49" s="52"/>
      <c r="H49" s="26" t="s">
        <v>111</v>
      </c>
      <c r="I49" s="51" t="s">
        <v>110</v>
      </c>
      <c r="J49" s="52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26.305465190714528</v>
      </c>
      <c r="F50" s="45">
        <v>140538</v>
      </c>
      <c r="G50" s="46"/>
      <c r="H50" s="18">
        <f>I50/$H$48*100</f>
        <v>23.561810298231286</v>
      </c>
      <c r="I50" s="45">
        <v>119440</v>
      </c>
      <c r="J50" s="46"/>
      <c r="K50" s="18">
        <f>L50/$K$48*100</f>
        <v>77.191570320503445</v>
      </c>
      <c r="L50" s="36">
        <v>21098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0.3934458141633006</v>
      </c>
      <c r="F51" s="45">
        <v>2102</v>
      </c>
      <c r="G51" s="47"/>
      <c r="H51" s="18">
        <f t="shared" ref="H51:H52" si="1">I51/$H$48*100</f>
        <v>0.4020342380090034</v>
      </c>
      <c r="I51" s="45">
        <v>2038</v>
      </c>
      <c r="J51" s="47"/>
      <c r="K51" s="18">
        <f t="shared" ref="K51:K52" si="2">L51/$K$48*100</f>
        <v>0.23415776379335576</v>
      </c>
      <c r="L51" s="36">
        <v>64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0.12054191452005976</v>
      </c>
      <c r="F52" s="45">
        <v>644</v>
      </c>
      <c r="G52" s="47"/>
      <c r="H52" s="18">
        <f t="shared" si="1"/>
        <v>0.11796686669744064</v>
      </c>
      <c r="I52" s="45">
        <v>598</v>
      </c>
      <c r="J52" s="47"/>
      <c r="K52" s="18">
        <f t="shared" si="2"/>
        <v>0.16830089272647444</v>
      </c>
      <c r="L52" s="36">
        <v>46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534254</v>
      </c>
      <c r="F56" s="56"/>
      <c r="G56" s="56"/>
      <c r="H56" s="56">
        <v>506922</v>
      </c>
      <c r="I56" s="56"/>
      <c r="J56" s="56"/>
      <c r="K56" s="56">
        <v>27332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6" t="s">
        <v>124</v>
      </c>
      <c r="F57" s="51" t="s">
        <v>110</v>
      </c>
      <c r="G57" s="52"/>
      <c r="H57" s="26" t="s">
        <v>125</v>
      </c>
      <c r="I57" s="51" t="s">
        <v>110</v>
      </c>
      <c r="J57" s="52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29.066698611521861</v>
      </c>
      <c r="F58" s="45">
        <v>155290</v>
      </c>
      <c r="G58" s="46"/>
      <c r="H58" s="18">
        <f>I58/$H$56*100</f>
        <v>27.32826746521161</v>
      </c>
      <c r="I58" s="45">
        <v>138533</v>
      </c>
      <c r="J58" s="47"/>
      <c r="K58" s="18">
        <f>L58/$K$56*100</f>
        <v>61.309088248207232</v>
      </c>
      <c r="L58" s="36">
        <v>16757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5.9241484387575944</v>
      </c>
      <c r="F59" s="45">
        <v>31650</v>
      </c>
      <c r="G59" s="46"/>
      <c r="H59" s="18">
        <f t="shared" ref="H59:H60" si="4">I59/$H$56*100</f>
        <v>4.5326499934901223</v>
      </c>
      <c r="I59" s="45">
        <v>22977</v>
      </c>
      <c r="J59" s="47"/>
      <c r="K59" s="18">
        <f t="shared" ref="K59:K60" si="5">L59/$K$56*100</f>
        <v>31.73203570905898</v>
      </c>
      <c r="L59" s="36">
        <v>8673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1.8352693662564996</v>
      </c>
      <c r="F60" s="45">
        <v>9805</v>
      </c>
      <c r="G60" s="46"/>
      <c r="H60" s="18">
        <f t="shared" si="4"/>
        <v>1.6519306717798794</v>
      </c>
      <c r="I60" s="45">
        <v>8374</v>
      </c>
      <c r="J60" s="47"/>
      <c r="K60" s="18">
        <f t="shared" si="5"/>
        <v>5.235621249817064</v>
      </c>
      <c r="L60" s="36">
        <v>1431</v>
      </c>
      <c r="M60" s="30"/>
      <c r="N60" s="30"/>
      <c r="O60" s="31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3.14</v>
      </c>
      <c r="F63" s="44"/>
      <c r="G63" s="44"/>
      <c r="H63" s="44">
        <v>3.04</v>
      </c>
      <c r="I63" s="44"/>
      <c r="J63" s="44"/>
      <c r="K63" s="44">
        <v>4.82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69.17</v>
      </c>
      <c r="F64" s="44"/>
      <c r="G64" s="44"/>
      <c r="H64" s="44">
        <v>68.94</v>
      </c>
      <c r="I64" s="44"/>
      <c r="J64" s="44"/>
      <c r="K64" s="44">
        <v>73.44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0.96</v>
      </c>
      <c r="F65" s="44"/>
      <c r="G65" s="44"/>
      <c r="H65" s="44">
        <v>0.82</v>
      </c>
      <c r="I65" s="44"/>
      <c r="J65" s="44"/>
      <c r="K65" s="44">
        <v>3.57</v>
      </c>
      <c r="L65" s="44"/>
    </row>
  </sheetData>
  <mergeCells count="177"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58. Pratapgarh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2015-10-21T06:08:24Z</dcterms:modified>
</cp:coreProperties>
</file>