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66. Siddharthnagar" sheetId="113" r:id="rId1"/>
  </sheets>
  <calcPr calcId="145621"/>
</workbook>
</file>

<file path=xl/calcChain.xml><?xml version="1.0" encoding="utf-8"?>
<calcChain xmlns="http://schemas.openxmlformats.org/spreadsheetml/2006/main">
  <c r="K60" i="11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<sst xmlns="http://schemas.openxmlformats.org/spreadsheetml/2006/main" count="270" uniqueCount="141">
  <si>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</si>
  <si>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</si>
  <si>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</si>
  <si>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</si>
  <si>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</si>
  <si>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</si>
  <si>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</si>
  <si>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</si>
  <si>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</si>
  <si>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</si>
  <si>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</si>
  <si>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</si>
  <si>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</si>
  <si>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</si>
  <si>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</si>
  <si>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</si>
  <si>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</si>
  <si>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</si>
  <si>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</si>
  <si>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</si>
  <si>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</si>
  <si>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</si>
  <si>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</si>
  <si>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</si>
  <si>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</si>
  <si>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</si>
  <si>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</si>
  <si>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</si>
  <si>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</si>
  <si>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</si>
  <si>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</si>
  <si>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</si>
  <si>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</si>
  <si>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</si>
  <si>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</si>
  <si>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</si>
  <si>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</si>
  <si>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</si>
  <si>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</si>
  <si>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</si>
  <si>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</si>
  <si>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</si>
  <si>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</si>
  <si>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</si>
  <si>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</si>
  <si>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</si>
  <si>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</si>
  <si>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</si>
  <si>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</si>
  <si>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</si>
  <si>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</si>
  <si>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</si>
  <si>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</si>
  <si>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</si>
  <si>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</si>
  <si>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</si>
  <si>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</si>
  <si>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</si>
  <si>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</si>
  <si>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</si>
  <si>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</si>
  <si>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</si>
  <si>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</si>
  <si>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</si>
  <si>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</si>
  <si>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</si>
  <si>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</si>
  <si>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</si>
  <si>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</si>
  <si>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</si>
  <si>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</si>
  <si>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</si>
  <si>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</si>
  <si>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</si>
  <si>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</si>
  <si>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</si>
  <si>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</si>
  <si>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</si>
  <si>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</si>
  <si>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</si>
  <si>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</si>
  <si>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</si>
  <si>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</si>
  <si>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</si>
  <si>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</si>
  <si>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</si>
  <si>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</si>
  <si>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</si>
  <si>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</si>
  <si>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</si>
  <si>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</si>
  <si>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</si>
  <si>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</si>
  <si>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</si>
  <si>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</si>
  <si>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</si>
  <si>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</si>
  <si>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</si>
  <si>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</si>
  <si>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</si>
  <si>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</si>
  <si>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</si>
  <si>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</si>
  <si>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</si>
  <si>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</si>
  <si>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</si>
  <si>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</si>
  <si>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</si>
  <si>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</si>
  <si>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</si>
  <si>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</si>
  <si>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</si>
  <si>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</si>
  <si>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</si>
  <si>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</si>
  <si>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</si>
  <si>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</si>
  <si>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</si>
  <si>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</si>
  <si>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</si>
  <si>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</si>
  <si>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</si>
  <si>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</si>
  <si>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</si>
  <si>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</si>
  <si>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</si>
  <si>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</si>
  <si>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</si>
  <si>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</si>
  <si>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</si>
  <si>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</si>
  <si>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</si>
  <si>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</si>
  <si>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SIDDHARTHNAGAR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</si>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</sst>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976</v>
      </c>
      <c r="F5" s="67"/>
      <c r="G5" s="68"/>
      <c r="H5" s="66">
        <v>979</v>
      </c>
      <c r="I5" s="67"/>
      <c r="J5" s="68"/>
      <c r="K5" s="66">
        <v>937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45</v>
      </c>
      <c r="F8" s="70"/>
      <c r="G8" s="71"/>
      <c r="H8" s="69">
        <v>44.3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22.8</v>
      </c>
      <c r="F9" s="70"/>
      <c r="G9" s="71"/>
      <c r="H9" s="69">
        <v>22.2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26</v>
      </c>
      <c r="F10" s="70"/>
      <c r="G10" s="71"/>
      <c r="H10" s="69">
        <v>26.3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30</v>
      </c>
      <c r="F11" s="70"/>
      <c r="G11" s="71"/>
      <c r="H11" s="69">
        <v>29.5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21.3</v>
      </c>
      <c r="F12" s="70"/>
      <c r="G12" s="71"/>
      <c r="H12" s="69">
        <v>21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19.8</v>
      </c>
      <c r="F22" s="67"/>
      <c r="G22" s="68"/>
      <c r="H22" s="66">
        <v>19.7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21.6</v>
      </c>
      <c r="F23" s="55"/>
      <c r="G23" s="55"/>
      <c r="H23" s="55">
        <v>21.2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24.8</v>
      </c>
      <c r="F24" s="54"/>
      <c r="G24" s="54"/>
      <c r="H24" s="54">
        <v>25.5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38.4</v>
      </c>
      <c r="F25" s="54"/>
      <c r="G25" s="54"/>
      <c r="H25" s="54">
        <v>42.3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59.25</v>
      </c>
      <c r="G31" s="72"/>
      <c r="H31" s="35" t="s">
        <v>66</v>
      </c>
      <c r="I31" s="72">
        <v>70.92</v>
      </c>
      <c r="J31" s="72"/>
      <c r="K31" s="35" t="s">
        <v>67</v>
      </c>
      <c r="L31" s="27">
        <v>47.41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89.8</v>
      </c>
      <c r="F33" s="63"/>
      <c r="G33" s="63"/>
      <c r="H33" s="64"/>
      <c r="I33" s="62">
        <v>59.8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76.900000000000006</v>
      </c>
      <c r="F34" s="63"/>
      <c r="G34" s="63"/>
      <c r="H34" s="64"/>
      <c r="I34" s="62">
        <v>47.7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12.8</v>
      </c>
      <c r="F35" s="63"/>
      <c r="G35" s="63"/>
      <c r="H35" s="64"/>
      <c r="I35" s="62">
        <v>14.26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51</v>
      </c>
      <c r="F36" s="63"/>
      <c r="G36" s="63"/>
      <c r="H36" s="64"/>
      <c r="I36" s="62">
        <v>42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39</v>
      </c>
      <c r="F37" s="63"/>
      <c r="G37" s="63"/>
      <c r="H37" s="64"/>
      <c r="I37" s="62">
        <v>27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50.1</v>
      </c>
      <c r="F38" s="63"/>
      <c r="G38" s="63"/>
      <c r="H38" s="64"/>
      <c r="I38" s="62">
        <v>52.4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34.799999999999997</v>
      </c>
      <c r="F39" s="63"/>
      <c r="G39" s="63"/>
      <c r="H39" s="64"/>
      <c r="I39" s="62">
        <v>20.7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33</v>
      </c>
      <c r="F40" s="63"/>
      <c r="G40" s="63"/>
      <c r="H40" s="64"/>
      <c r="I40" s="62">
        <v>75.099999999999994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99.5</v>
      </c>
      <c r="F43" s="63"/>
      <c r="G43" s="63"/>
      <c r="H43" s="64"/>
      <c r="I43" s="62">
        <v>99.6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41.6</v>
      </c>
      <c r="F44" s="63"/>
      <c r="G44" s="63"/>
      <c r="H44" s="64"/>
      <c r="I44" s="62">
        <v>40.9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376477</v>
      </c>
      <c r="F48" s="57"/>
      <c r="G48" s="57"/>
      <c r="H48" s="57">
        <v>352651</v>
      </c>
      <c r="I48" s="57"/>
      <c r="J48" s="57"/>
      <c r="K48" s="57">
        <v>23826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24.726078883969009</v>
      </c>
      <c r="F50" s="46">
        <v>93088</v>
      </c>
      <c r="G50" s="47"/>
      <c r="H50" s="18">
        <f>I50/$H$48*100</f>
        <v>22.199568411829258</v>
      </c>
      <c r="I50" s="46">
        <v>78287</v>
      </c>
      <c r="J50" s="47"/>
      <c r="K50" s="18">
        <f>L50/$K$48*100</f>
        <v>62.121212121212125</v>
      </c>
      <c r="L50" s="37">
        <v>14801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0.39364954565617555</v>
      </c>
      <c r="F51" s="46">
        <v>1482</v>
      </c>
      <c r="G51" s="48"/>
      <c r="H51" s="18">
        <f t="shared" ref="H51" si="1">I51/$H$48*100</f>
        <v>0.40209725762864701</v>
      </c>
      <c r="I51" s="46">
        <v>1418</v>
      </c>
      <c r="J51" s="48"/>
      <c r="K51" s="18">
        <f t="shared" ref="K51:K52" si="2">L51/$K$48*100</f>
        <v>0.2686141190296315</v>
      </c>
      <c r="L51" s="37">
        <v>64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0.12377914188648974</v>
      </c>
      <c r="F52" s="46">
        <v>466</v>
      </c>
      <c r="G52" s="48"/>
      <c r="H52" s="18">
        <f t="shared" ref="H52" si="3">I52/$K$48*100</f>
        <v>1.7334004868630908</v>
      </c>
      <c r="I52" s="46">
        <v>413</v>
      </c>
      <c r="J52" s="48"/>
      <c r="K52" s="18">
        <f t="shared" si="2"/>
        <v>0.22244606732141356</v>
      </c>
      <c r="L52" s="34">
        <v>53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376477</v>
      </c>
      <c r="F56" s="57"/>
      <c r="G56" s="57"/>
      <c r="H56" s="57">
        <v>352651</v>
      </c>
      <c r="I56" s="57"/>
      <c r="J56" s="57"/>
      <c r="K56" s="57">
        <v>23826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46.22965015127086</v>
      </c>
      <c r="F58" s="46">
        <v>174044</v>
      </c>
      <c r="G58" s="47"/>
      <c r="H58" s="18">
        <f>I58/$H$56*100</f>
        <v>44.885453323540837</v>
      </c>
      <c r="I58" s="46">
        <v>158289</v>
      </c>
      <c r="J58" s="48"/>
      <c r="K58" s="18">
        <f>L58/$K$56*100</f>
        <v>66.125241332997561</v>
      </c>
      <c r="L58" s="37">
        <v>15755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4">F59/$E$56*100</f>
        <v>11.604692982572642</v>
      </c>
      <c r="F59" s="46">
        <v>43689</v>
      </c>
      <c r="G59" s="47"/>
      <c r="H59" s="18">
        <f t="shared" ref="H59:H60" si="5">I59/$H$56*100</f>
        <v>10.820613013999676</v>
      </c>
      <c r="I59" s="46">
        <v>38159</v>
      </c>
      <c r="J59" s="48"/>
      <c r="K59" s="18">
        <f t="shared" ref="K59:K60" si="6">L59/$K$56*100</f>
        <v>23.209938722404097</v>
      </c>
      <c r="L59" s="37">
        <v>5530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4"/>
        <v>8.1842981111727937</v>
      </c>
      <c r="F60" s="46">
        <v>30812</v>
      </c>
      <c r="G60" s="47"/>
      <c r="H60" s="18">
        <f t="shared" si="5"/>
        <v>8.1411934178550478</v>
      </c>
      <c r="I60" s="46">
        <v>28710</v>
      </c>
      <c r="J60" s="48"/>
      <c r="K60" s="18">
        <f t="shared" si="6"/>
        <v>8.8222949718794581</v>
      </c>
      <c r="L60" s="37">
        <v>2102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2.7</v>
      </c>
      <c r="F63" s="45"/>
      <c r="G63" s="45"/>
      <c r="H63" s="45">
        <v>2.6</v>
      </c>
      <c r="I63" s="45"/>
      <c r="J63" s="45"/>
      <c r="K63" s="45">
        <v>4.16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68.56</v>
      </c>
      <c r="F64" s="45"/>
      <c r="G64" s="45"/>
      <c r="H64" s="45">
        <v>68.599999999999994</v>
      </c>
      <c r="I64" s="45"/>
      <c r="J64" s="45"/>
      <c r="K64" s="45">
        <v>67.959999999999994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0.65</v>
      </c>
      <c r="F65" s="45"/>
      <c r="G65" s="45"/>
      <c r="H65" s="45">
        <v>0.56999999999999995</v>
      </c>
      <c r="I65" s="45"/>
      <c r="J65" s="45"/>
      <c r="K65" s="45">
        <v>1.81</v>
      </c>
      <c r="L65" s="45"/>
    </row>
  </sheetData>
  <mergeCells count="177"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66. Siddharthnagar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2015-10-21T06:10:59Z</dcterms:modified>
</cp:coreProperties>
</file>