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ocuments\"/>
    </mc:Choice>
  </mc:AlternateContent>
  <xr:revisionPtr revIDLastSave="0" documentId="8_{91CAD67C-07E9-4622-999D-E1DAF29F1DF6}" xr6:coauthVersionLast="47" xr6:coauthVersionMax="47" xr10:uidLastSave="{00000000-0000-0000-0000-000000000000}"/>
  <bookViews>
    <workbookView xWindow="-108" yWindow="-108" windowWidth="23256" windowHeight="12576" activeTab="1" xr2:uid="{00000000-000D-0000-FFFF-FFFF00000000}"/>
  </bookViews>
  <sheets>
    <sheet name="KPI" sheetId="7" r:id="rId1"/>
    <sheet name="DASHBOARD" sheetId="9" r:id="rId2"/>
    <sheet name="RATING" sheetId="10" r:id="rId3"/>
    <sheet name="gender" sheetId="11" r:id="rId4"/>
    <sheet name="EDUCATION BY ATTRITION" sheetId="12" r:id="rId5"/>
    <sheet name="ATTRITION BY JOB" sheetId="13" r:id="rId6"/>
    <sheet name="DEPARTMENT WISE ATTRITION" sheetId="14" r:id="rId7"/>
    <sheet name="ATTRITION BY AGE GROUP" sheetId="15" r:id="rId8"/>
    <sheet name="MARITAL STATUS" sheetId="16" r:id="rId9"/>
    <sheet name="Data" sheetId="1" r:id="rId10"/>
  </sheets>
  <definedNames>
    <definedName name="_xlchart.v1.3" hidden="1">'ATTRITION BY JOB'!$D$4:$D$12</definedName>
    <definedName name="_xlchart.v1.4" hidden="1">'ATTRITION BY JOB'!$E$4:$E$12</definedName>
    <definedName name="_xlchart.v1.5" hidden="1">'ATTRITION BY JOB'!$D$4:$D$12</definedName>
    <definedName name="_xlchart.v1.6" hidden="1">'ATTRITION BY JOB'!$E$4:$E$12</definedName>
    <definedName name="_xlchart.v2.0" hidden="1">'MARITAL STATUS'!$D$4:$D$6</definedName>
    <definedName name="_xlchart.v2.1" hidden="1">'MARITAL STATUS'!$E$3</definedName>
    <definedName name="_xlchart.v2.10" hidden="1">'MARITAL STATUS'!$D$4:$D$6</definedName>
    <definedName name="_xlchart.v2.11" hidden="1">'MARITAL STATUS'!$E$3</definedName>
    <definedName name="_xlchart.v2.12" hidden="1">'MARITAL STATUS'!$E$4:$E$6</definedName>
    <definedName name="_xlchart.v2.2"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#N/A</definedName>
    <definedName name="Slicer_Education_Field">#N/A</definedName>
    <definedName name="Slicer_Education_Field1">#N/A</definedName>
    <definedName name="Slicer_Gender2">#N/A</definedName>
  </definedNames>
  <calcPr calcId="191029"/>
  <pivotCaches>
    <pivotCache cacheId="1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6" l="1"/>
  <c r="D6" i="16"/>
  <c r="D5" i="16"/>
  <c r="E6" i="16"/>
  <c r="E4" i="16"/>
  <c r="E5" i="16"/>
  <c r="E6" i="13"/>
  <c r="E10" i="13"/>
  <c r="E7" i="13"/>
  <c r="E11" i="13"/>
  <c r="E12" i="13"/>
  <c r="E5" i="13"/>
  <c r="E9" i="13"/>
  <c r="E8" i="13"/>
  <c r="E4" i="13"/>
  <c r="D5" i="13"/>
  <c r="D6" i="13"/>
  <c r="D7" i="13"/>
  <c r="D8" i="13"/>
  <c r="D9" i="13"/>
  <c r="D10" i="13"/>
  <c r="D11" i="13"/>
  <c r="D12" i="13"/>
  <c r="D4" i="13"/>
  <c r="B10" i="11"/>
  <c r="B9" i="11"/>
  <c r="B6" i="10"/>
  <c r="B7" i="10"/>
  <c r="C9" i="11" l="1"/>
  <c r="C10" i="11"/>
  <c r="B8" i="7"/>
  <c r="A8" i="7"/>
  <c r="C8" i="7"/>
  <c r="C7" i="10" l="1"/>
  <c r="C6" i="10"/>
  <c r="E8" i="7"/>
  <c r="D8"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<sst xmlns="http://schemas.openxmlformats.org/spreadsheetml/2006/main" count="19216" uniqueCount="1572">
  <si>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</si>
  <si>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</si>
  <si>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</si>
  <si>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</si>
  <si>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</si>
  <si>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</si>
  <si>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</si>
  <si>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</si>
  <si>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</si>
  <si>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</si>
  <si>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</si>
  <si>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</si>
  <si>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</si>
  <si>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</si>
  <si>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</si>
  <si>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</si>
  <si>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</si>
  <si>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</si>
  <si>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</si>
  <si>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</si>
  <si>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</si>
  <si>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</si>
  <si>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</si>
  <si>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</si>
  <si>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</si>
  <si>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</si>
  <si>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</si>
  <si>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</si>
  <si>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</si>
  <si>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</si>
  <si>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</si>
  <si>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</si>
  <si>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</si>
  <si>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</si>
  <si>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</si>
  <si>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</si>
  <si>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</si>
  <si>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</si>
  <si>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</si>
  <si>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</si>
  <si>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</si>
  <si>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</si>
  <si>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</si>
  <si>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</si>
  <si>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</si>
  <si>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</si>
  <si>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</si>
  <si>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</si>
  <si>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</si>
  <si>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</si>
  <si>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</si>
  <si>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</si>
  <si>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</si>
  <si>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</si>
  <si>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</si>
  <si>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</si>
  <si>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</si>
  <si>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</si>
  <si>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</si>
  <si>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</si>
  <si>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</si>
  <si>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</si>
  <si>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</si>
  <si>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</si>
  <si>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</si>
  <si>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</si>
  <si>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</si>
  <si>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</si>
  <si>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</si>
  <si>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</si>
  <si>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</si>
  <si>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</si>
  <si>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</si>
  <si>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</si>
  <si>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</si>
  <si>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</si>
  <si>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</si>
  <si>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</si>
  <si>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</si>
  <si>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</si>
  <si>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</si>
  <si>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</si>
  <si>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</si>
  <si>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</si>
  <si>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</si>
  <si>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</si>
  <si>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</si>
  <si>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</si>
  <si>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</si>
  <si>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</si>
  <si>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</si>
  <si>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</si>
  <si>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</si>
  <si>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</si>
  <si>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</si>
  <si>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</si>
  <si>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</si>
  <si>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</si>
  <si>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</si>
  <si>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</si>
  <si>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</si>
  <si>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</si>
  <si>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</si>
  <si>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</si>
  <si>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</si>
  <si>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</si>
  <si>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</si>
  <si>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</si>
  <si>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</si>
  <si>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</si>
  <si>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</si>
  <si>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</si>
  <si>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</si>
  <si>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</si>
  <si>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</si>
  <si>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</si>
  <si>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</si>
  <si>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</si>
  <si>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</si>
  <si>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</si>
  <si>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</si>
  <si>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</si>
  <si>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</si>
  <si>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</si>
  <si>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</si>
  <si>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</si>
  <si>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</si>
  <si>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</si>
  <si>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</si>
  <si>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</si>
  <si>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</si>
  <si>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</si>
  <si>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</si>
  <si>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</si>
  <si>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</si>
  <si>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</si>
  <si>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</si>
  <si>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</si>
  <si>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</si>
  <si>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</si>
  <si>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</si>
  <si>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</si>
  <si>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</si>
  <si>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</si>
  <si>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</si>
  <si>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</si>
  <si>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</si>
  <si>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</si>
  <si>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</si>
  <si>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</si>
  <si>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</si>
  <si>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</si>
  <si>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</si>
  <si>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</si>
  <si>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</si>
  <si>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</si>
  <si>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</si>
  <si>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</si>
  <si>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</si>
  <si>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</si>
  <si>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</si>
  <si>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</si>
  <si>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</si>
  <si>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</si>
  <si>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</si>
  <si>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</si>
  <si>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</si>
  <si>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</si>
  <si>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</si>
  <si>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</si>
  <si>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</si>
  <si>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</si>
  <si>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</si>
  <si>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</si>
  <si>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</si>
  <si>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</si>
  <si>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</si>
  <si>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</si>
  <si>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</si>
  <si>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</si>
  <si>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</si>
  <si>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</si>
  <si>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</si>
  <si>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</si>
  <si>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</si>
  <si>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</si>
  <si>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</si>
  <si>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</si>
  <si>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</si>
  <si>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</si>
  <si>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</si>
  <si>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</si>
  <si>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</si>
  <si>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</si>
  <si>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</si>
  <si>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</si>
  <si>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</si>
  <si>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</si>
  <si>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</si>
  <si>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</si>
  <si>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</si>
  <si>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</si>
  <si>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</si>
  <si>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</si>
  <si>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</si>
  <si>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</si>
  <si>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</si>
  <si>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</si>
  <si>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</si>
  <si>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</si>
  <si>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</si>
  <si>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</si>
  <si>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</si>
  <si>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</si>
  <si>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</si>
  <si>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</si>
  <si>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</si>
  <si>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</si>
  <si>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</si>
  <si>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</si>
  <si>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</si>
  <si>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</si>
  <si>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</si>
  <si>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</si>
  <si>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</si>
  <si>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</si>
  <si>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</si>
  <si>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</si>
  <si>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</si>
  <si>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</si>
  <si>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</si>
  <si>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</si>
  <si>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</si>
  <si>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</si>
  <si>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</si>
  <si>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</si>
  <si>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</si>
  <si>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</si>
  <si>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</si>
  <si>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</si>
  <si>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</si>
  <si>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</si>
  <si>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</si>
  <si>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</si>
  <si>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</si>
  <si>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</si>
  <si>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</si>
  <si>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</si>
  <si>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</si>
  <si>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</si>
  <si>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</si>
  <si>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</si>
  <si>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</si>
  <si>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</si>
  <si>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</si>
  <si>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</si>
  <si>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</si>
  <si>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</si>
  <si>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</si>
  <si>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</si>
  <si>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</si>
  <si>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</si>
  <si>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</si>
  <si>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</si>
  <si>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</si>
  <si>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</si>
  <si>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</si>
  <si>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</si>
  <si>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</si>
  <si>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</si>
  <si>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</si>
  <si>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</si>
  <si>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</si>
  <si>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</si>
  <si>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</si>
  <si>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</si>
  <si>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</si>
  <si>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</si>
  <si>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</si>
  <si>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</si>
  <si>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</si>
  <si>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</si>
  <si>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</si>
  <si>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</si>
  <si>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</si>
  <si>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</si>
  <si>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</si>
  <si>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</si>
  <si>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</si>
  <si>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</si>
  <si>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</si>
  <si>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</si>
  <si>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</si>
  <si>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</si>
  <si>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</si>
  <si>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</si>
  <si>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</si>
  <si>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</si>
  <si>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</si>
  <si>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</si>
  <si>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</si>
  <si>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</si>
  <si>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</si>
  <si>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</si>
  <si>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</si>
  <si>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</si>
  <si>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</si>
  <si>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</si>
  <si>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</si>
  <si>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</si>
  <si>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</si>
  <si>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</si>
  <si>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</si>
  <si>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</si>
  <si>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</si>
  <si>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</si>
  <si>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</si>
  <si>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</si>
  <si>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</si>
  <si>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</si>
  <si>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</si>
  <si>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</si>
  <si>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</si>
  <si>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</si>
  <si>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</si>
  <si>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</si>
  <si>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</si>
  <si>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</si>
  <si>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</si>
  <si>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</si>
  <si>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</si>
  <si>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</si>
  <si>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</si>
  <si>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</si>
  <si>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</si>
  <si>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</si>
  <si>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</si>
  <si>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</si>
  <si>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</si>
  <si>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</si>
  <si>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</si>
  <si>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</si>
  <si>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</si>
  <si>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</si>
  <si>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</si>
  <si>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</si>
  <si>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</si>
  <si>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</si>
  <si>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</si>
  <si>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</si>
  <si>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</si>
  <si>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</si>
  <si>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</si>
  <si>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</si>
  <si>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</si>
  <si>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</si>
  <si>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</si>
  <si>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</si>
  <si>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</si>
  <si>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</si>
  <si>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</si>
  <si>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</si>
  <si>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</si>
  <si>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</si>
  <si>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</si>
  <si>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</si>
  <si>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</si>
  <si>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</si>
  <si>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</si>
  <si>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</si>
  <si>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</si>
  <si>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</si>
  <si>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</si>
  <si>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</si>
  <si>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</si>
  <si>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</si>
  <si>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</si>
  <si>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</si>
  <si>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</si>
  <si>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</si>
  <si>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</si>
  <si>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</si>
  <si>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</si>
  <si>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</si>
  <si>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</si>
  <si>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</si>
  <si>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</si>
  <si>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</si>
  <si>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</si>
  <si>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</si>
  <si>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</si>
  <si>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</si>
  <si>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</si>
  <si>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</si>
  <si>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</si>
  <si>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</si>
  <si>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</si>
  <si>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</si>
  <si>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</si>
  <si>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</si>
  <si>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</si>
  <si>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</si>
  <si>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</si>
  <si>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</si>
  <si>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</si>
  <si>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</si>
  <si>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</si>
  <si>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</si>
  <si>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</si>
  <si>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</si>
  <si>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</si>
  <si>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</si>
  <si>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</si>
  <si>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</si>
  <si>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</si>
  <si>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</si>
  <si>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</si>
  <si>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</si>
  <si>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</si>
  <si>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</si>
  <si>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</si>
  <si>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</si>
  <si>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</si>
  <si>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</si>
  <si>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</si>
  <si>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</si>
  <si>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</si>
  <si>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</si>
  <si>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</si>
  <si>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</si>
  <si>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</si>
  <si>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</si>
  <si>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</si>
  <si>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</si>
  <si>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</si>
  <si>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</si>
  <si>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</si>
  <si>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</si>
  <si>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</si>
  <si>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</si>
  <si>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</si>
  <si>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</si>
  <si>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</si>
  <si>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</si>
  <si>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</si>
  <si>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</si>
  <si>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</si>
  <si>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</si>
  <si>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</si>
  <si>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</si>
  <si>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</si>
  <si>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</si>
  <si>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</si>
  <si>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</si>
  <si>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</si>
  <si>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</si>
  <si>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</si>
  <si>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</si>
  <si>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</si>
  <si>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</si>
  <si>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</si>
  <si>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</si>
  <si>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</si>
  <si>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</si>
  <si>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</si>
  <si>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</si>
  <si>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</si>
  <si>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</si>
  <si>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</si>
  <si>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</si>
  <si>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</si>
  <si>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</si>
  <si>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</si>
  <si>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</si>
  <si>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</si>
  <si>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</si>
  <si>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</si>
  <si>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</si>
  <si>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</si>
  <si>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</si>
  <si>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</si>
  <si>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</si>
  <si>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</si>
  <si>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</si>
  <si>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</si>
  <si>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</si>
  <si>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</si>
  <si>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</si>
  <si>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</si>
  <si>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</si>
  <si>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</si>
  <si>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</si>
  <si>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</si>
  <si>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</si>
  <si>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</si>
  <si>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</si>
  <si>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</si>
  <si>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</si>
  <si>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</si>
  <si>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</si>
  <si>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</si>
  <si>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</si>
  <si>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</si>
  <si>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</si>
  <si>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</si>
  <si>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</si>
  <si>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</si>
  <si>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</si>
  <si>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</si>
  <si>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</si>
  <si>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</si>
  <si>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</si>
  <si>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</si>
  <si>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</si>
  <si>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</si>
  <si>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</si>
  <si>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</si>
  <si>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</si>
  <si>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</si>
  <si>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</si>
  <si>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</si>
  <si>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</si>
  <si>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</si>
  <si>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</si>
  <si>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</si>
  <si>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</si>
  <si>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</si>
  <si>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</si>
  <si>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</si>
  <si>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</si>
  <si>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</si>
  <si>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</si>
  <si>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</si>
  <si>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</si>
  <si>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</si>
  <si>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</si>
  <si>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</si>
  <si>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</si>
  <si>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</si>
  <si>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</si>
  <si>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</si>
  <si>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</si>
  <si>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</si>
  <si>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</si>
  <si>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</si>
  <si>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</si>
  <si>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</si>
  <si>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</si>
  <si>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</si>
  <si>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</si>
  <si>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</si>
  <si>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</si>
  <si>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</si>
  <si>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</si>
  <si>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</si>
  <si>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</si>
  <si>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</si>
  <si>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</si>
  <si>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</si>
  <si>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</si>
  <si>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</si>
  <si>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</si>
  <si>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</si>
  <si>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</si>
  <si>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</si>
  <si>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</si>
  <si>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</si>
  <si>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</si>
  <si>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</si>
  <si>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</si>
  <si>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</si>
  <si>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</si>
  <si>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</si>
  <si>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</si>
  <si>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</si>
  <si>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</si>
  <si>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</si>
  <si>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</si>
  <si>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</si>
  <si>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</si>
  <si>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</si>
  <si>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</si>
  <si>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</si>
  <si>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</si>
  <si>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</si>
  <si>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</si>
  <si>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</si>
  <si>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</si>
  <si>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</si>
  <si>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</si>
  <si>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</si>
  <si>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</si>
  <si>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</si>
  <si>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</si>
  <si>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</si>
  <si>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</si>
  <si>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</si>
  <si>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</si>
  <si>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</si>
  <si>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</si>
  <si>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</si>
  <si>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</si>
  <si>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</si>
  <si>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</si>
  <si>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</si>
  <si>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</si>
  <si>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</si>
  <si>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</si>
  <si>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</si>
  <si>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</si>
  <si>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</si>
  <si>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</si>
  <si>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</si>
  <si>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</si>
  <si>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</si>
  <si>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</si>
  <si>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</si>
  <si>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</si>
  <si>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</si>
  <si>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</si>
  <si>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</si>
  <si>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</si>
  <si>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</si>
  <si>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</si>
  <si>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</si>
  <si>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</si>
  <si>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</si>
  <si>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</si>
  <si>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</si>
  <si>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</si>
  <si>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</si>
  <si>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</si>
  <si>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</si>
  <si>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</si>
  <si>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</si>
  <si>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</si>
  <si>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</si>
  <si>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</si>
  <si>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</si>
  <si>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</si>
  <si>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</si>
  <si>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</si>
  <si>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</si>
  <si>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</si>
  <si>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</si>
  <si>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</si>
  <si>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</si>
  <si>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</si>
  <si>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</si>
  <si>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</si>
  <si>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</si>
  <si>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</si>
  <si>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</si>
  <si>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</si>
  <si>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</si>
  <si>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</si>
  <si>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</si>
  <si>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</si>
  <si>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</si>
  <si>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</si>
  <si>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</si>
  <si>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</si>
  <si>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</si>
  <si>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</si>
  <si>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</si>
  <si>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</si>
  <si>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</si>
  <si>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</si>
  <si>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</si>
  <si>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</si>
  <si>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</si>
  <si>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</si>
  <si>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</si>
  <si>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</si>
  <si>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</si>
  <si>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</si>
  <si>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</si>
  <si>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</si>
  <si>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</si>
  <si>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</si>
  <si>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</si>
  <si>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</si>
  <si>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</si>
  <si>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</si>
  <si>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</si>
  <si>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</si>
  <si>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</si>
  <si>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</si>
  <si>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</si>
  <si>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</si>
  <si>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</si>
  <si>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</si>
  <si>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</si>
  <si>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</si>
  <si>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</si>
  <si>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</si>
  <si>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</si>
  <si>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</si>
  <si>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</si>
  <si>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</si>
  <si>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</si>
  <si>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</si>
  <si>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</si>
  <si>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</si>
  <si>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</si>
  <si>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</si>
  <si>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</si>
  <si>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</si>
  <si>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</si>
  <si>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</si>
  <si>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</si>
  <si>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</si>
  <si>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</si>
  <si>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</si>
  <si>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</si>
  <si>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</si>
  <si>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</si>
  <si>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</si>
  <si>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</si>
  <si>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</si>
  <si>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</si>
  <si>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</si>
  <si>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</si>
  <si>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</si>
  <si>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</si>
  <si>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</si>
  <si>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</si>
  <si>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</si>
  <si>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</si>
  <si>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</si>
  <si>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</si>
  <si>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</si>
  <si>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</si>
  <si>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</si>
  <si>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</si>
  <si>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</si>
  <si>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</si>
  <si>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</si>
  <si>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</si>
  <si>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</si>
  <si>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</si>
  <si>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</si>
  <si>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</si>
  <si>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</si>
  <si>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</si>
  <si>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</si>
  <si>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</si>
  <si>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</si>
  <si>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</si>
  <si>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</si>
  <si>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</si>
  <si>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</si>
  <si>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</si>
  <si>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</si>
  <si>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</si>
  <si>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</si>
  <si>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</si>
  <si>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</si>
  <si>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</si>
  <si>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</si>
  <si>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</si>
  <si>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</si>
  <si>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</si>
  <si>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</si>
  <si>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</si>
  <si>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</si>
  <si>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</si>
  <si>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</si>
  <si>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</si>
  <si>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</si>
  <si>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</si>
  <si>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</si>
  <si>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</si>
  <si>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</si>
  <si>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</si>
  <si>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</si>
  <si>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</si>
  <si>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</si>
  <si>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</si>
  <si>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</si>
  <si>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</si>
  <si>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</si>
  <si>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</si>
  <si>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</si>
  <si>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</si>
  <si>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</si>
  <si>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</si>
  <si>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</si>
  <si>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</si>
  <si>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</si>
  <si>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</si>
  <si>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</si>
  <si>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</si>
  <si>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</si>
  <si>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</si>
  <si>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</si>
  <si>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</si>
  <si>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</si>
  <si>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</si>
  <si>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</si>
  <si>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</si>
  <si>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</si>
  <si>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</si>
  <si>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</si>
  <si>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</si>
  <si>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</si>
  <si>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</si>
  <si>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</si>
  <si>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</si>
  <si>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</si>
  <si>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</si>
  <si>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</si>
  <si>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</si>
  <si>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</si>
  <si>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</si>
  <si>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</si>
  <si>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</si>
  <si>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</si>
  <si>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</si>
  <si>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</si>
  <si>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</si>
  <si>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</si>
  <si>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</si>
  <si>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</si>
  <si>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</si>
  <si>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</si>
  <si>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</si>
  <si>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</si>
  <si>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</si>
  <si>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</si>
  <si>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</si>
  <si>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</si>
  <si>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</si>
  <si>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</si>
  <si>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</si>
  <si>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</si>
  <si>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</si>
  <si>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</si>
  <si>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</si>
  <si>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</si>
  <si>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</si>
  <si>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</si>
  <si>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</si>
  <si>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</si>
  <si>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</si>
  <si>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</si>
  <si>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</si>
  <si>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</si>
  <si>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</si>
  <si>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</si>
  <si>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</si>
  <si>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</si>
  <si>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</si>
  <si>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</si>
  <si>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</si>
  <si>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</si>
  <si>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</si>
  <si>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</si>
  <si>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</si>
  <si>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</si>
  <si>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</si>
  <si>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</si>
  <si>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</si>
  <si>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</si>
  <si>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</si>
  <si>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</si>
  <si>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</si>
  <si>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</si>
  <si>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</si>
  <si>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</si>
  <si>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</si>
  <si>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</si>
  <si>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</si>
  <si>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</si>
  <si>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</si>
  <si>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</si>
  <si>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</si>
  <si>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</si>
  <si>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</si>
  <si>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</si>
  <si>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</si>
  <si>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</si>
  <si>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</si>
  <si>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</si>
  <si>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</si>
  <si>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</si>
  <si>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</si>
  <si>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</si>
  <si>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</si>
  <si>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</si>
  <si>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</si>
  <si>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</si>
  <si>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</si>
  <si>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</si>
  <si>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</si>
  <si>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</si>
  <si>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</si>
  <si>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</si>
  <si>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</si>
  <si>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</si>
  <si>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</si>
  <si>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</si>
  <si>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</si>
  <si>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</si>
  <si>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</si>
  <si>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</si>
  <si>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</si>
  <si>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</si>
  <si>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</si>
  <si>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</si>
  <si>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</si>
  <si>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</si>
  <si>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</si>
  <si>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</si>
  <si>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</si>
  <si>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</si>
  <si>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</si>
  <si>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</si>
  <si>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</si>
  <si>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</si>
  <si>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</si>
  <si>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</si>
  <si>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</si>
  <si>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</si>
  <si>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</si>
  <si>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</si>
  <si>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</si>
  <si>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</si>
  <si>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</si>
  <si>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</si>
  <si>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</si>
  <si>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</si>
  <si>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</si>
  <si>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</si>
  <si>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</si>
  <si>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</si>
  <si>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</si>
  <si>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</si>
  <si>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</si>
  <si>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</si>
  <si>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</si>
  <si>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</si>
  <si>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</si>
  <si>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</si>
  <si>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</si>
  <si>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</si>
  <si>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</si>
  <si>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</si>
  <si>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</si>
  <si>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</si>
  <si>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</si>
  <si>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</si>
  <si>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</si>
  <si>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</si>
  <si>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</si>
  <si>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</si>
  <si>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</si>
  <si>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</si>
  <si>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</si>
  <si>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</si>
  <si>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</si>
  <si>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</si>
  <si>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</si>
  <si>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</si>
  <si>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</si>
  <si>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</si>
  <si>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</si>
  <si>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</si>
  <si>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</si>
  <si>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</si>
  <si>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</si>
  <si>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</si>
  <si>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</si>
  <si>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</si>
  <si>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</si>
  <si>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</si>
  <si>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</si>
  <si>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</si>
  <si>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</si>
  <si>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</si>
  <si>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</si>
  <si>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</si>
  <si>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</si>
  <si>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</si>
  <si>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</si>
  <si>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</si>
  <si>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</si>
  <si>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</si>
  <si>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</si>
  <si>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</si>
  <si>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</si>
  <si>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</si>
  <si>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</si>
  <si>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</si>
  <si>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</si>
  <si>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</si>
  <si>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</si>
  <si>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</si>
  <si>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</si>
  <si>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</si>
  <si>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</si>
  <si>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</si>
  <si>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</si>
  <si>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</si>
  <si>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</si>
  <si>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</si>
  <si>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</si>
  <si>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</si>
  <si>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</si>
  <si>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</si>
  <si>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</si>
  <si>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</si>
  <si>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</si>
  <si>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</si>
  <si>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</si>
  <si>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</si>
  <si>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</si>
  <si>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</si>
  <si>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</si>
  <si>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</si>
  <si>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</si>
  <si>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</si>
  <si>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</si>
  <si>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</si>
  <si>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</si>
  <si>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</si>
  <si>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</si>
  <si>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</si>
  <si>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</si>
  <si>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</si>
  <si>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</si>
  <si>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</si>
  <si>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</si>
  <si>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</si>
  <si>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</si>
  <si>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</si>
  <si>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</si>
  <si>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</si>
  <si>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</si>
  <si>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</si>
  <si>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</si>
  <si>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</si>
  <si>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</si>
  <si>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</si>
  <si>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</si>
  <si>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</si>
  <si>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</si>
  <si>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</si>
  <si>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</si>
  <si>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</si>
  <si>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</si>
  <si>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</si>
  <si>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</si>
  <si>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</si>
  <si>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</si>
  <si>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</si>
  <si>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</si>
  <si>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</si>
  <si>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</si>
  <si>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</si>
  <si>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</si>
  <si>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</si>
  <si>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</si>
  <si>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</si>
  <si>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</si>
  <si>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</si>
  <si>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</si>
  <si>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</si>
  <si>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</si>
  <si>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</si>
  <si>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</si>
  <si>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</si>
  <si>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</si>
  <si>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</si>
  <si>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</si>
  <si>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</si>
  <si>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</si>
  <si>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</si>
  <si>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</si>
  <si>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</si>
  <si>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</si>
  <si>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</si>
  <si>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</si>
  <si>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</si>
  <si>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</si>
  <si>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</si>
  <si>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</si>
  <si>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</si>
  <si>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</si>
  <si>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</si>
  <si>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</si>
  <si>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</si>
  <si>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</si>
  <si>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</si>
  <si>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</si>
  <si>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</si>
  <si>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</si>
  <si>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</si>
  <si>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</si>
  <si>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</si>
  <si>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</si>
  <si>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</si>
  <si>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</si>
  <si>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</si>
  <si>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</si>
  <si>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</si>
  <si>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</si>
  <si>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</si>
  <si>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</si>
  <si>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</si>
  <si>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</si>
  <si>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</si>
  <si>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</si>
  <si>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</si>
  <si>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</si>
  <si>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</si>
  <si>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</si>
  <si>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</si>
  <si>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</si>
  <si>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</si>
  <si>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</si>
  <si>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</si>
  <si>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</si>
  <si>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</si>
  <si>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</si>
  <si>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</si>
  <si>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</si>
  <si>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</si>
  <si>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</si>
  <si>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</si>
  <si>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</si>
  <si>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</si>
  <si>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</si>
  <si>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</si>
  <si>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</si>
  <si>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</si>
  <si>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</si>
  <si>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</si>
  <si>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</si>
  <si>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</si>
  <si>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</si>
  <si>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</si>
  <si>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</si>
  <si>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</si>
  <si>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</si>
  <si>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</si>
  <si>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</si>
  <si>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</si>
  <si>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</si>
  <si>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</si>
  <si>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</si>
  <si>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</si>
  <si>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</si>
  <si>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</si>
  <si>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</si>
  <si>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</si>
  <si>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</si>
  <si>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</si>
  <si>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</si>
  <si>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</si>
  <si>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</si>
  <si>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</si>
  <si>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</si>
  <si>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</si>
  <si>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</si>
  <si>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</si>
  <si>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</si>
  <si>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</si>
  <si>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</si>
  <si>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</si>
  <si>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</si>
  <si>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</si>
  <si>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</si>
  <si>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</si>
  <si>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</si>
  <si>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</si>
  <si>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</si>
  <si>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</si>
  <si>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</si>
  <si>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</si>
  <si>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</si>
  <si>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</si>
  <si>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</si>
  <si>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</si>
  <si>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</si>
  <si>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</si>
  <si>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</si>
  <si>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</si>
  <si>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</si>
  <si>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</si>
  <si>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</si>
  <si>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</si>
  <si>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</si>
  <si>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</si>
  <si>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</si>
  <si>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</si>
  <si>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</si>
  <si>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</si>
  <si>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</si>
  <si>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</si>
  <si>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</si>
  <si>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</si>
  <si>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</si>
  <si>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</si>
  <si>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</si>
  <si>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</si>
  <si>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</si>
  <si>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</si>
  <si>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</si>
  <si>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</si>
  <si>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</si>
  <si>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</si>
  <si>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</si>
  <si>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</si>
  <si>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</si>
  <si>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</si>
  <si>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</si>
  <si>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</si>
  <si>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</si>
  <si>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</si>
  <si>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</si>
  <si>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</si>
  <si>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</si>
  <si>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</si>
  <si>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</si>
  <si>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</si>
  <si>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</si>
  <si>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</si>
  <si>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</si>
  <si>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</si>
  <si>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</si>
  <si>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</si>
  <si>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</si>
  <si>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</si>
  <si>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</si>
  <si>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</si>
  <si>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</si>
  <si>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</si>
  <si>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</si>
  <si>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</si>
  <si>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</si>
  <si>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</si>
  <si>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</si>
  <si>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</si>
  <si>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</si>
  <si>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</si>
  <si>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</si>
  <si>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</si>
  <si>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</si>
  <si>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</si>
  <si>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</si>
  <si>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</si>
  <si>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</si>
  <si>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</si>
  <si>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</si>
  <si>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</si>
  <si>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</si>
  <si>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</si>
  <si>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</si>
  <si>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</si>
  <si>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</si>
  <si>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</si>
  <si>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</si>
  <si>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</si>
  <si>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</si>
  <si>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</si>
  <si>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</si>
  <si>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</si>
  <si>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</si>
  <si>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</si>
  <si>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</si>
  <si>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</si>
  <si>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</si>
  <si>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</si>
  <si>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</si>
  <si>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</si>
  <si>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</si>
  <si>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</si>
  <si>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</si>
  <si>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</si>
  <si>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</si>
  <si>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</si>
  <si>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</si>
  <si>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</si>
  <si>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</si>
  <si>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</si>
  <si>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</si>
  <si>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</si>
  <si>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</si>
  <si>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</si>
  <si>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</si>
  <si>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</si>
  <si>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</si>
  <si>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</si>
  <si>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</si>
  <si>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</si>
  <si>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</si>
  <si>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</si>
  <si>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</si>
  <si>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</si>
  <si>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</si>
  <si>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</si>
  <si>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</si>
  <si>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</si>
  <si>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</si>
  <si>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</si>
  <si>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</si>
  <si>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</si>
  <si>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</si>
  <si>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</si>
  <si>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</si>
  <si>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</si>
  <si>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</si>
  <si>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</si>
  <si>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</si>
  <si>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</si>
  <si>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</si>
  <si>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</si>
  <si>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</si>
  <si>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</si>
  <si>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</si>
  <si>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</si>
  <si>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</si>
  <si>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</si>
  <si>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</si>
  <si>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</si>
  <si>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</si>
  <si>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</si>
  <si>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</si>
  <si>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</si>
  <si>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</si>
  <si>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</si>
  <si>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</si>
  <si>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</si>
  <si>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</si>
  <si>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</si>
  <si>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</si>
  <si>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</si>
  <si>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</si>
  <si>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</si>
  <si>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</si>
  <si>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</si>
  <si>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</si>
  <si>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</si>
  <si>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</si>
  <si>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</si>
  <si>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</si>
  <si>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</si>
  <si>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</si>
  <si>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</si>
  <si>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</si>
  <si>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</si>
  <si>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</si>
  <si>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</si>
  <si>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</si>
  <si>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</si>
  <si>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</si>
  <si>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</si>
  <si>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</si>
  <si>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</si>
  <si>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</si>
  <si>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</si>
  <si>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</si>
  <si>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</si>
  <si>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</si>
  <si>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</si>
  <si>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</si>
  <si>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</si>
  <si>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</si>
  <si>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</si>
  <si>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</si>
  <si>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</si>
  <si>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</si>
  <si>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</si>
  <si>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</si>
  <si>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</si>
  <si>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</si>
  <si>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</si>
  <si>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</si>
  <si>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</si>
  <si>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</si>
  <si>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</si>
  <si>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</si>
  <si>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</si>
  <si>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</si>
  <si>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</si>
  <si>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</si>
  <si>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</si>
  <si>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</si>
  <si>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</si>
  <si>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</si>
  <si>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</si>
  <si>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</si>
  <si>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</si>
  <si>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</si>
  <si>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</si>
  <si>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</si>
  <si>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</si>
  <si>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</si>
  <si>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</si>
  <si>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</si>
  <si>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</si>
  <si>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</si>
  <si>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</si>
  <si>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</si>
  <si>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</si>
  <si>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</si>
  <si>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</si>
  <si>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</si>
  <si>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</si>
  <si>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</si>
  <si>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</si>
  <si>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</si>
  <si>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</si>
  <si>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</si>
  <si>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</si>
  <si>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</si>
  <si>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</si>
  <si>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</si>
  <si>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</si>
  <si>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</si>
  <si>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</si>
  <si>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</si>
  <si>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</si>
  <si>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</si>
  <si>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</si>
  <si>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</si>
  <si>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</si>
  <si>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</si>
  <si>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</si>
  <si>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</si>
  <si>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</si>
  <si>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</si>
  <si>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</si>
  <si>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</si>
  <si>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</si>
  <si>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</si>
  <si>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</si>
  <si>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</si>
  <si>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</si>
  <si>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</si>
  <si>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</si>
  <si>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</si>
  <si>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</si>
  <si>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</si>
  <si>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</si>
  <si>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</si>
  <si>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</si>
  <si>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</si>
  <si>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</si>
  <si>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</si>
  <si>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</si>
  <si>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</si>
  <si>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</si>
  <si>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</si>
  <si>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</si>
  <si>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</si>
  <si>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</si>
  <si>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</si>
  <si>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</si>
  <si>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</si>
  <si>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</si>
  <si>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</si>
  <si>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</si>
  <si>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</si>
  <si>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</si>
  <si>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</si>
  <si>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</si>
  <si>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</si>
  <si>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</si>
  <si>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</si>
  <si>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</si>
  <si>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</si>
  <si>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</si>
  <si>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</si>
  <si>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</si>
  <si>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</si>
  <si>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</si>
  <si>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</si>
  <si>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</si>
  <si>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</si>
  <si>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</si>
  <si>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</si>
  <si>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</si>
  <si>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</si>
  <si>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</si>
  <si>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</si>
  <si>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</si>
  <si>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</si>
  <si>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</si>
  <si>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</si>
  <si>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</si>
  <si>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</si>
  <si>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</si>
  <si>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</si>
  <si>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</si>
  <si>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</si>
  <si>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</si>
  <si>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</si>
  <si>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</si>
  <si>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</si>
  <si>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</si>
  <si>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</si>
  <si>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</si>
  <si>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</si>
  <si>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</si>
  <si>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</si>
  <si>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</si>
  <si>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</si>
  <si>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</si>
  <si>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</si>
  <si>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</si>
  <si>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</si>
  <si>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</si>
  <si>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</si>
  <si>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</si>
  <si>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</si>
  <si>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</si>
  <si>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</si>
  <si>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</si>
  <si>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</si>
  <si>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</si>
  <si>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</si>
  <si>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</si>
  <si>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</si>
  <si>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</si>
  <si>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</si>
  <si>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</si>
  <si>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</si>
  <si>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</si>
  <si>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</si>
  <si>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</si>
  <si>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</si>
  <si>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</si>
  <si>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</si>
  <si>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</si>
  <si>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</si>
  <si>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</si>
  <si>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</si>
  <si>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</si>
  <si>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</si>
  <si>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</si>
  <si>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</si>
  <si>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</si>
  <si>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</si>
  <si>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</si>
  <si>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</si>
  <si>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</si>
  <si>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</si>
  <si>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</si>
  <si>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</si>
  <si>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</si>
  <si>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</si>
  <si>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</si>
  <si>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</si>
  <si>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</si>
  <si>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</si>
  <si>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</si>
  <si>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</si>
  <si>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</si>
  <si>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</si>
  <si>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</si>
  <si>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</si>
  <si>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</si>
  <si>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</si>
  <si>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</si>
  <si>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</si>
  <si>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</si>
  <si>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JOB ROLE</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</si>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</sst>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 fontId="0" fillId="0" borderId="0" xfId="0" applyNumberFormat="1" applyFont="1" applyAlignment="1"/>
    <xf numFmtId="0" fontId="0" fillId="2" borderId="0" xfId="0" applyFont="1" applyFill="1" applyAlignment="1"/>
    <xf numFmtId="0" fontId="0" fillId="0" borderId="8" xfId="0" applyFont="1" applyBorder="1" applyAlignment="1"/>
    <xf numFmtId="0" fontId="0" fillId="0" borderId="9" xfId="0" applyNumberFormat="1" applyFont="1" applyBorder="1" applyAlignment="1"/>
    <xf numFmtId="170" fontId="0" fillId="0" borderId="9" xfId="0" applyNumberFormat="1" applyFont="1" applyBorder="1" applyAlignment="1"/>
    <xf numFmtId="170"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0" xfId="0" applyFont="1" applyFill="1" applyBorder="1" applyAlignment="1">
      <alignment horizontal="left"/>
    </xf>
    <xf numFmtId="9" fontId="0" fillId="0" borderId="0" xfId="1" applyFont="1" applyAlignment="1"/>
    <xf numFmtId="10" fontId="0" fillId="0" borderId="8" xfId="0" applyNumberFormat="1" applyFont="1" applyBorder="1" applyAlignment="1"/>
    <xf numFmtId="10" fontId="0" fillId="0" borderId="10" xfId="0" applyNumberFormat="1" applyFont="1" applyBorder="1" applyAlignment="1"/>
    <xf numFmtId="10" fontId="0" fillId="0" borderId="9" xfId="0" applyNumberFormat="1" applyFont="1" applyBorder="1" applyAlignment="1"/>
  </cellXfs>
  <cellStyles count="2">
    <cellStyle name="Normal" xfId="0" builtinId="0"/>
    <cellStyle name="Percent" xfId="1" builtinId="5"/>
  </cellStyles>
  <dxfs count="20">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fill>
        <patternFill>
          <bgColor theme="0"/>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9"/>
      <tableStyleElement type="firstRowStripe" dxfId="18"/>
      <tableStyleElement type="secondRowStripe" dxfId="17"/>
    </tableStyle>
    <tableStyle name="Slicer" pivot="0" table="0" count="4" xr9:uid="{861C77C1-C263-4586-ABB2-2A283D796B9F}">
      <tableStyleElement type="wholeTable" dxfId="15"/>
    </tableStyle>
  </tableStyles>
  <colors>
    <mruColors>
      <color rgb="FF84F3FC"/>
      <color rgb="FF4FEFFB"/>
      <color rgb="FF04B4B0"/>
      <color rgb="FF49F9F1"/>
      <color rgb="FFFC4D30"/>
      <color rgb="FFDE5C0C"/>
      <color rgb="FFF1640D"/>
      <color rgb="FFED11AE"/>
      <color rgb="FFF64CCE"/>
      <color rgb="FFD1CC00"/>
    </mruColors>
  </colors>
  <extLst>
    <ext xmlns:x14="http://schemas.microsoft.com/office/spreadsheetml/2009/9/main" uri="{46F421CA-312F-682f-3DD2-61675219B42D}">
      <x14:dxfs count="6">
        <dxf>
          <fill>
            <gradientFill>
              <stop position="0">
                <color theme="1" tint="0.1490218817712943"/>
              </stop>
              <stop position="1">
                <color theme="1" tint="0.34900967436750391"/>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1490218817712943"/>
              </stop>
              <stop position="1">
                <color theme="1" tint="0.34900967436750391"/>
              </stop>
            </gradientFill>
          </fill>
        </dxf>
        <dxf>
          <fill>
            <gradientFill>
              <stop position="0">
                <color theme="1" tint="0.1490218817712943"/>
              </stop>
              <stop position="1">
                <color theme="1" tint="0.34900967436750391"/>
              </stop>
            </gradientFill>
          </fill>
        </dxf>
        <dxf>
          <fill>
            <gradientFill>
              <stop position="0">
                <color theme="1" tint="0.1490218817712943"/>
              </stop>
              <stop position="1">
                <color theme="1" tint="0.34900967436750391"/>
              </stop>
            </gradientFill>
          </fill>
        </dxf>
        <dxf>
          <font>
            <b/>
            <i val="0"/>
            <name val="Calibri"/>
            <family val="2"/>
            <scheme val="minor"/>
          </font>
          <fill>
            <gradientFill>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67337785308485"/>
          <c:y val="8.7772354654298335E-2"/>
          <c:w val="0.59969301305691236"/>
          <c:h val="0.81122856218315187"/>
        </c:manualLayout>
      </c:layout>
      <c:doughnutChart>
        <c:varyColors val="1"/>
        <c:ser>
          <c:idx val="0"/>
          <c:order val="0"/>
          <c:spPr>
            <a:gradFill>
              <a:gsLst>
                <a:gs pos="0">
                  <a:srgbClr val="B3C6E7"/>
                </a:gs>
                <a:gs pos="0">
                  <a:schemeClr val="accent1">
                    <a:lumMod val="5000"/>
                    <a:lumOff val="95000"/>
                  </a:schemeClr>
                </a:gs>
                <a:gs pos="0">
                  <a:schemeClr val="accent1">
                    <a:lumMod val="45000"/>
                    <a:lumOff val="55000"/>
                  </a:schemeClr>
                </a:gs>
                <a:gs pos="0">
                  <a:srgbClr val="FFFF00"/>
                </a:gs>
                <a:gs pos="0">
                  <a:schemeClr val="accent1">
                    <a:lumMod val="45000"/>
                    <a:lumOff val="55000"/>
                  </a:schemeClr>
                </a:gs>
                <a:gs pos="100000">
                  <a:schemeClr val="accent6"/>
                </a:gs>
              </a:gsLst>
              <a:lin ang="5400000" scaled="1"/>
            </a:gradFill>
          </c:spPr>
          <c:dPt>
            <c:idx val="0"/>
            <c:bubble3D val="0"/>
            <c:spPr>
              <a:gradFill>
                <a:gsLst>
                  <a:gs pos="0">
                    <a:srgbClr val="B3C6E7"/>
                  </a:gs>
                  <a:gs pos="0">
                    <a:schemeClr val="accent1">
                      <a:lumMod val="5000"/>
                      <a:lumOff val="95000"/>
                    </a:schemeClr>
                  </a:gs>
                  <a:gs pos="0">
                    <a:schemeClr val="accent1">
                      <a:lumMod val="45000"/>
                      <a:lumOff val="55000"/>
                    </a:schemeClr>
                  </a:gs>
                  <a:gs pos="0">
                    <a:srgbClr val="FFFF00"/>
                  </a:gs>
                  <a:gs pos="0">
                    <a:srgbClr val="002060"/>
                  </a:gs>
                  <a:gs pos="100000">
                    <a:schemeClr val="accent1">
                      <a:lumMod val="75000"/>
                      <a:alpha val="95000"/>
                    </a:schemeClr>
                  </a:gs>
                </a:gsLst>
                <a:lin ang="5400000" scaled="1"/>
              </a:gradFill>
              <a:ln w="19050">
                <a:noFill/>
              </a:ln>
              <a:effectLst/>
            </c:spPr>
            <c:extLst>
              <c:ext xmlns:c16="http://schemas.microsoft.com/office/drawing/2014/chart" uri="{C3380CC4-5D6E-409C-BE32-E72D297353CC}">
                <c16:uniqueId val="{00000001-A630-4D3C-BD2B-52DBF526EF2B}"/>
              </c:ext>
            </c:extLst>
          </c:dPt>
          <c:dPt>
            <c:idx val="1"/>
            <c:bubble3D val="0"/>
            <c:spPr>
              <a:gradFill>
                <a:gsLst>
                  <a:gs pos="0">
                    <a:srgbClr val="B3C6E7"/>
                  </a:gs>
                  <a:gs pos="0">
                    <a:schemeClr val="accent1">
                      <a:lumMod val="5000"/>
                      <a:lumOff val="95000"/>
                    </a:schemeClr>
                  </a:gs>
                  <a:gs pos="0">
                    <a:schemeClr val="accent1">
                      <a:lumMod val="45000"/>
                      <a:lumOff val="55000"/>
                    </a:schemeClr>
                  </a:gs>
                  <a:gs pos="0">
                    <a:srgbClr val="FFFF00"/>
                  </a:gs>
                  <a:gs pos="0">
                    <a:schemeClr val="accent6">
                      <a:lumMod val="75000"/>
                    </a:schemeClr>
                  </a:gs>
                  <a:gs pos="100000">
                    <a:schemeClr val="accent6">
                      <a:lumMod val="50000"/>
                      <a:alpha val="95000"/>
                    </a:schemeClr>
                  </a:gs>
                </a:gsLst>
                <a:lin ang="5400000" scaled="1"/>
              </a:gradFill>
              <a:ln w="19050">
                <a:noFill/>
              </a:ln>
              <a:effectLst/>
            </c:spPr>
            <c:extLst>
              <c:ext xmlns:c16="http://schemas.microsoft.com/office/drawing/2014/chart" uri="{C3380CC4-5D6E-409C-BE32-E72D297353CC}">
                <c16:uniqueId val="{00000003-A630-4D3C-BD2B-52DBF526EF2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630-4D3C-BD2B-52DBF526EF2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5DA-4665-B557-211D301CF679}"/>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5DA-4665-B557-211D301CF679}"/>
            </c:ext>
          </c:extLst>
        </c:ser>
        <c:dLbls>
          <c:showLegendKey val="0"/>
          <c:showVal val="0"/>
          <c:showCatName val="0"/>
          <c:showSerName val="0"/>
          <c:showPercent val="0"/>
          <c:showBubbleSize val="0"/>
        </c:dLbls>
        <c:gapWidth val="0"/>
        <c:overlap val="100"/>
        <c:axId val="158133103"/>
        <c:axId val="158138095"/>
      </c:barChart>
      <c:catAx>
        <c:axId val="158133103"/>
        <c:scaling>
          <c:orientation val="minMax"/>
        </c:scaling>
        <c:delete val="1"/>
        <c:axPos val="l"/>
        <c:majorTickMark val="out"/>
        <c:minorTickMark val="none"/>
        <c:tickLblPos val="nextTo"/>
        <c:crossAx val="158138095"/>
        <c:crosses val="autoZero"/>
        <c:auto val="1"/>
        <c:lblAlgn val="ctr"/>
        <c:lblOffset val="100"/>
        <c:noMultiLvlLbl val="0"/>
      </c:catAx>
      <c:valAx>
        <c:axId val="158138095"/>
        <c:scaling>
          <c:orientation val="minMax"/>
          <c:max val="4"/>
        </c:scaling>
        <c:delete val="1"/>
        <c:axPos val="b"/>
        <c:numFmt formatCode="0.0" sourceLinked="1"/>
        <c:majorTickMark val="out"/>
        <c:minorTickMark val="none"/>
        <c:tickLblPos val="nextTo"/>
        <c:crossAx val="15813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B3C6E7"/>
                  </a:gs>
                  <a:gs pos="0">
                    <a:schemeClr val="accent1">
                      <a:lumMod val="5000"/>
                      <a:lumOff val="95000"/>
                    </a:schemeClr>
                  </a:gs>
                  <a:gs pos="0">
                    <a:schemeClr val="accent1">
                      <a:lumMod val="45000"/>
                      <a:lumOff val="55000"/>
                    </a:schemeClr>
                  </a:gs>
                  <a:gs pos="0">
                    <a:srgbClr val="FFFF00"/>
                  </a:gs>
                  <a:gs pos="0">
                    <a:srgbClr val="B3059E"/>
                  </a:gs>
                  <a:gs pos="100000">
                    <a:srgbClr val="E597A8">
                      <a:alpha val="94902"/>
                    </a:srgbClr>
                  </a:gs>
                </a:gsLst>
                <a:lin ang="10800000" scaled="0"/>
              </a:gradFill>
              <a:ln w="19050">
                <a:noFill/>
              </a:ln>
              <a:effectLst/>
            </c:spPr>
            <c:extLst>
              <c:ext xmlns:c16="http://schemas.microsoft.com/office/drawing/2014/chart" uri="{C3380CC4-5D6E-409C-BE32-E72D297353CC}">
                <c16:uniqueId val="{00000001-C1E4-4EE6-BED4-9280360949AC}"/>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1E4-4EE6-BED4-9280360949A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1E4-4EE6-BED4-9280360949A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78B9-4E45-86C3-6EBE99D855DB}"/>
              </c:ext>
            </c:extLst>
          </c:dPt>
          <c:dPt>
            <c:idx val="1"/>
            <c:bubble3D val="0"/>
            <c:spPr>
              <a:gradFill>
                <a:gsLst>
                  <a:gs pos="0">
                    <a:srgbClr val="B3C6E7"/>
                  </a:gs>
                  <a:gs pos="0">
                    <a:schemeClr val="accent1">
                      <a:lumMod val="5000"/>
                      <a:lumOff val="95000"/>
                    </a:schemeClr>
                  </a:gs>
                  <a:gs pos="0">
                    <a:schemeClr val="accent1">
                      <a:lumMod val="45000"/>
                      <a:lumOff val="55000"/>
                    </a:schemeClr>
                  </a:gs>
                  <a:gs pos="0">
                    <a:srgbClr val="FFFF00"/>
                  </a:gs>
                  <a:gs pos="0">
                    <a:srgbClr val="392AC4"/>
                  </a:gs>
                  <a:gs pos="100000">
                    <a:srgbClr val="936FED">
                      <a:alpha val="94902"/>
                    </a:srgbClr>
                  </a:gs>
                </a:gsLst>
                <a:lin ang="10800000" scaled="0"/>
              </a:gradFill>
              <a:ln w="19050">
                <a:noFill/>
              </a:ln>
              <a:effectLst/>
            </c:spPr>
            <c:extLst>
              <c:ext xmlns:c16="http://schemas.microsoft.com/office/drawing/2014/chart" uri="{C3380CC4-5D6E-409C-BE32-E72D297353CC}">
                <c16:uniqueId val="{00000003-78B9-4E45-86C3-6EBE99D855D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8B9-4E45-86C3-6EBE99D855D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12 CV.xlsx]EDUCATION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B3C6E7"/>
              </a:gs>
              <a:gs pos="0">
                <a:schemeClr val="accent1">
                  <a:lumMod val="5000"/>
                  <a:lumOff val="95000"/>
                </a:schemeClr>
              </a:gs>
              <a:gs pos="0">
                <a:schemeClr val="accent1">
                  <a:lumMod val="45000"/>
                  <a:lumOff val="55000"/>
                </a:schemeClr>
              </a:gs>
              <a:gs pos="0">
                <a:srgbClr val="FFFF00"/>
              </a:gs>
              <a:gs pos="0">
                <a:schemeClr val="accent6">
                  <a:lumMod val="7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B3C6E7"/>
                </a:gs>
                <a:gs pos="0">
                  <a:schemeClr val="accent1">
                    <a:lumMod val="5000"/>
                    <a:lumOff val="95000"/>
                  </a:schemeClr>
                </a:gs>
                <a:gs pos="0">
                  <a:schemeClr val="accent1">
                    <a:lumMod val="45000"/>
                    <a:lumOff val="55000"/>
                  </a:schemeClr>
                </a:gs>
                <a:gs pos="0">
                  <a:srgbClr val="FFFF00"/>
                </a:gs>
                <a:gs pos="0">
                  <a:schemeClr val="accent6">
                    <a:lumMod val="7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53-47FE-B411-6D1A3CA60010}"/>
            </c:ext>
          </c:extLst>
        </c:ser>
        <c:dLbls>
          <c:dLblPos val="outEnd"/>
          <c:showLegendKey val="0"/>
          <c:showVal val="1"/>
          <c:showCatName val="0"/>
          <c:showSerName val="0"/>
          <c:showPercent val="0"/>
          <c:showBubbleSize val="0"/>
        </c:dLbls>
        <c:gapWidth val="75"/>
        <c:axId val="156227823"/>
        <c:axId val="156239471"/>
      </c:barChart>
      <c:catAx>
        <c:axId val="156227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39471"/>
        <c:crosses val="autoZero"/>
        <c:auto val="1"/>
        <c:lblAlgn val="ctr"/>
        <c:lblOffset val="100"/>
        <c:noMultiLvlLbl val="0"/>
      </c:catAx>
      <c:valAx>
        <c:axId val="156239471"/>
        <c:scaling>
          <c:orientation val="minMax"/>
        </c:scaling>
        <c:delete val="1"/>
        <c:axPos val="b"/>
        <c:numFmt formatCode="General" sourceLinked="1"/>
        <c:majorTickMark val="out"/>
        <c:minorTickMark val="none"/>
        <c:tickLblPos val="nextTo"/>
        <c:crossAx val="15622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12 CV.xlsx]DEPARTMENT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rgbClr val="B3C6E7"/>
              </a:gs>
              <a:gs pos="0">
                <a:schemeClr val="accent1">
                  <a:lumMod val="5000"/>
                  <a:lumOff val="95000"/>
                </a:schemeClr>
              </a:gs>
              <a:gs pos="0">
                <a:schemeClr val="accent1">
                  <a:lumMod val="45000"/>
                  <a:lumOff val="55000"/>
                </a:schemeClr>
              </a:gs>
              <a:gs pos="0">
                <a:srgbClr val="FFFF00"/>
              </a:gs>
              <a:gs pos="0">
                <a:schemeClr val="accent6">
                  <a:lumMod val="75000"/>
                </a:schemeClr>
              </a:gs>
              <a:gs pos="100000">
                <a:schemeClr val="accent6">
                  <a:lumMod val="50000"/>
                </a:schemeClr>
              </a:gs>
            </a:gsLst>
            <a:lin ang="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B3C6E7"/>
              </a:gs>
              <a:gs pos="0">
                <a:schemeClr val="accent1">
                  <a:lumMod val="5000"/>
                  <a:lumOff val="95000"/>
                </a:schemeClr>
              </a:gs>
              <a:gs pos="0">
                <a:schemeClr val="accent1">
                  <a:lumMod val="45000"/>
                  <a:lumOff val="55000"/>
                </a:schemeClr>
              </a:gs>
              <a:gs pos="0">
                <a:srgbClr val="FFFF00"/>
              </a:gs>
              <a:gs pos="0">
                <a:srgbClr val="F7FF57"/>
              </a:gs>
              <a:gs pos="100000">
                <a:srgbClr val="D1CC00"/>
              </a:gs>
            </a:gsLst>
            <a:lin ang="0" scaled="0"/>
          </a:gradFill>
          <a:ln w="19050">
            <a:solidFill>
              <a:schemeClr val="lt1"/>
            </a:solidFill>
          </a:ln>
          <a:effectLst/>
        </c:spPr>
      </c:pivotFmt>
      <c:pivotFmt>
        <c:idx val="7"/>
        <c:spPr>
          <a:gradFill>
            <a:gsLst>
              <a:gs pos="0">
                <a:srgbClr val="B3C6E7"/>
              </a:gs>
              <a:gs pos="0">
                <a:schemeClr val="accent1">
                  <a:lumMod val="5000"/>
                  <a:lumOff val="95000"/>
                </a:schemeClr>
              </a:gs>
              <a:gs pos="0">
                <a:schemeClr val="accent1">
                  <a:lumMod val="45000"/>
                  <a:lumOff val="55000"/>
                </a:schemeClr>
              </a:gs>
              <a:gs pos="0">
                <a:srgbClr val="FFFF00"/>
              </a:gs>
              <a:gs pos="0">
                <a:srgbClr val="F64CCE"/>
              </a:gs>
              <a:gs pos="100000">
                <a:srgbClr val="ED11AE"/>
              </a:gs>
            </a:gsLst>
            <a:lin ang="0" scaled="0"/>
          </a:gradFill>
          <a:ln w="19050">
            <a:solidFill>
              <a:schemeClr val="lt1"/>
            </a:solidFill>
          </a:ln>
          <a:effectLst/>
        </c:spPr>
      </c:pivotFmt>
      <c:pivotFmt>
        <c:idx val="8"/>
        <c:spPr>
          <a:gradFill>
            <a:gsLst>
              <a:gs pos="0">
                <a:srgbClr val="B3C6E7"/>
              </a:gs>
              <a:gs pos="0">
                <a:schemeClr val="accent1">
                  <a:lumMod val="5000"/>
                  <a:lumOff val="95000"/>
                </a:schemeClr>
              </a:gs>
              <a:gs pos="0">
                <a:schemeClr val="accent1">
                  <a:lumMod val="45000"/>
                  <a:lumOff val="55000"/>
                </a:schemeClr>
              </a:gs>
              <a:gs pos="0">
                <a:srgbClr val="FFFF00"/>
              </a:gs>
              <a:gs pos="0">
                <a:schemeClr val="accent1">
                  <a:lumMod val="60000"/>
                  <a:lumOff val="40000"/>
                </a:schemeClr>
              </a:gs>
              <a:gs pos="100000">
                <a:schemeClr val="accent1">
                  <a:lumMod val="75000"/>
                </a:schemeClr>
              </a:gs>
            </a:gsLst>
            <a:lin ang="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spPr>
            <a:gradFill>
              <a:gsLst>
                <a:gs pos="0">
                  <a:srgbClr val="B3C6E7"/>
                </a:gs>
                <a:gs pos="0">
                  <a:schemeClr val="accent1">
                    <a:lumMod val="5000"/>
                    <a:lumOff val="95000"/>
                  </a:schemeClr>
                </a:gs>
                <a:gs pos="0">
                  <a:schemeClr val="accent1">
                    <a:lumMod val="45000"/>
                    <a:lumOff val="55000"/>
                  </a:schemeClr>
                </a:gs>
                <a:gs pos="0">
                  <a:srgbClr val="FFFF00"/>
                </a:gs>
                <a:gs pos="0">
                  <a:schemeClr val="accent6">
                    <a:lumMod val="75000"/>
                  </a:schemeClr>
                </a:gs>
                <a:gs pos="100000">
                  <a:schemeClr val="accent6">
                    <a:lumMod val="50000"/>
                  </a:schemeClr>
                </a:gs>
              </a:gsLst>
              <a:lin ang="0" scaled="0"/>
            </a:gradFill>
          </c:spPr>
          <c:dPt>
            <c:idx val="0"/>
            <c:bubble3D val="0"/>
            <c:spPr>
              <a:gradFill>
                <a:gsLst>
                  <a:gs pos="0">
                    <a:srgbClr val="B3C6E7"/>
                  </a:gs>
                  <a:gs pos="0">
                    <a:schemeClr val="accent1">
                      <a:lumMod val="5000"/>
                      <a:lumOff val="95000"/>
                    </a:schemeClr>
                  </a:gs>
                  <a:gs pos="0">
                    <a:schemeClr val="accent1">
                      <a:lumMod val="45000"/>
                      <a:lumOff val="55000"/>
                    </a:schemeClr>
                  </a:gs>
                  <a:gs pos="0">
                    <a:srgbClr val="FFFF00"/>
                  </a:gs>
                  <a:gs pos="0">
                    <a:srgbClr val="F7FF57"/>
                  </a:gs>
                  <a:gs pos="100000">
                    <a:srgbClr val="D1CC00"/>
                  </a:gs>
                </a:gsLst>
                <a:lin ang="0" scaled="0"/>
              </a:gradFill>
              <a:ln w="19050">
                <a:solidFill>
                  <a:schemeClr val="lt1"/>
                </a:solidFill>
              </a:ln>
              <a:effectLst/>
            </c:spPr>
            <c:extLst>
              <c:ext xmlns:c16="http://schemas.microsoft.com/office/drawing/2014/chart" uri="{C3380CC4-5D6E-409C-BE32-E72D297353CC}">
                <c16:uniqueId val="{00000001-CF28-45EC-AFA8-8B541561E5BC}"/>
              </c:ext>
            </c:extLst>
          </c:dPt>
          <c:dPt>
            <c:idx val="1"/>
            <c:bubble3D val="0"/>
            <c:spPr>
              <a:gradFill>
                <a:gsLst>
                  <a:gs pos="0">
                    <a:srgbClr val="B3C6E7"/>
                  </a:gs>
                  <a:gs pos="0">
                    <a:schemeClr val="accent1">
                      <a:lumMod val="5000"/>
                      <a:lumOff val="95000"/>
                    </a:schemeClr>
                  </a:gs>
                  <a:gs pos="0">
                    <a:schemeClr val="accent1">
                      <a:lumMod val="45000"/>
                      <a:lumOff val="55000"/>
                    </a:schemeClr>
                  </a:gs>
                  <a:gs pos="0">
                    <a:srgbClr val="FFFF00"/>
                  </a:gs>
                  <a:gs pos="0">
                    <a:srgbClr val="F64CCE"/>
                  </a:gs>
                  <a:gs pos="100000">
                    <a:srgbClr val="ED11AE"/>
                  </a:gs>
                </a:gsLst>
                <a:lin ang="0" scaled="0"/>
              </a:gradFill>
              <a:ln w="19050">
                <a:solidFill>
                  <a:schemeClr val="lt1"/>
                </a:solidFill>
              </a:ln>
              <a:effectLst/>
            </c:spPr>
            <c:extLst>
              <c:ext xmlns:c16="http://schemas.microsoft.com/office/drawing/2014/chart" uri="{C3380CC4-5D6E-409C-BE32-E72D297353CC}">
                <c16:uniqueId val="{00000003-CF28-45EC-AFA8-8B541561E5BC}"/>
              </c:ext>
            </c:extLst>
          </c:dPt>
          <c:dPt>
            <c:idx val="2"/>
            <c:bubble3D val="0"/>
            <c:spPr>
              <a:gradFill>
                <a:gsLst>
                  <a:gs pos="0">
                    <a:srgbClr val="B3C6E7"/>
                  </a:gs>
                  <a:gs pos="0">
                    <a:schemeClr val="accent1">
                      <a:lumMod val="5000"/>
                      <a:lumOff val="95000"/>
                    </a:schemeClr>
                  </a:gs>
                  <a:gs pos="0">
                    <a:schemeClr val="accent1">
                      <a:lumMod val="45000"/>
                      <a:lumOff val="55000"/>
                    </a:schemeClr>
                  </a:gs>
                  <a:gs pos="0">
                    <a:srgbClr val="FFFF00"/>
                  </a:gs>
                  <a:gs pos="0">
                    <a:schemeClr val="accent1">
                      <a:lumMod val="60000"/>
                      <a:lumOff val="40000"/>
                    </a:schemeClr>
                  </a:gs>
                  <a:gs pos="100000">
                    <a:schemeClr val="accent1">
                      <a:lumMod val="75000"/>
                    </a:schemeClr>
                  </a:gs>
                </a:gsLst>
                <a:lin ang="0" scaled="0"/>
              </a:gradFill>
              <a:ln w="19050">
                <a:solidFill>
                  <a:schemeClr val="lt1"/>
                </a:solidFill>
              </a:ln>
              <a:effectLst/>
            </c:spPr>
            <c:extLst>
              <c:ext xmlns:c16="http://schemas.microsoft.com/office/drawing/2014/chart" uri="{C3380CC4-5D6E-409C-BE32-E72D297353CC}">
                <c16:uniqueId val="{00000005-CF28-45EC-AFA8-8B541561E5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F28-45EC-AFA8-8B541561E5B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83813736407430728"/>
          <c:y val="0.2558212555118124"/>
          <c:w val="0.13998763861700639"/>
          <c:h val="0.453732583036158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12 CV.xlsx]ATTRITION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schemeClr>
              </a:gs>
              <a:gs pos="0">
                <a:schemeClr val="accent1">
                  <a:lumMod val="5000"/>
                  <a:lumOff val="95000"/>
                </a:schemeClr>
              </a:gs>
              <a:gs pos="0">
                <a:schemeClr val="accent1">
                  <a:lumMod val="45000"/>
                  <a:lumOff val="55000"/>
                </a:schemeClr>
              </a:gs>
              <a:gs pos="0">
                <a:srgbClr val="FFFF00"/>
              </a:gs>
              <a:gs pos="0">
                <a:srgbClr val="FFC000"/>
              </a:gs>
              <a:gs pos="100000">
                <a:srgbClr val="FC4D3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60000"/>
                    <a:lumOff val="40000"/>
                  </a:schemeClr>
                </a:gs>
                <a:gs pos="0">
                  <a:schemeClr val="accent1">
                    <a:lumMod val="5000"/>
                    <a:lumOff val="95000"/>
                  </a:schemeClr>
                </a:gs>
                <a:gs pos="0">
                  <a:schemeClr val="accent1">
                    <a:lumMod val="45000"/>
                    <a:lumOff val="55000"/>
                  </a:schemeClr>
                </a:gs>
                <a:gs pos="0">
                  <a:srgbClr val="FFFF00"/>
                </a:gs>
                <a:gs pos="0">
                  <a:srgbClr val="FFC000"/>
                </a:gs>
                <a:gs pos="100000">
                  <a:srgbClr val="FC4D3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1B9-4644-A4BE-F698DA459D81}"/>
            </c:ext>
          </c:extLst>
        </c:ser>
        <c:dLbls>
          <c:dLblPos val="outEnd"/>
          <c:showLegendKey val="0"/>
          <c:showVal val="1"/>
          <c:showCatName val="0"/>
          <c:showSerName val="0"/>
          <c:showPercent val="0"/>
          <c:showBubbleSize val="0"/>
        </c:dLbls>
        <c:gapWidth val="107"/>
        <c:overlap val="-27"/>
        <c:axId val="271067311"/>
        <c:axId val="271068975"/>
      </c:barChart>
      <c:catAx>
        <c:axId val="2710673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71068975"/>
        <c:crosses val="autoZero"/>
        <c:auto val="1"/>
        <c:lblAlgn val="ctr"/>
        <c:lblOffset val="100"/>
        <c:noMultiLvlLbl val="0"/>
      </c:catAx>
      <c:valAx>
        <c:axId val="271068975"/>
        <c:scaling>
          <c:orientation val="minMax"/>
        </c:scaling>
        <c:delete val="1"/>
        <c:axPos val="l"/>
        <c:numFmt formatCode="General" sourceLinked="1"/>
        <c:majorTickMark val="out"/>
        <c:minorTickMark val="none"/>
        <c:tickLblPos val="nextTo"/>
        <c:crossAx val="27106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497011402986389"/>
          <c:y val="0.23313953488372097"/>
          <c:w val="0.39138600322018569"/>
          <c:h val="0.54156900445583833"/>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454-40A6-8E96-73607A3FCDB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130-46A3-9B11-31B579CE4CE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8130-46A3-9B11-31B579CE4CE0}"/>
            </c:ext>
          </c:extLst>
        </c:ser>
        <c:dLbls>
          <c:showLegendKey val="0"/>
          <c:showVal val="0"/>
          <c:showCatName val="0"/>
          <c:showSerName val="0"/>
          <c:showPercent val="0"/>
          <c:showBubbleSize val="0"/>
        </c:dLbls>
        <c:gapWidth val="0"/>
        <c:overlap val="100"/>
        <c:axId val="158133103"/>
        <c:axId val="158138095"/>
      </c:barChart>
      <c:catAx>
        <c:axId val="158133103"/>
        <c:scaling>
          <c:orientation val="minMax"/>
        </c:scaling>
        <c:delete val="1"/>
        <c:axPos val="l"/>
        <c:majorTickMark val="out"/>
        <c:minorTickMark val="none"/>
        <c:tickLblPos val="nextTo"/>
        <c:crossAx val="158138095"/>
        <c:crosses val="autoZero"/>
        <c:auto val="1"/>
        <c:lblAlgn val="ctr"/>
        <c:lblOffset val="100"/>
        <c:noMultiLvlLbl val="0"/>
      </c:catAx>
      <c:valAx>
        <c:axId val="158138095"/>
        <c:scaling>
          <c:orientation val="minMax"/>
          <c:max val="4"/>
        </c:scaling>
        <c:delete val="1"/>
        <c:axPos val="b"/>
        <c:numFmt formatCode="0.0" sourceLinked="1"/>
        <c:majorTickMark val="out"/>
        <c:minorTickMark val="none"/>
        <c:tickLblPos val="nextTo"/>
        <c:crossAx val="15813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7567-4117-8C22-4B1BCC60ECA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12 CV.xlsx]EDUCATION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24F-437A-A6B5-72BECC4A383A}"/>
            </c:ext>
          </c:extLst>
        </c:ser>
        <c:dLbls>
          <c:dLblPos val="outEnd"/>
          <c:showLegendKey val="0"/>
          <c:showVal val="1"/>
          <c:showCatName val="0"/>
          <c:showSerName val="0"/>
          <c:showPercent val="0"/>
          <c:showBubbleSize val="0"/>
        </c:dLbls>
        <c:gapWidth val="182"/>
        <c:axId val="156227823"/>
        <c:axId val="156239471"/>
      </c:barChart>
      <c:catAx>
        <c:axId val="156227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39471"/>
        <c:crosses val="autoZero"/>
        <c:auto val="1"/>
        <c:lblAlgn val="ctr"/>
        <c:lblOffset val="100"/>
        <c:noMultiLvlLbl val="0"/>
      </c:catAx>
      <c:valAx>
        <c:axId val="1562394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2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12 CV.xlsx]DEPARTMENT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374-473B-A3A3-33C53ABE63C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12 CV.xlsx]ATTRITION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E8A-451C-AE55-59D9301DBB2A}"/>
            </c:ext>
          </c:extLst>
        </c:ser>
        <c:dLbls>
          <c:showLegendKey val="0"/>
          <c:showVal val="0"/>
          <c:showCatName val="0"/>
          <c:showSerName val="0"/>
          <c:showPercent val="0"/>
          <c:showBubbleSize val="0"/>
        </c:dLbls>
        <c:gapWidth val="219"/>
        <c:overlap val="-27"/>
        <c:axId val="271067311"/>
        <c:axId val="271068975"/>
      </c:barChart>
      <c:catAx>
        <c:axId val="27106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68975"/>
        <c:crosses val="autoZero"/>
        <c:auto val="1"/>
        <c:lblAlgn val="ctr"/>
        <c:lblOffset val="100"/>
        <c:noMultiLvlLbl val="0"/>
      </c:catAx>
      <c:valAx>
        <c:axId val="2710689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7106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414D03F7-DD8C-4AE2-B75F-FE81C1D99981}">
          <cx:dataPt idx="2">
            <cx:spPr>
              <a:solidFill>
                <a:srgbClr val="B3059E"/>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DBA715CA-DF0E-4BA5-B509-164D5A1F2522}">
          <cx:tx>
            <cx:txData>
              <cx:f>_xlchart.v2.1</cx:f>
              <cx:v>ATTRITION</cx:v>
            </cx:txData>
          </cx:tx>
          <cx:spPr>
            <a:gradFill>
              <a:gsLst>
                <a:gs pos="0">
                  <a:srgbClr val="49F9F1"/>
                </a:gs>
                <a:gs pos="0">
                  <a:schemeClr val="accent1">
                    <a:lumMod val="5000"/>
                    <a:lumOff val="95000"/>
                  </a:schemeClr>
                </a:gs>
                <a:gs pos="0">
                  <a:schemeClr val="accent1">
                    <a:lumMod val="45000"/>
                    <a:lumOff val="55000"/>
                  </a:schemeClr>
                </a:gs>
                <a:gs pos="0">
                  <a:srgbClr val="FFFF00"/>
                </a:gs>
                <a:gs pos="0">
                  <a:srgbClr val="84F3FC"/>
                </a:gs>
                <a:gs pos="100000">
                  <a:srgbClr val="04B4B0"/>
                </a:gs>
              </a:gsLst>
              <a:lin ang="10800000" scaled="0"/>
            </a:gradFill>
          </cx:spPr>
          <cx:dataLabels>
            <cx:txPr>
              <a:bodyPr spcFirstLastPara="1" vertOverflow="ellipsis" horzOverflow="overflow" wrap="square" lIns="0" tIns="0" rIns="0" bIns="0" anchor="ctr" anchorCtr="1"/>
              <a:lstStyle/>
              <a:p>
                <a:pPr algn="ctr" rtl="0">
                  <a:defRPr sz="1200" b="1">
                    <a:solidFill>
                      <a:schemeClr val="tx1"/>
                    </a:solidFill>
                    <a:latin typeface="+mj-lt"/>
                  </a:defRPr>
                </a:pPr>
                <a:endParaRPr lang="en-US" sz="1200" b="1" i="0" u="none" strike="noStrike" baseline="0">
                  <a:solidFill>
                    <a:schemeClr val="tx1"/>
                  </a:solidFill>
                  <a:latin typeface="+mj-lt"/>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414D03F7-DD8C-4AE2-B75F-FE81C1D9998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DBA715CA-DF0E-4BA5-B509-164D5A1F2522}">
          <cx:tx>
            <cx:txData>
              <cx:f>_xlchart.v2.11</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10</xdr:col>
      <xdr:colOff>22860</xdr:colOff>
      <xdr:row>0</xdr:row>
      <xdr:rowOff>15241</xdr:rowOff>
    </xdr:from>
    <xdr:to>
      <xdr:col>12</xdr:col>
      <xdr:colOff>510540</xdr:colOff>
      <xdr:row>5</xdr:row>
      <xdr:rowOff>144781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9A6EE01-D698-441F-A583-F3AC2D4D6D6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49740" y="15241"/>
              <a:ext cx="18288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1</xdr:row>
      <xdr:rowOff>0</xdr:rowOff>
    </xdr:from>
    <xdr:ext cx="14754225" cy="7439025"/>
    <xdr:grpSp>
      <xdr:nvGrpSpPr>
        <xdr:cNvPr id="138" name="Shape 2">
          <a:extLst>
            <a:ext uri="{FF2B5EF4-FFF2-40B4-BE49-F238E27FC236}">
              <a16:creationId xmlns:a16="http://schemas.microsoft.com/office/drawing/2014/main" id="{F8E06A5D-2E76-4792-8755-EBB0B19A391A}"/>
            </a:ext>
          </a:extLst>
        </xdr:cNvPr>
        <xdr:cNvGrpSpPr/>
      </xdr:nvGrpSpPr>
      <xdr:grpSpPr>
        <a:xfrm>
          <a:off x="1346200" y="203200"/>
          <a:ext cx="14754225" cy="7439025"/>
          <a:chOff x="0" y="60488"/>
          <a:chExt cx="10692000" cy="7439025"/>
        </a:xfrm>
      </xdr:grpSpPr>
      <xdr:grpSp>
        <xdr:nvGrpSpPr>
          <xdr:cNvPr id="139" name="Shape 29">
            <a:extLst>
              <a:ext uri="{FF2B5EF4-FFF2-40B4-BE49-F238E27FC236}">
                <a16:creationId xmlns:a16="http://schemas.microsoft.com/office/drawing/2014/main" id="{274AA92C-2845-444B-8533-659E330EF73E}"/>
              </a:ext>
            </a:extLst>
          </xdr:cNvPr>
          <xdr:cNvGrpSpPr/>
        </xdr:nvGrpSpPr>
        <xdr:grpSpPr>
          <a:xfrm>
            <a:off x="0" y="60488"/>
            <a:ext cx="10692000" cy="7439025"/>
            <a:chOff x="1752600" y="190500"/>
            <a:chExt cx="13468350" cy="7776000"/>
          </a:xfrm>
        </xdr:grpSpPr>
        <xdr:sp macro="" textlink="">
          <xdr:nvSpPr>
            <xdr:cNvPr id="140" name="Shape 4">
              <a:extLst>
                <a:ext uri="{FF2B5EF4-FFF2-40B4-BE49-F238E27FC236}">
                  <a16:creationId xmlns:a16="http://schemas.microsoft.com/office/drawing/2014/main" id="{354E81EF-F6DB-4E38-8926-4E16C19EE411}"/>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1" name="Shape 30">
              <a:extLst>
                <a:ext uri="{FF2B5EF4-FFF2-40B4-BE49-F238E27FC236}">
                  <a16:creationId xmlns:a16="http://schemas.microsoft.com/office/drawing/2014/main" id="{BF0D5417-55D1-4D96-AB64-6A106976E0DA}"/>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142" name="Shape 31">
              <a:extLst>
                <a:ext uri="{FF2B5EF4-FFF2-40B4-BE49-F238E27FC236}">
                  <a16:creationId xmlns:a16="http://schemas.microsoft.com/office/drawing/2014/main" id="{0A999EDD-2A31-4B91-B78E-73840A4C6CB7}"/>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143" name="Shape 32">
              <a:extLst>
                <a:ext uri="{FF2B5EF4-FFF2-40B4-BE49-F238E27FC236}">
                  <a16:creationId xmlns:a16="http://schemas.microsoft.com/office/drawing/2014/main" id="{9DF8BA6F-F3FF-4BFF-83B8-7B5A1E9ED05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4" name="Shape 33">
              <a:extLst>
                <a:ext uri="{FF2B5EF4-FFF2-40B4-BE49-F238E27FC236}">
                  <a16:creationId xmlns:a16="http://schemas.microsoft.com/office/drawing/2014/main" id="{F3E6E7D7-E32F-465B-BA0A-F9AA9B3174AA}"/>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145" name="Shape 34">
              <a:extLst>
                <a:ext uri="{FF2B5EF4-FFF2-40B4-BE49-F238E27FC236}">
                  <a16:creationId xmlns:a16="http://schemas.microsoft.com/office/drawing/2014/main" id="{F4EF09D8-D736-496D-85BD-29BE609367EB}"/>
                </a:ext>
              </a:extLst>
            </xdr:cNvPr>
            <xdr:cNvGrpSpPr/>
          </xdr:nvGrpSpPr>
          <xdr:grpSpPr>
            <a:xfrm>
              <a:off x="1846115" y="1215714"/>
              <a:ext cx="13289110" cy="998848"/>
              <a:chOff x="1846115" y="1215714"/>
              <a:chExt cx="13403410" cy="998848"/>
            </a:xfrm>
          </xdr:grpSpPr>
          <xdr:sp macro="" textlink="">
            <xdr:nvSpPr>
              <xdr:cNvPr id="160" name="Shape 35">
                <a:extLst>
                  <a:ext uri="{FF2B5EF4-FFF2-40B4-BE49-F238E27FC236}">
                    <a16:creationId xmlns:a16="http://schemas.microsoft.com/office/drawing/2014/main" id="{E97BF408-FD21-46DB-B70C-5788CA57F09D}"/>
                  </a:ext>
                </a:extLst>
              </xdr:cNvPr>
              <xdr:cNvSpPr/>
            </xdr:nvSpPr>
            <xdr:spPr>
              <a:xfrm>
                <a:off x="1846115"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61" name="Shape 36">
                <a:extLst>
                  <a:ext uri="{FF2B5EF4-FFF2-40B4-BE49-F238E27FC236}">
                    <a16:creationId xmlns:a16="http://schemas.microsoft.com/office/drawing/2014/main" id="{69E1C306-9248-4C76-88E2-D097FA3C25C7}"/>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62" name="Shape 37">
                <a:extLst>
                  <a:ext uri="{FF2B5EF4-FFF2-40B4-BE49-F238E27FC236}">
                    <a16:creationId xmlns:a16="http://schemas.microsoft.com/office/drawing/2014/main" id="{11BF2A78-69E6-4E85-BF49-92E9B0F565D4}"/>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63" name="Shape 38">
                <a:extLst>
                  <a:ext uri="{FF2B5EF4-FFF2-40B4-BE49-F238E27FC236}">
                    <a16:creationId xmlns:a16="http://schemas.microsoft.com/office/drawing/2014/main" id="{73AB96E8-50BA-4AB0-B2E1-5015B8539EBD}"/>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64" name="Shape 39">
                <a:extLst>
                  <a:ext uri="{FF2B5EF4-FFF2-40B4-BE49-F238E27FC236}">
                    <a16:creationId xmlns:a16="http://schemas.microsoft.com/office/drawing/2014/main" id="{A490A08D-5A8F-4024-AF09-AF6D7440FB0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46" name="Shape 40">
              <a:extLst>
                <a:ext uri="{FF2B5EF4-FFF2-40B4-BE49-F238E27FC236}">
                  <a16:creationId xmlns:a16="http://schemas.microsoft.com/office/drawing/2014/main" id="{723D7372-303C-429E-B2AE-01502B07188C}"/>
                </a:ext>
              </a:extLst>
            </xdr:cNvPr>
            <xdr:cNvGrpSpPr/>
          </xdr:nvGrpSpPr>
          <xdr:grpSpPr>
            <a:xfrm>
              <a:off x="1847145" y="5162550"/>
              <a:ext cx="3867930" cy="2709509"/>
              <a:chOff x="1847145" y="2304895"/>
              <a:chExt cx="3867930" cy="2772878"/>
            </a:xfrm>
          </xdr:grpSpPr>
          <xdr:sp macro="" textlink="">
            <xdr:nvSpPr>
              <xdr:cNvPr id="158" name="Shape 41">
                <a:extLst>
                  <a:ext uri="{FF2B5EF4-FFF2-40B4-BE49-F238E27FC236}">
                    <a16:creationId xmlns:a16="http://schemas.microsoft.com/office/drawing/2014/main" id="{EB82CFE3-1772-4921-A9DB-5F6A95BF3F77}"/>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9" name="Shape 42">
                <a:extLst>
                  <a:ext uri="{FF2B5EF4-FFF2-40B4-BE49-F238E27FC236}">
                    <a16:creationId xmlns:a16="http://schemas.microsoft.com/office/drawing/2014/main" id="{2DB5760E-E235-4A28-95FD-2243B12164CB}"/>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47" name="Shape 43">
              <a:extLst>
                <a:ext uri="{FF2B5EF4-FFF2-40B4-BE49-F238E27FC236}">
                  <a16:creationId xmlns:a16="http://schemas.microsoft.com/office/drawing/2014/main" id="{8C08876A-3D09-4B8B-A5B0-D566AB75D816}"/>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8" name="Shape 44">
              <a:extLst>
                <a:ext uri="{FF2B5EF4-FFF2-40B4-BE49-F238E27FC236}">
                  <a16:creationId xmlns:a16="http://schemas.microsoft.com/office/drawing/2014/main" id="{0DADDA77-E3AF-47CC-B84B-23E8D11F0947}"/>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49" name="Shape 45">
              <a:extLst>
                <a:ext uri="{FF2B5EF4-FFF2-40B4-BE49-F238E27FC236}">
                  <a16:creationId xmlns:a16="http://schemas.microsoft.com/office/drawing/2014/main" id="{BDF482F1-859B-403E-A585-43F3A0F62AF6}"/>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50" name="Shape 46">
              <a:extLst>
                <a:ext uri="{FF2B5EF4-FFF2-40B4-BE49-F238E27FC236}">
                  <a16:creationId xmlns:a16="http://schemas.microsoft.com/office/drawing/2014/main" id="{F1736716-3CAC-452B-9945-01E4B065B5E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1" name="Shape 47">
              <a:extLst>
                <a:ext uri="{FF2B5EF4-FFF2-40B4-BE49-F238E27FC236}">
                  <a16:creationId xmlns:a16="http://schemas.microsoft.com/office/drawing/2014/main" id="{152B849B-B96A-4806-89A0-FBA49B47FE3E}"/>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52" name="Shape 48">
              <a:extLst>
                <a:ext uri="{FF2B5EF4-FFF2-40B4-BE49-F238E27FC236}">
                  <a16:creationId xmlns:a16="http://schemas.microsoft.com/office/drawing/2014/main" id="{5C781D10-DD1B-40CB-8DC9-BCB56BDE4021}"/>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3" name="Shape 49">
              <a:extLst>
                <a:ext uri="{FF2B5EF4-FFF2-40B4-BE49-F238E27FC236}">
                  <a16:creationId xmlns:a16="http://schemas.microsoft.com/office/drawing/2014/main" id="{E174B52A-0811-45FD-94D5-7BD9174E536D}"/>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54" name="Shape 50">
              <a:extLst>
                <a:ext uri="{FF2B5EF4-FFF2-40B4-BE49-F238E27FC236}">
                  <a16:creationId xmlns:a16="http://schemas.microsoft.com/office/drawing/2014/main" id="{A533551E-6AB5-4BC4-8817-D5E90B42D17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5" name="Shape 51">
              <a:extLst>
                <a:ext uri="{FF2B5EF4-FFF2-40B4-BE49-F238E27FC236}">
                  <a16:creationId xmlns:a16="http://schemas.microsoft.com/office/drawing/2014/main" id="{E76D7387-F665-441D-86A9-E237F619077E}"/>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56" name="Shape 52">
              <a:extLst>
                <a:ext uri="{FF2B5EF4-FFF2-40B4-BE49-F238E27FC236}">
                  <a16:creationId xmlns:a16="http://schemas.microsoft.com/office/drawing/2014/main" id="{82B9D7DF-7FF6-4016-93EF-B78526EE36B9}"/>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7" name="Shape 53">
              <a:extLst>
                <a:ext uri="{FF2B5EF4-FFF2-40B4-BE49-F238E27FC236}">
                  <a16:creationId xmlns:a16="http://schemas.microsoft.com/office/drawing/2014/main" id="{A86813F3-C66C-4206-9F39-12DACD9CEC42}"/>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165100</xdr:colOff>
      <xdr:row>5</xdr:row>
      <xdr:rowOff>127000</xdr:rowOff>
    </xdr:from>
    <xdr:to>
      <xdr:col>6</xdr:col>
      <xdr:colOff>88900</xdr:colOff>
      <xdr:row>7</xdr:row>
      <xdr:rowOff>50800</xdr:rowOff>
    </xdr:to>
    <xdr:sp macro="" textlink="">
      <xdr:nvSpPr>
        <xdr:cNvPr id="2" name="TextBox 1">
          <a:extLst>
            <a:ext uri="{FF2B5EF4-FFF2-40B4-BE49-F238E27FC236}">
              <a16:creationId xmlns:a16="http://schemas.microsoft.com/office/drawing/2014/main" id="{3A79EBDB-CCAE-4331-92A4-6BB77B73564C}"/>
            </a:ext>
          </a:extLst>
        </xdr:cNvPr>
        <xdr:cNvSpPr txBox="1"/>
      </xdr:nvSpPr>
      <xdr:spPr>
        <a:xfrm>
          <a:off x="1511300" y="1143000"/>
          <a:ext cx="261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mj-lt"/>
              <a:ea typeface="Segoe UI Black" panose="020B0A02040204020203" pitchFamily="34" charset="0"/>
            </a:rPr>
            <a:t>TOTAL EMPLOYEES</a:t>
          </a:r>
        </a:p>
      </xdr:txBody>
    </xdr:sp>
    <xdr:clientData/>
  </xdr:twoCellAnchor>
  <xdr:twoCellAnchor>
    <xdr:from>
      <xdr:col>2</xdr:col>
      <xdr:colOff>190500</xdr:colOff>
      <xdr:row>7</xdr:row>
      <xdr:rowOff>50800</xdr:rowOff>
    </xdr:from>
    <xdr:to>
      <xdr:col>6</xdr:col>
      <xdr:colOff>76200</xdr:colOff>
      <xdr:row>9</xdr:row>
      <xdr:rowOff>114300</xdr:rowOff>
    </xdr:to>
    <xdr:sp macro="" textlink="KPI!A8">
      <xdr:nvSpPr>
        <xdr:cNvPr id="3" name="TextBox 2">
          <a:extLst>
            <a:ext uri="{FF2B5EF4-FFF2-40B4-BE49-F238E27FC236}">
              <a16:creationId xmlns:a16="http://schemas.microsoft.com/office/drawing/2014/main" id="{0198407F-A88D-4614-94F0-67061214CE69}"/>
            </a:ext>
          </a:extLst>
        </xdr:cNvPr>
        <xdr:cNvSpPr txBox="1"/>
      </xdr:nvSpPr>
      <xdr:spPr>
        <a:xfrm>
          <a:off x="1536700" y="1473200"/>
          <a:ext cx="2578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8D2705-005A-4956-B736-1BFE4D7C9F03}" type="TxLink">
            <a:rPr lang="en-US" sz="2800" b="0" i="0" u="none" strike="noStrike">
              <a:solidFill>
                <a:srgbClr val="000000"/>
              </a:solidFill>
              <a:latin typeface="Calibri"/>
              <a:cs typeface="Calibri"/>
            </a:rPr>
            <a:pPr algn="ctr"/>
            <a:t>1470</a:t>
          </a:fld>
          <a:endParaRPr lang="en-IN" sz="2800"/>
        </a:p>
      </xdr:txBody>
    </xdr:sp>
    <xdr:clientData/>
  </xdr:twoCellAnchor>
  <xdr:twoCellAnchor>
    <xdr:from>
      <xdr:col>6</xdr:col>
      <xdr:colOff>419100</xdr:colOff>
      <xdr:row>5</xdr:row>
      <xdr:rowOff>114300</xdr:rowOff>
    </xdr:from>
    <xdr:to>
      <xdr:col>10</xdr:col>
      <xdr:colOff>342900</xdr:colOff>
      <xdr:row>7</xdr:row>
      <xdr:rowOff>38100</xdr:rowOff>
    </xdr:to>
    <xdr:sp macro="" textlink="">
      <xdr:nvSpPr>
        <xdr:cNvPr id="39" name="TextBox 38">
          <a:extLst>
            <a:ext uri="{FF2B5EF4-FFF2-40B4-BE49-F238E27FC236}">
              <a16:creationId xmlns:a16="http://schemas.microsoft.com/office/drawing/2014/main" id="{823D97F1-6347-4A49-AC0B-8E991B4D6717}"/>
            </a:ext>
          </a:extLst>
        </xdr:cNvPr>
        <xdr:cNvSpPr txBox="1"/>
      </xdr:nvSpPr>
      <xdr:spPr>
        <a:xfrm>
          <a:off x="4457700" y="1130300"/>
          <a:ext cx="261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mj-lt"/>
              <a:ea typeface="Segoe UI Black" panose="020B0A02040204020203" pitchFamily="34" charset="0"/>
            </a:rPr>
            <a:t>ATTRITION</a:t>
          </a:r>
          <a:r>
            <a:rPr lang="en-IN" sz="1800" b="1" baseline="0">
              <a:solidFill>
                <a:srgbClr val="FF0000"/>
              </a:solidFill>
              <a:latin typeface="+mj-lt"/>
              <a:ea typeface="Segoe UI Black" panose="020B0A02040204020203" pitchFamily="34" charset="0"/>
            </a:rPr>
            <a:t> COUNT</a:t>
          </a:r>
          <a:endParaRPr lang="en-IN" sz="1800" b="1">
            <a:solidFill>
              <a:srgbClr val="FF0000"/>
            </a:solidFill>
            <a:latin typeface="+mj-lt"/>
            <a:ea typeface="Segoe UI Black" panose="020B0A02040204020203" pitchFamily="34" charset="0"/>
          </a:endParaRPr>
        </a:p>
      </xdr:txBody>
    </xdr:sp>
    <xdr:clientData/>
  </xdr:twoCellAnchor>
  <xdr:twoCellAnchor>
    <xdr:from>
      <xdr:col>6</xdr:col>
      <xdr:colOff>406400</xdr:colOff>
      <xdr:row>7</xdr:row>
      <xdr:rowOff>25400</xdr:rowOff>
    </xdr:from>
    <xdr:to>
      <xdr:col>10</xdr:col>
      <xdr:colOff>292100</xdr:colOff>
      <xdr:row>9</xdr:row>
      <xdr:rowOff>88900</xdr:rowOff>
    </xdr:to>
    <xdr:sp macro="" textlink="KPI!B8">
      <xdr:nvSpPr>
        <xdr:cNvPr id="40" name="TextBox 39">
          <a:extLst>
            <a:ext uri="{FF2B5EF4-FFF2-40B4-BE49-F238E27FC236}">
              <a16:creationId xmlns:a16="http://schemas.microsoft.com/office/drawing/2014/main" id="{ED77BDC4-E09E-4C22-9221-F9F69E64AF70}"/>
            </a:ext>
          </a:extLst>
        </xdr:cNvPr>
        <xdr:cNvSpPr txBox="1"/>
      </xdr:nvSpPr>
      <xdr:spPr>
        <a:xfrm>
          <a:off x="4445000" y="1447800"/>
          <a:ext cx="2578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7A00DF-658A-4269-AD54-C4D43B491873}" type="TxLink">
            <a:rPr lang="en-US" sz="2800" b="0" i="0" u="none" strike="noStrike">
              <a:solidFill>
                <a:srgbClr val="000000"/>
              </a:solidFill>
              <a:latin typeface="+mj-lt"/>
              <a:cs typeface="Calibri"/>
            </a:rPr>
            <a:pPr algn="ctr"/>
            <a:t>237</a:t>
          </a:fld>
          <a:endParaRPr lang="en-IN" sz="2800">
            <a:latin typeface="+mj-lt"/>
          </a:endParaRPr>
        </a:p>
      </xdr:txBody>
    </xdr:sp>
    <xdr:clientData/>
  </xdr:twoCellAnchor>
  <xdr:twoCellAnchor>
    <xdr:from>
      <xdr:col>11</xdr:col>
      <xdr:colOff>50800</xdr:colOff>
      <xdr:row>5</xdr:row>
      <xdr:rowOff>127000</xdr:rowOff>
    </xdr:from>
    <xdr:to>
      <xdr:col>14</xdr:col>
      <xdr:colOff>647700</xdr:colOff>
      <xdr:row>7</xdr:row>
      <xdr:rowOff>50800</xdr:rowOff>
    </xdr:to>
    <xdr:sp macro="" textlink="">
      <xdr:nvSpPr>
        <xdr:cNvPr id="41" name="TextBox 40">
          <a:extLst>
            <a:ext uri="{FF2B5EF4-FFF2-40B4-BE49-F238E27FC236}">
              <a16:creationId xmlns:a16="http://schemas.microsoft.com/office/drawing/2014/main" id="{19B5D69C-30CA-404B-B2F2-69DFAB97759F}"/>
            </a:ext>
          </a:extLst>
        </xdr:cNvPr>
        <xdr:cNvSpPr txBox="1"/>
      </xdr:nvSpPr>
      <xdr:spPr>
        <a:xfrm>
          <a:off x="7454900" y="1143000"/>
          <a:ext cx="261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mj-lt"/>
              <a:ea typeface="Segoe UI Black" panose="020B0A02040204020203" pitchFamily="34" charset="0"/>
            </a:rPr>
            <a:t>ACTIVE</a:t>
          </a:r>
          <a:r>
            <a:rPr lang="en-IN" sz="1800" b="1" baseline="0">
              <a:solidFill>
                <a:srgbClr val="FF0000"/>
              </a:solidFill>
              <a:latin typeface="+mj-lt"/>
              <a:ea typeface="Segoe UI Black" panose="020B0A02040204020203" pitchFamily="34" charset="0"/>
            </a:rPr>
            <a:t> EMPLOYEES</a:t>
          </a:r>
        </a:p>
      </xdr:txBody>
    </xdr:sp>
    <xdr:clientData/>
  </xdr:twoCellAnchor>
  <xdr:twoCellAnchor>
    <xdr:from>
      <xdr:col>10</xdr:col>
      <xdr:colOff>660400</xdr:colOff>
      <xdr:row>6</xdr:row>
      <xdr:rowOff>177800</xdr:rowOff>
    </xdr:from>
    <xdr:to>
      <xdr:col>14</xdr:col>
      <xdr:colOff>546100</xdr:colOff>
      <xdr:row>9</xdr:row>
      <xdr:rowOff>38100</xdr:rowOff>
    </xdr:to>
    <xdr:sp macro="" textlink="KPI!D8">
      <xdr:nvSpPr>
        <xdr:cNvPr id="42" name="TextBox 41">
          <a:extLst>
            <a:ext uri="{FF2B5EF4-FFF2-40B4-BE49-F238E27FC236}">
              <a16:creationId xmlns:a16="http://schemas.microsoft.com/office/drawing/2014/main" id="{69A36C3E-974C-421D-88B7-A648B53B08F2}"/>
            </a:ext>
          </a:extLst>
        </xdr:cNvPr>
        <xdr:cNvSpPr txBox="1"/>
      </xdr:nvSpPr>
      <xdr:spPr>
        <a:xfrm>
          <a:off x="7391400" y="1397000"/>
          <a:ext cx="2578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729D53-E8B1-4530-9219-C8B22AF828F7}" type="TxLink">
            <a:rPr lang="en-US" sz="2800" b="0" i="0" u="none" strike="noStrike">
              <a:solidFill>
                <a:srgbClr val="000000"/>
              </a:solidFill>
              <a:latin typeface="+mj-lt"/>
              <a:cs typeface="Calibri"/>
            </a:rPr>
            <a:pPr algn="ctr"/>
            <a:t>1233</a:t>
          </a:fld>
          <a:endParaRPr lang="en-IN" sz="2800">
            <a:latin typeface="+mj-lt"/>
          </a:endParaRPr>
        </a:p>
      </xdr:txBody>
    </xdr:sp>
    <xdr:clientData/>
  </xdr:twoCellAnchor>
  <xdr:twoCellAnchor>
    <xdr:from>
      <xdr:col>15</xdr:col>
      <xdr:colOff>266700</xdr:colOff>
      <xdr:row>5</xdr:row>
      <xdr:rowOff>139700</xdr:rowOff>
    </xdr:from>
    <xdr:to>
      <xdr:col>19</xdr:col>
      <xdr:colOff>190500</xdr:colOff>
      <xdr:row>7</xdr:row>
      <xdr:rowOff>63500</xdr:rowOff>
    </xdr:to>
    <xdr:sp macro="" textlink="">
      <xdr:nvSpPr>
        <xdr:cNvPr id="43" name="TextBox 42">
          <a:extLst>
            <a:ext uri="{FF2B5EF4-FFF2-40B4-BE49-F238E27FC236}">
              <a16:creationId xmlns:a16="http://schemas.microsoft.com/office/drawing/2014/main" id="{3FF8806E-A87D-45AC-92A0-0AFB3A6E8B31}"/>
            </a:ext>
          </a:extLst>
        </xdr:cNvPr>
        <xdr:cNvSpPr txBox="1"/>
      </xdr:nvSpPr>
      <xdr:spPr>
        <a:xfrm>
          <a:off x="10363200" y="1155700"/>
          <a:ext cx="261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mj-lt"/>
              <a:ea typeface="Segoe UI Black" panose="020B0A02040204020203" pitchFamily="34" charset="0"/>
            </a:rPr>
            <a:t>ATTRITION</a:t>
          </a:r>
          <a:r>
            <a:rPr lang="en-IN" sz="1800" b="1" baseline="0">
              <a:solidFill>
                <a:srgbClr val="FF0000"/>
              </a:solidFill>
              <a:latin typeface="+mj-lt"/>
              <a:ea typeface="Segoe UI Black" panose="020B0A02040204020203" pitchFamily="34" charset="0"/>
            </a:rPr>
            <a:t> RATE</a:t>
          </a:r>
          <a:endParaRPr lang="en-IN" sz="1800" b="1">
            <a:solidFill>
              <a:srgbClr val="FF0000"/>
            </a:solidFill>
            <a:latin typeface="+mj-lt"/>
            <a:ea typeface="Segoe UI Black" panose="020B0A02040204020203" pitchFamily="34" charset="0"/>
          </a:endParaRPr>
        </a:p>
      </xdr:txBody>
    </xdr:sp>
    <xdr:clientData/>
  </xdr:twoCellAnchor>
  <xdr:twoCellAnchor>
    <xdr:from>
      <xdr:col>15</xdr:col>
      <xdr:colOff>292100</xdr:colOff>
      <xdr:row>7</xdr:row>
      <xdr:rowOff>12700</xdr:rowOff>
    </xdr:from>
    <xdr:to>
      <xdr:col>19</xdr:col>
      <xdr:colOff>177800</xdr:colOff>
      <xdr:row>9</xdr:row>
      <xdr:rowOff>76200</xdr:rowOff>
    </xdr:to>
    <xdr:sp macro="" textlink="KPI!E8">
      <xdr:nvSpPr>
        <xdr:cNvPr id="44" name="TextBox 43">
          <a:extLst>
            <a:ext uri="{FF2B5EF4-FFF2-40B4-BE49-F238E27FC236}">
              <a16:creationId xmlns:a16="http://schemas.microsoft.com/office/drawing/2014/main" id="{B5D17A8C-3B9C-4460-A484-EB9CA3CB62B9}"/>
            </a:ext>
          </a:extLst>
        </xdr:cNvPr>
        <xdr:cNvSpPr txBox="1"/>
      </xdr:nvSpPr>
      <xdr:spPr>
        <a:xfrm>
          <a:off x="10388600" y="1435100"/>
          <a:ext cx="2578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72015CC-0430-4AE3-82A0-787DCD8AC89A}" type="TxLink">
            <a:rPr lang="en-US" sz="2800" b="0" i="0" u="none" strike="noStrike">
              <a:solidFill>
                <a:srgbClr val="000000"/>
              </a:solidFill>
              <a:latin typeface="+mj-lt"/>
              <a:cs typeface="Calibri"/>
            </a:rPr>
            <a:pPr algn="ctr"/>
            <a:t>16.12%</a:t>
          </a:fld>
          <a:endParaRPr lang="en-IN" sz="2800">
            <a:latin typeface="+mj-lt"/>
          </a:endParaRPr>
        </a:p>
      </xdr:txBody>
    </xdr:sp>
    <xdr:clientData/>
  </xdr:twoCellAnchor>
  <xdr:twoCellAnchor>
    <xdr:from>
      <xdr:col>19</xdr:col>
      <xdr:colOff>533400</xdr:colOff>
      <xdr:row>5</xdr:row>
      <xdr:rowOff>139700</xdr:rowOff>
    </xdr:from>
    <xdr:to>
      <xdr:col>23</xdr:col>
      <xdr:colOff>457200</xdr:colOff>
      <xdr:row>7</xdr:row>
      <xdr:rowOff>63500</xdr:rowOff>
    </xdr:to>
    <xdr:sp macro="" textlink="">
      <xdr:nvSpPr>
        <xdr:cNvPr id="45" name="TextBox 44">
          <a:extLst>
            <a:ext uri="{FF2B5EF4-FFF2-40B4-BE49-F238E27FC236}">
              <a16:creationId xmlns:a16="http://schemas.microsoft.com/office/drawing/2014/main" id="{0B425258-88D1-4166-AD4C-D31A8E35B429}"/>
            </a:ext>
          </a:extLst>
        </xdr:cNvPr>
        <xdr:cNvSpPr txBox="1"/>
      </xdr:nvSpPr>
      <xdr:spPr>
        <a:xfrm>
          <a:off x="13322300" y="1155700"/>
          <a:ext cx="261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mj-lt"/>
              <a:ea typeface="Segoe UI Black" panose="020B0A02040204020203" pitchFamily="34" charset="0"/>
            </a:rPr>
            <a:t>AVERAGE</a:t>
          </a:r>
          <a:r>
            <a:rPr lang="en-IN" sz="1800" b="1" baseline="0">
              <a:solidFill>
                <a:srgbClr val="FF0000"/>
              </a:solidFill>
              <a:latin typeface="+mj-lt"/>
              <a:ea typeface="Segoe UI Black" panose="020B0A02040204020203" pitchFamily="34" charset="0"/>
            </a:rPr>
            <a:t> AGE</a:t>
          </a:r>
          <a:endParaRPr lang="en-IN" sz="1800" b="1">
            <a:solidFill>
              <a:srgbClr val="FF0000"/>
            </a:solidFill>
            <a:latin typeface="+mj-lt"/>
            <a:ea typeface="Segoe UI Black" panose="020B0A02040204020203" pitchFamily="34" charset="0"/>
          </a:endParaRPr>
        </a:p>
      </xdr:txBody>
    </xdr:sp>
    <xdr:clientData/>
  </xdr:twoCellAnchor>
  <xdr:twoCellAnchor>
    <xdr:from>
      <xdr:col>19</xdr:col>
      <xdr:colOff>495300</xdr:colOff>
      <xdr:row>7</xdr:row>
      <xdr:rowOff>0</xdr:rowOff>
    </xdr:from>
    <xdr:to>
      <xdr:col>23</xdr:col>
      <xdr:colOff>381000</xdr:colOff>
      <xdr:row>9</xdr:row>
      <xdr:rowOff>63500</xdr:rowOff>
    </xdr:to>
    <xdr:sp macro="" textlink="KPI!C8">
      <xdr:nvSpPr>
        <xdr:cNvPr id="46" name="TextBox 45">
          <a:extLst>
            <a:ext uri="{FF2B5EF4-FFF2-40B4-BE49-F238E27FC236}">
              <a16:creationId xmlns:a16="http://schemas.microsoft.com/office/drawing/2014/main" id="{3B3EBC3B-EB43-47FE-ABCE-DE573ACAAD8E}"/>
            </a:ext>
          </a:extLst>
        </xdr:cNvPr>
        <xdr:cNvSpPr txBox="1"/>
      </xdr:nvSpPr>
      <xdr:spPr>
        <a:xfrm>
          <a:off x="13284200" y="1422400"/>
          <a:ext cx="2578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20FC52-4922-4B0F-90B2-D7A548397626}" type="TxLink">
            <a:rPr lang="en-US" sz="2800" b="0" i="0" u="none" strike="noStrike">
              <a:solidFill>
                <a:srgbClr val="000000"/>
              </a:solidFill>
              <a:latin typeface="+mj-lt"/>
              <a:cs typeface="Calibri"/>
            </a:rPr>
            <a:pPr algn="ctr"/>
            <a:t>37</a:t>
          </a:fld>
          <a:endParaRPr lang="en-IN" sz="2800">
            <a:latin typeface="+mj-lt"/>
          </a:endParaRPr>
        </a:p>
      </xdr:txBody>
    </xdr:sp>
    <xdr:clientData/>
  </xdr:twoCellAnchor>
  <xdr:twoCellAnchor editAs="oneCell">
    <xdr:from>
      <xdr:col>5</xdr:col>
      <xdr:colOff>520700</xdr:colOff>
      <xdr:row>5</xdr:row>
      <xdr:rowOff>177800</xdr:rowOff>
    </xdr:from>
    <xdr:to>
      <xdr:col>6</xdr:col>
      <xdr:colOff>182909</xdr:colOff>
      <xdr:row>7</xdr:row>
      <xdr:rowOff>82323</xdr:rowOff>
    </xdr:to>
    <xdr:pic>
      <xdr:nvPicPr>
        <xdr:cNvPr id="7" name="Picture 6">
          <a:extLst>
            <a:ext uri="{FF2B5EF4-FFF2-40B4-BE49-F238E27FC236}">
              <a16:creationId xmlns:a16="http://schemas.microsoft.com/office/drawing/2014/main" id="{06659F32-CB64-44A5-87A2-B88DA312342E}"/>
            </a:ext>
          </a:extLst>
        </xdr:cNvPr>
        <xdr:cNvPicPr>
          <a:picLocks noChangeAspect="1"/>
        </xdr:cNvPicPr>
      </xdr:nvPicPr>
      <xdr:blipFill>
        <a:blip xmlns:r="http://schemas.openxmlformats.org/officeDocument/2006/relationships" r:embed="rId1"/>
        <a:stretch>
          <a:fillRect/>
        </a:stretch>
      </xdr:blipFill>
      <xdr:spPr>
        <a:xfrm>
          <a:off x="3886200" y="1193800"/>
          <a:ext cx="335309" cy="310923"/>
        </a:xfrm>
        <a:prstGeom prst="rect">
          <a:avLst/>
        </a:prstGeom>
      </xdr:spPr>
    </xdr:pic>
    <xdr:clientData/>
  </xdr:twoCellAnchor>
  <xdr:twoCellAnchor editAs="oneCell">
    <xdr:from>
      <xdr:col>14</xdr:col>
      <xdr:colOff>304800</xdr:colOff>
      <xdr:row>5</xdr:row>
      <xdr:rowOff>190500</xdr:rowOff>
    </xdr:from>
    <xdr:to>
      <xdr:col>15</xdr:col>
      <xdr:colOff>52360</xdr:colOff>
      <xdr:row>7</xdr:row>
      <xdr:rowOff>88926</xdr:rowOff>
    </xdr:to>
    <xdr:pic>
      <xdr:nvPicPr>
        <xdr:cNvPr id="9" name="Picture 8">
          <a:extLst>
            <a:ext uri="{FF2B5EF4-FFF2-40B4-BE49-F238E27FC236}">
              <a16:creationId xmlns:a16="http://schemas.microsoft.com/office/drawing/2014/main" id="{BCC0D649-7E1F-4756-898F-856B12F5CA5C}"/>
            </a:ext>
          </a:extLst>
        </xdr:cNvPr>
        <xdr:cNvPicPr>
          <a:picLocks noChangeAspect="1"/>
        </xdr:cNvPicPr>
      </xdr:nvPicPr>
      <xdr:blipFill>
        <a:blip xmlns:r="http://schemas.openxmlformats.org/officeDocument/2006/relationships" r:embed="rId2"/>
        <a:stretch>
          <a:fillRect/>
        </a:stretch>
      </xdr:blipFill>
      <xdr:spPr>
        <a:xfrm>
          <a:off x="9728200" y="1206500"/>
          <a:ext cx="420660" cy="304826"/>
        </a:xfrm>
        <a:prstGeom prst="rect">
          <a:avLst/>
        </a:prstGeom>
      </xdr:spPr>
    </xdr:pic>
    <xdr:clientData/>
  </xdr:twoCellAnchor>
  <xdr:twoCellAnchor editAs="oneCell">
    <xdr:from>
      <xdr:col>18</xdr:col>
      <xdr:colOff>495300</xdr:colOff>
      <xdr:row>6</xdr:row>
      <xdr:rowOff>12700</xdr:rowOff>
    </xdr:from>
    <xdr:to>
      <xdr:col>19</xdr:col>
      <xdr:colOff>212378</xdr:colOff>
      <xdr:row>7</xdr:row>
      <xdr:rowOff>120423</xdr:rowOff>
    </xdr:to>
    <xdr:pic>
      <xdr:nvPicPr>
        <xdr:cNvPr id="11" name="Picture 10">
          <a:extLst>
            <a:ext uri="{FF2B5EF4-FFF2-40B4-BE49-F238E27FC236}">
              <a16:creationId xmlns:a16="http://schemas.microsoft.com/office/drawing/2014/main" id="{E2EB3D6E-5249-48CB-BFE3-39AEA4F90475}"/>
            </a:ext>
          </a:extLst>
        </xdr:cNvPr>
        <xdr:cNvPicPr>
          <a:picLocks noChangeAspect="1"/>
        </xdr:cNvPicPr>
      </xdr:nvPicPr>
      <xdr:blipFill>
        <a:blip xmlns:r="http://schemas.openxmlformats.org/officeDocument/2006/relationships" r:embed="rId3"/>
        <a:stretch>
          <a:fillRect/>
        </a:stretch>
      </xdr:blipFill>
      <xdr:spPr>
        <a:xfrm>
          <a:off x="12611100" y="1231900"/>
          <a:ext cx="390178" cy="310923"/>
        </a:xfrm>
        <a:prstGeom prst="rect">
          <a:avLst/>
        </a:prstGeom>
      </xdr:spPr>
    </xdr:pic>
    <xdr:clientData/>
  </xdr:twoCellAnchor>
  <xdr:twoCellAnchor editAs="oneCell">
    <xdr:from>
      <xdr:col>23</xdr:col>
      <xdr:colOff>88900</xdr:colOff>
      <xdr:row>6</xdr:row>
      <xdr:rowOff>50800</xdr:rowOff>
    </xdr:from>
    <xdr:to>
      <xdr:col>23</xdr:col>
      <xdr:colOff>387630</xdr:colOff>
      <xdr:row>7</xdr:row>
      <xdr:rowOff>115847</xdr:rowOff>
    </xdr:to>
    <xdr:pic>
      <xdr:nvPicPr>
        <xdr:cNvPr id="14" name="Picture 13">
          <a:extLst>
            <a:ext uri="{FF2B5EF4-FFF2-40B4-BE49-F238E27FC236}">
              <a16:creationId xmlns:a16="http://schemas.microsoft.com/office/drawing/2014/main" id="{24A2E393-E3C7-4E86-AAE2-6C51BB37704A}"/>
            </a:ext>
          </a:extLst>
        </xdr:cNvPr>
        <xdr:cNvPicPr>
          <a:picLocks noChangeAspect="1"/>
        </xdr:cNvPicPr>
      </xdr:nvPicPr>
      <xdr:blipFill>
        <a:blip xmlns:r="http://schemas.openxmlformats.org/officeDocument/2006/relationships" r:embed="rId4"/>
        <a:stretch>
          <a:fillRect/>
        </a:stretch>
      </xdr:blipFill>
      <xdr:spPr>
        <a:xfrm>
          <a:off x="15570200" y="1270000"/>
          <a:ext cx="298730" cy="268247"/>
        </a:xfrm>
        <a:prstGeom prst="rect">
          <a:avLst/>
        </a:prstGeom>
      </xdr:spPr>
    </xdr:pic>
    <xdr:clientData/>
  </xdr:twoCellAnchor>
  <xdr:twoCellAnchor editAs="oneCell">
    <xdr:from>
      <xdr:col>9</xdr:col>
      <xdr:colOff>635000</xdr:colOff>
      <xdr:row>6</xdr:row>
      <xdr:rowOff>12700</xdr:rowOff>
    </xdr:from>
    <xdr:to>
      <xdr:col>10</xdr:col>
      <xdr:colOff>449622</xdr:colOff>
      <xdr:row>8</xdr:row>
      <xdr:rowOff>2574</xdr:rowOff>
    </xdr:to>
    <xdr:pic>
      <xdr:nvPicPr>
        <xdr:cNvPr id="16" name="Picture 15">
          <a:extLst>
            <a:ext uri="{FF2B5EF4-FFF2-40B4-BE49-F238E27FC236}">
              <a16:creationId xmlns:a16="http://schemas.microsoft.com/office/drawing/2014/main" id="{6DB3705F-5AA5-4179-A7C5-ED1BBF515FE5}"/>
            </a:ext>
          </a:extLst>
        </xdr:cNvPr>
        <xdr:cNvPicPr>
          <a:picLocks noChangeAspect="1"/>
        </xdr:cNvPicPr>
      </xdr:nvPicPr>
      <xdr:blipFill>
        <a:blip xmlns:r="http://schemas.openxmlformats.org/officeDocument/2006/relationships" r:embed="rId5"/>
        <a:stretch>
          <a:fillRect/>
        </a:stretch>
      </xdr:blipFill>
      <xdr:spPr>
        <a:xfrm>
          <a:off x="6692900" y="1231900"/>
          <a:ext cx="487722" cy="396274"/>
        </a:xfrm>
        <a:prstGeom prst="rect">
          <a:avLst/>
        </a:prstGeom>
      </xdr:spPr>
    </xdr:pic>
    <xdr:clientData/>
  </xdr:twoCellAnchor>
  <xdr:twoCellAnchor>
    <xdr:from>
      <xdr:col>2</xdr:col>
      <xdr:colOff>203200</xdr:colOff>
      <xdr:row>1</xdr:row>
      <xdr:rowOff>139700</xdr:rowOff>
    </xdr:from>
    <xdr:to>
      <xdr:col>14</xdr:col>
      <xdr:colOff>368300</xdr:colOff>
      <xdr:row>4</xdr:row>
      <xdr:rowOff>152400</xdr:rowOff>
    </xdr:to>
    <xdr:sp macro="" textlink="">
      <xdr:nvSpPr>
        <xdr:cNvPr id="4" name="TextBox 3">
          <a:extLst>
            <a:ext uri="{FF2B5EF4-FFF2-40B4-BE49-F238E27FC236}">
              <a16:creationId xmlns:a16="http://schemas.microsoft.com/office/drawing/2014/main" id="{043131DB-00A9-498B-89DF-161527703C00}"/>
            </a:ext>
          </a:extLst>
        </xdr:cNvPr>
        <xdr:cNvSpPr txBox="1"/>
      </xdr:nvSpPr>
      <xdr:spPr>
        <a:xfrm>
          <a:off x="1549400" y="342900"/>
          <a:ext cx="82423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latin typeface="+mj-lt"/>
            </a:rPr>
            <a:t>EMPLOYEES ANALYTICS DASHBOARD</a:t>
          </a:r>
        </a:p>
      </xdr:txBody>
    </xdr:sp>
    <xdr:clientData/>
  </xdr:twoCellAnchor>
  <xdr:twoCellAnchor editAs="oneCell">
    <xdr:from>
      <xdr:col>13</xdr:col>
      <xdr:colOff>215900</xdr:colOff>
      <xdr:row>1</xdr:row>
      <xdr:rowOff>152400</xdr:rowOff>
    </xdr:from>
    <xdr:to>
      <xdr:col>14</xdr:col>
      <xdr:colOff>263191</xdr:colOff>
      <xdr:row>5</xdr:row>
      <xdr:rowOff>25400</xdr:rowOff>
    </xdr:to>
    <xdr:pic>
      <xdr:nvPicPr>
        <xdr:cNvPr id="6" name="Picture 5">
          <a:extLst>
            <a:ext uri="{FF2B5EF4-FFF2-40B4-BE49-F238E27FC236}">
              <a16:creationId xmlns:a16="http://schemas.microsoft.com/office/drawing/2014/main" id="{E240351D-A4FD-427D-A16A-F9C14C4B1055}"/>
            </a:ext>
          </a:extLst>
        </xdr:cNvPr>
        <xdr:cNvPicPr>
          <a:picLocks noChangeAspect="1"/>
        </xdr:cNvPicPr>
      </xdr:nvPicPr>
      <xdr:blipFill>
        <a:blip xmlns:r="http://schemas.openxmlformats.org/officeDocument/2006/relationships" r:embed="rId6"/>
        <a:stretch>
          <a:fillRect/>
        </a:stretch>
      </xdr:blipFill>
      <xdr:spPr>
        <a:xfrm>
          <a:off x="8966200" y="355600"/>
          <a:ext cx="720391" cy="685800"/>
        </a:xfrm>
        <a:prstGeom prst="rect">
          <a:avLst/>
        </a:prstGeom>
      </xdr:spPr>
    </xdr:pic>
    <xdr:clientData/>
  </xdr:twoCellAnchor>
  <xdr:twoCellAnchor editAs="oneCell">
    <xdr:from>
      <xdr:col>14</xdr:col>
      <xdr:colOff>647700</xdr:colOff>
      <xdr:row>1</xdr:row>
      <xdr:rowOff>127000</xdr:rowOff>
    </xdr:from>
    <xdr:to>
      <xdr:col>16</xdr:col>
      <xdr:colOff>26987</xdr:colOff>
      <xdr:row>4</xdr:row>
      <xdr:rowOff>145342</xdr:rowOff>
    </xdr:to>
    <xdr:pic>
      <xdr:nvPicPr>
        <xdr:cNvPr id="10" name="Picture 9">
          <a:extLst>
            <a:ext uri="{FF2B5EF4-FFF2-40B4-BE49-F238E27FC236}">
              <a16:creationId xmlns:a16="http://schemas.microsoft.com/office/drawing/2014/main" id="{A38E04ED-8882-4923-8DC0-AD8FD79697C4}"/>
            </a:ext>
          </a:extLst>
        </xdr:cNvPr>
        <xdr:cNvPicPr>
          <a:picLocks noChangeAspect="1"/>
        </xdr:cNvPicPr>
      </xdr:nvPicPr>
      <xdr:blipFill>
        <a:blip xmlns:r="http://schemas.openxmlformats.org/officeDocument/2006/relationships" r:embed="rId7"/>
        <a:stretch>
          <a:fillRect/>
        </a:stretch>
      </xdr:blipFill>
      <xdr:spPr>
        <a:xfrm>
          <a:off x="10071100" y="330200"/>
          <a:ext cx="725487" cy="627942"/>
        </a:xfrm>
        <a:prstGeom prst="rect">
          <a:avLst/>
        </a:prstGeom>
      </xdr:spPr>
    </xdr:pic>
    <xdr:clientData/>
  </xdr:twoCellAnchor>
  <xdr:twoCellAnchor>
    <xdr:from>
      <xdr:col>16</xdr:col>
      <xdr:colOff>266700</xdr:colOff>
      <xdr:row>1</xdr:row>
      <xdr:rowOff>114300</xdr:rowOff>
    </xdr:from>
    <xdr:to>
      <xdr:col>19</xdr:col>
      <xdr:colOff>647700</xdr:colOff>
      <xdr:row>5</xdr:row>
      <xdr:rowOff>50800</xdr:rowOff>
    </xdr:to>
    <xdr:sp macro="" textlink="">
      <xdr:nvSpPr>
        <xdr:cNvPr id="12" name="TextBox 11">
          <a:extLst>
            <a:ext uri="{FF2B5EF4-FFF2-40B4-BE49-F238E27FC236}">
              <a16:creationId xmlns:a16="http://schemas.microsoft.com/office/drawing/2014/main" id="{FD1C7B28-12D2-4FE2-8CFF-FC99ED044FA3}"/>
            </a:ext>
          </a:extLst>
        </xdr:cNvPr>
        <xdr:cNvSpPr txBox="1"/>
      </xdr:nvSpPr>
      <xdr:spPr>
        <a:xfrm>
          <a:off x="11036300" y="317500"/>
          <a:ext cx="2400300" cy="74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mj-lt"/>
            </a:rPr>
            <a:t>JOB </a:t>
          </a:r>
        </a:p>
        <a:p>
          <a:r>
            <a:rPr lang="en-IN" sz="1400" b="1">
              <a:latin typeface="+mj-lt"/>
            </a:rPr>
            <a:t>SATISFACTION</a:t>
          </a:r>
        </a:p>
        <a:p>
          <a:r>
            <a:rPr lang="en-IN" sz="1400" b="1">
              <a:latin typeface="+mj-lt"/>
            </a:rPr>
            <a:t>RATE</a:t>
          </a:r>
        </a:p>
      </xdr:txBody>
    </xdr:sp>
    <xdr:clientData/>
  </xdr:twoCellAnchor>
  <xdr:twoCellAnchor>
    <xdr:from>
      <xdr:col>18</xdr:col>
      <xdr:colOff>152400</xdr:colOff>
      <xdr:row>1</xdr:row>
      <xdr:rowOff>127000</xdr:rowOff>
    </xdr:from>
    <xdr:to>
      <xdr:col>19</xdr:col>
      <xdr:colOff>482600</xdr:colOff>
      <xdr:row>5</xdr:row>
      <xdr:rowOff>55880</xdr:rowOff>
    </xdr:to>
    <xdr:graphicFrame macro="">
      <xdr:nvGraphicFramePr>
        <xdr:cNvPr id="56" name="Chart 55">
          <a:extLst>
            <a:ext uri="{FF2B5EF4-FFF2-40B4-BE49-F238E27FC236}">
              <a16:creationId xmlns:a16="http://schemas.microsoft.com/office/drawing/2014/main" id="{E90B72C7-BC6E-4E6B-AC9B-C09B1101AE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508000</xdr:colOff>
      <xdr:row>2</xdr:row>
      <xdr:rowOff>152400</xdr:rowOff>
    </xdr:from>
    <xdr:to>
      <xdr:col>19</xdr:col>
      <xdr:colOff>215900</xdr:colOff>
      <xdr:row>4</xdr:row>
      <xdr:rowOff>0</xdr:rowOff>
    </xdr:to>
    <xdr:sp macro="" textlink="RATING!$B$6">
      <xdr:nvSpPr>
        <xdr:cNvPr id="15" name="TextBox 14">
          <a:extLst>
            <a:ext uri="{FF2B5EF4-FFF2-40B4-BE49-F238E27FC236}">
              <a16:creationId xmlns:a16="http://schemas.microsoft.com/office/drawing/2014/main" id="{191E4C89-526C-4ADE-BEDB-0E3CF3D7F429}"/>
            </a:ext>
          </a:extLst>
        </xdr:cNvPr>
        <xdr:cNvSpPr txBox="1"/>
      </xdr:nvSpPr>
      <xdr:spPr>
        <a:xfrm>
          <a:off x="12623800" y="558800"/>
          <a:ext cx="3810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55FCC9-5776-4B8A-9C08-478CA2B7C411}" type="TxLink">
            <a:rPr lang="en-US" sz="1200" b="1" i="0" u="none" strike="noStrike">
              <a:solidFill>
                <a:srgbClr val="000000"/>
              </a:solidFill>
              <a:latin typeface="+mj-lt"/>
              <a:cs typeface="Calibri"/>
            </a:rPr>
            <a:t>2.6</a:t>
          </a:fld>
          <a:endParaRPr lang="en-IN" sz="1200" b="1">
            <a:latin typeface="+mj-lt"/>
          </a:endParaRPr>
        </a:p>
      </xdr:txBody>
    </xdr:sp>
    <xdr:clientData/>
  </xdr:twoCellAnchor>
  <xdr:twoCellAnchor>
    <xdr:from>
      <xdr:col>19</xdr:col>
      <xdr:colOff>406400</xdr:colOff>
      <xdr:row>1</xdr:row>
      <xdr:rowOff>114300</xdr:rowOff>
    </xdr:from>
    <xdr:to>
      <xdr:col>23</xdr:col>
      <xdr:colOff>508000</xdr:colOff>
      <xdr:row>5</xdr:row>
      <xdr:rowOff>88900</xdr:rowOff>
    </xdr:to>
    <xdr:graphicFrame macro="">
      <xdr:nvGraphicFramePr>
        <xdr:cNvPr id="62" name="Chart 61">
          <a:extLst>
            <a:ext uri="{FF2B5EF4-FFF2-40B4-BE49-F238E27FC236}">
              <a16:creationId xmlns:a16="http://schemas.microsoft.com/office/drawing/2014/main" id="{682E8B60-5C77-4ADA-BFBE-889DF8F93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546100</xdr:colOff>
      <xdr:row>2</xdr:row>
      <xdr:rowOff>50800</xdr:rowOff>
    </xdr:from>
    <xdr:to>
      <xdr:col>23</xdr:col>
      <xdr:colOff>342900</xdr:colOff>
      <xdr:row>4</xdr:row>
      <xdr:rowOff>165100</xdr:rowOff>
    </xdr:to>
    <xdr:sp macro="" textlink="">
      <xdr:nvSpPr>
        <xdr:cNvPr id="63" name="Freeform: Shape 62">
          <a:extLst>
            <a:ext uri="{FF2B5EF4-FFF2-40B4-BE49-F238E27FC236}">
              <a16:creationId xmlns:a16="http://schemas.microsoft.com/office/drawing/2014/main" id="{B7B649CA-350D-4F37-BCB5-DA8404B7C2C6}"/>
            </a:ext>
          </a:extLst>
        </xdr:cNvPr>
        <xdr:cNvSpPr/>
      </xdr:nvSpPr>
      <xdr:spPr>
        <a:xfrm>
          <a:off x="13335000" y="457200"/>
          <a:ext cx="2489200" cy="520700"/>
        </a:xfrm>
        <a:custGeom>
          <a:avLst/>
          <a:gdLst>
            <a:gd name="connsiteX0" fmla="*/ 1058739 w 1664676"/>
            <a:gd name="connsiteY0" fmla="*/ 79131 h 492370"/>
            <a:gd name="connsiteX1" fmla="*/ 1019304 w 1664676"/>
            <a:gd name="connsiteY1" fmla="*/ 200033 h 492370"/>
            <a:gd name="connsiteX2" fmla="*/ 891685 w 1664676"/>
            <a:gd name="connsiteY2" fmla="*/ 200032 h 492370"/>
            <a:gd name="connsiteX3" fmla="*/ 994931 w 1664676"/>
            <a:gd name="connsiteY3" fmla="*/ 274752 h 492370"/>
            <a:gd name="connsiteX4" fmla="*/ 955494 w 1664676"/>
            <a:gd name="connsiteY4" fmla="*/ 395653 h 492370"/>
            <a:gd name="connsiteX5" fmla="*/ 1058739 w 1664676"/>
            <a:gd name="connsiteY5" fmla="*/ 320931 h 492370"/>
            <a:gd name="connsiteX6" fmla="*/ 1161984 w 1664676"/>
            <a:gd name="connsiteY6" fmla="*/ 395653 h 492370"/>
            <a:gd name="connsiteX7" fmla="*/ 1122547 w 1664676"/>
            <a:gd name="connsiteY7" fmla="*/ 274752 h 492370"/>
            <a:gd name="connsiteX8" fmla="*/ 1225793 w 1664676"/>
            <a:gd name="connsiteY8" fmla="*/ 200032 h 492370"/>
            <a:gd name="connsiteX9" fmla="*/ 1098174 w 1664676"/>
            <a:gd name="connsiteY9" fmla="*/ 200033 h 492370"/>
            <a:gd name="connsiteX10" fmla="*/ 619857 w 1664676"/>
            <a:gd name="connsiteY10" fmla="*/ 79131 h 492370"/>
            <a:gd name="connsiteX11" fmla="*/ 580422 w 1664676"/>
            <a:gd name="connsiteY11" fmla="*/ 200033 h 492370"/>
            <a:gd name="connsiteX12" fmla="*/ 452803 w 1664676"/>
            <a:gd name="connsiteY12" fmla="*/ 200032 h 492370"/>
            <a:gd name="connsiteX13" fmla="*/ 556049 w 1664676"/>
            <a:gd name="connsiteY13" fmla="*/ 274752 h 492370"/>
            <a:gd name="connsiteX14" fmla="*/ 516612 w 1664676"/>
            <a:gd name="connsiteY14" fmla="*/ 395653 h 492370"/>
            <a:gd name="connsiteX15" fmla="*/ 619857 w 1664676"/>
            <a:gd name="connsiteY15" fmla="*/ 320931 h 492370"/>
            <a:gd name="connsiteX16" fmla="*/ 723102 w 1664676"/>
            <a:gd name="connsiteY16" fmla="*/ 395653 h 492370"/>
            <a:gd name="connsiteX17" fmla="*/ 683665 w 1664676"/>
            <a:gd name="connsiteY17" fmla="*/ 274752 h 492370"/>
            <a:gd name="connsiteX18" fmla="*/ 786911 w 1664676"/>
            <a:gd name="connsiteY18" fmla="*/ 200032 h 492370"/>
            <a:gd name="connsiteX19" fmla="*/ 659292 w 1664676"/>
            <a:gd name="connsiteY19" fmla="*/ 200033 h 492370"/>
            <a:gd name="connsiteX20" fmla="*/ 0 w 1664676"/>
            <a:gd name="connsiteY20" fmla="*/ 0 h 492370"/>
            <a:gd name="connsiteX21" fmla="*/ 1664676 w 1664676"/>
            <a:gd name="connsiteY21" fmla="*/ 0 h 492370"/>
            <a:gd name="connsiteX22" fmla="*/ 1664676 w 1664676"/>
            <a:gd name="connsiteY22" fmla="*/ 200032 h 492370"/>
            <a:gd name="connsiteX23" fmla="*/ 1537057 w 1664676"/>
            <a:gd name="connsiteY23" fmla="*/ 200033 h 492370"/>
            <a:gd name="connsiteX24" fmla="*/ 1497622 w 1664676"/>
            <a:gd name="connsiteY24" fmla="*/ 79131 h 492370"/>
            <a:gd name="connsiteX25" fmla="*/ 1458187 w 1664676"/>
            <a:gd name="connsiteY25" fmla="*/ 200033 h 492370"/>
            <a:gd name="connsiteX26" fmla="*/ 1330568 w 1664676"/>
            <a:gd name="connsiteY26" fmla="*/ 200032 h 492370"/>
            <a:gd name="connsiteX27" fmla="*/ 1433814 w 1664676"/>
            <a:gd name="connsiteY27" fmla="*/ 274752 h 492370"/>
            <a:gd name="connsiteX28" fmla="*/ 1394377 w 1664676"/>
            <a:gd name="connsiteY28" fmla="*/ 395653 h 492370"/>
            <a:gd name="connsiteX29" fmla="*/ 1497622 w 1664676"/>
            <a:gd name="connsiteY29" fmla="*/ 320931 h 492370"/>
            <a:gd name="connsiteX30" fmla="*/ 1600867 w 1664676"/>
            <a:gd name="connsiteY30" fmla="*/ 395653 h 492370"/>
            <a:gd name="connsiteX31" fmla="*/ 1561430 w 1664676"/>
            <a:gd name="connsiteY31" fmla="*/ 274752 h 492370"/>
            <a:gd name="connsiteX32" fmla="*/ 1664676 w 1664676"/>
            <a:gd name="connsiteY32" fmla="*/ 200032 h 492370"/>
            <a:gd name="connsiteX33" fmla="*/ 1664676 w 1664676"/>
            <a:gd name="connsiteY33" fmla="*/ 492370 h 492370"/>
            <a:gd name="connsiteX34" fmla="*/ 0 w 1664676"/>
            <a:gd name="connsiteY34" fmla="*/ 492370 h 492370"/>
            <a:gd name="connsiteX35" fmla="*/ 0 w 1664676"/>
            <a:gd name="connsiteY35" fmla="*/ 200032 h 492370"/>
            <a:gd name="connsiteX36" fmla="*/ 103246 w 1664676"/>
            <a:gd name="connsiteY36" fmla="*/ 274752 h 492370"/>
            <a:gd name="connsiteX37" fmla="*/ 63809 w 1664676"/>
            <a:gd name="connsiteY37" fmla="*/ 395653 h 492370"/>
            <a:gd name="connsiteX38" fmla="*/ 167054 w 1664676"/>
            <a:gd name="connsiteY38" fmla="*/ 320931 h 492370"/>
            <a:gd name="connsiteX39" fmla="*/ 270299 w 1664676"/>
            <a:gd name="connsiteY39" fmla="*/ 395653 h 492370"/>
            <a:gd name="connsiteX40" fmla="*/ 230862 w 1664676"/>
            <a:gd name="connsiteY40" fmla="*/ 274752 h 492370"/>
            <a:gd name="connsiteX41" fmla="*/ 334108 w 1664676"/>
            <a:gd name="connsiteY41" fmla="*/ 200032 h 492370"/>
            <a:gd name="connsiteX42" fmla="*/ 206489 w 1664676"/>
            <a:gd name="connsiteY42" fmla="*/ 200033 h 492370"/>
            <a:gd name="connsiteX43" fmla="*/ 167054 w 1664676"/>
            <a:gd name="connsiteY43" fmla="*/ 79131 h 492370"/>
            <a:gd name="connsiteX44" fmla="*/ 127619 w 1664676"/>
            <a:gd name="connsiteY44" fmla="*/ 200033 h 492370"/>
            <a:gd name="connsiteX45" fmla="*/ 0 w 1664676"/>
            <a:gd name="connsiteY45" fmla="*/ 200032 h 4923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664676" h="492370">
              <a:moveTo>
                <a:pt x="1058739" y="79131"/>
              </a:moveTo>
              <a:lnTo>
                <a:pt x="1019304" y="200033"/>
              </a:lnTo>
              <a:lnTo>
                <a:pt x="891685" y="200032"/>
              </a:lnTo>
              <a:lnTo>
                <a:pt x="994931" y="274752"/>
              </a:lnTo>
              <a:lnTo>
                <a:pt x="955494" y="395653"/>
              </a:lnTo>
              <a:lnTo>
                <a:pt x="1058739" y="320931"/>
              </a:lnTo>
              <a:lnTo>
                <a:pt x="1161984" y="395653"/>
              </a:lnTo>
              <a:lnTo>
                <a:pt x="1122547" y="274752"/>
              </a:lnTo>
              <a:lnTo>
                <a:pt x="1225793" y="200032"/>
              </a:lnTo>
              <a:lnTo>
                <a:pt x="1098174" y="200033"/>
              </a:lnTo>
              <a:close/>
              <a:moveTo>
                <a:pt x="619857" y="79131"/>
              </a:moveTo>
              <a:lnTo>
                <a:pt x="580422" y="200033"/>
              </a:lnTo>
              <a:lnTo>
                <a:pt x="452803" y="200032"/>
              </a:lnTo>
              <a:lnTo>
                <a:pt x="556049" y="274752"/>
              </a:lnTo>
              <a:lnTo>
                <a:pt x="516612" y="395653"/>
              </a:lnTo>
              <a:lnTo>
                <a:pt x="619857" y="320931"/>
              </a:lnTo>
              <a:lnTo>
                <a:pt x="723102" y="395653"/>
              </a:lnTo>
              <a:lnTo>
                <a:pt x="683665" y="274752"/>
              </a:lnTo>
              <a:lnTo>
                <a:pt x="786911" y="200032"/>
              </a:lnTo>
              <a:lnTo>
                <a:pt x="659292" y="200033"/>
              </a:lnTo>
              <a:close/>
              <a:moveTo>
                <a:pt x="0" y="0"/>
              </a:moveTo>
              <a:lnTo>
                <a:pt x="1664676" y="0"/>
              </a:lnTo>
              <a:lnTo>
                <a:pt x="1664676" y="200032"/>
              </a:lnTo>
              <a:lnTo>
                <a:pt x="1537057" y="200033"/>
              </a:lnTo>
              <a:lnTo>
                <a:pt x="1497622" y="79131"/>
              </a:lnTo>
              <a:lnTo>
                <a:pt x="1458187" y="200033"/>
              </a:lnTo>
              <a:lnTo>
                <a:pt x="1330568" y="200032"/>
              </a:lnTo>
              <a:lnTo>
                <a:pt x="1433814" y="274752"/>
              </a:lnTo>
              <a:lnTo>
                <a:pt x="1394377" y="395653"/>
              </a:lnTo>
              <a:lnTo>
                <a:pt x="1497622" y="320931"/>
              </a:lnTo>
              <a:lnTo>
                <a:pt x="1600867" y="395653"/>
              </a:lnTo>
              <a:lnTo>
                <a:pt x="1561430" y="274752"/>
              </a:lnTo>
              <a:lnTo>
                <a:pt x="1664676" y="200032"/>
              </a:lnTo>
              <a:lnTo>
                <a:pt x="1664676" y="492370"/>
              </a:lnTo>
              <a:lnTo>
                <a:pt x="0" y="492370"/>
              </a:lnTo>
              <a:lnTo>
                <a:pt x="0" y="200032"/>
              </a:lnTo>
              <a:lnTo>
                <a:pt x="103246" y="274752"/>
              </a:lnTo>
              <a:lnTo>
                <a:pt x="63809" y="395653"/>
              </a:lnTo>
              <a:lnTo>
                <a:pt x="167054" y="320931"/>
              </a:lnTo>
              <a:lnTo>
                <a:pt x="270299" y="395653"/>
              </a:lnTo>
              <a:lnTo>
                <a:pt x="230862" y="274752"/>
              </a:lnTo>
              <a:lnTo>
                <a:pt x="334108" y="200032"/>
              </a:lnTo>
              <a:lnTo>
                <a:pt x="206489" y="200033"/>
              </a:lnTo>
              <a:lnTo>
                <a:pt x="167054" y="79131"/>
              </a:lnTo>
              <a:lnTo>
                <a:pt x="127619" y="200033"/>
              </a:lnTo>
              <a:lnTo>
                <a:pt x="0" y="200032"/>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127000</xdr:colOff>
      <xdr:row>16</xdr:row>
      <xdr:rowOff>114300</xdr:rowOff>
    </xdr:from>
    <xdr:to>
      <xdr:col>8</xdr:col>
      <xdr:colOff>271600</xdr:colOff>
      <xdr:row>23</xdr:row>
      <xdr:rowOff>131900</xdr:rowOff>
    </xdr:to>
    <xdr:grpSp>
      <xdr:nvGrpSpPr>
        <xdr:cNvPr id="22" name="Group 21">
          <a:extLst>
            <a:ext uri="{FF2B5EF4-FFF2-40B4-BE49-F238E27FC236}">
              <a16:creationId xmlns:a16="http://schemas.microsoft.com/office/drawing/2014/main" id="{1F97D27D-97FC-43C9-B366-00A41F91AA8E}"/>
            </a:ext>
          </a:extLst>
        </xdr:cNvPr>
        <xdr:cNvGrpSpPr/>
      </xdr:nvGrpSpPr>
      <xdr:grpSpPr>
        <a:xfrm>
          <a:off x="1473200" y="3365500"/>
          <a:ext cx="4183200" cy="1440000"/>
          <a:chOff x="1473200" y="3365500"/>
          <a:chExt cx="4183200" cy="1440000"/>
        </a:xfrm>
      </xdr:grpSpPr>
      <xdr:graphicFrame macro="">
        <xdr:nvGraphicFramePr>
          <xdr:cNvPr id="67" name="Chart 66">
            <a:extLst>
              <a:ext uri="{FF2B5EF4-FFF2-40B4-BE49-F238E27FC236}">
                <a16:creationId xmlns:a16="http://schemas.microsoft.com/office/drawing/2014/main" id="{751FFEA2-3F4F-42EB-8931-64CDBDD2CA87}"/>
              </a:ext>
            </a:extLst>
          </xdr:cNvPr>
          <xdr:cNvGraphicFramePr>
            <a:graphicFrameLocks/>
          </xdr:cNvGraphicFramePr>
        </xdr:nvGraphicFramePr>
        <xdr:xfrm>
          <a:off x="4216400" y="336550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8" name="Chart 67">
            <a:extLst>
              <a:ext uri="{FF2B5EF4-FFF2-40B4-BE49-F238E27FC236}">
                <a16:creationId xmlns:a16="http://schemas.microsoft.com/office/drawing/2014/main" id="{265FC558-BA0B-41F4-9272-75F8180620DC}"/>
              </a:ext>
            </a:extLst>
          </xdr:cNvPr>
          <xdr:cNvGraphicFramePr>
            <a:graphicFrameLocks/>
          </xdr:cNvGraphicFramePr>
        </xdr:nvGraphicFramePr>
        <xdr:xfrm>
          <a:off x="1473200" y="336550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9" name="Picture 18">
            <a:extLst>
              <a:ext uri="{FF2B5EF4-FFF2-40B4-BE49-F238E27FC236}">
                <a16:creationId xmlns:a16="http://schemas.microsoft.com/office/drawing/2014/main" id="{B8E82BB3-EA56-458F-AB08-CA71C3924AE0}"/>
              </a:ext>
            </a:extLst>
          </xdr:cNvPr>
          <xdr:cNvPicPr>
            <a:picLocks noChangeAspect="1"/>
          </xdr:cNvPicPr>
        </xdr:nvPicPr>
        <xdr:blipFill>
          <a:blip xmlns:r="http://schemas.openxmlformats.org/officeDocument/2006/relationships" r:embed="rId12"/>
          <a:stretch>
            <a:fillRect/>
          </a:stretch>
        </xdr:blipFill>
        <xdr:spPr>
          <a:xfrm>
            <a:off x="2857501" y="3953764"/>
            <a:ext cx="1422400" cy="834136"/>
          </a:xfrm>
          <a:prstGeom prst="rect">
            <a:avLst/>
          </a:prstGeom>
          <a:ln>
            <a:noFill/>
          </a:ln>
        </xdr:spPr>
      </xdr:pic>
    </xdr:grpSp>
    <xdr:clientData/>
  </xdr:twoCellAnchor>
  <xdr:twoCellAnchor>
    <xdr:from>
      <xdr:col>2</xdr:col>
      <xdr:colOff>469900</xdr:colOff>
      <xdr:row>19</xdr:row>
      <xdr:rowOff>0</xdr:rowOff>
    </xdr:from>
    <xdr:to>
      <xdr:col>3</xdr:col>
      <xdr:colOff>520700</xdr:colOff>
      <xdr:row>20</xdr:row>
      <xdr:rowOff>165100</xdr:rowOff>
    </xdr:to>
    <xdr:sp macro="" textlink="gender!$B$9">
      <xdr:nvSpPr>
        <xdr:cNvPr id="21" name="TextBox 20">
          <a:extLst>
            <a:ext uri="{FF2B5EF4-FFF2-40B4-BE49-F238E27FC236}">
              <a16:creationId xmlns:a16="http://schemas.microsoft.com/office/drawing/2014/main" id="{8E08DACC-8653-45D7-BE05-0AACCBC99473}"/>
            </a:ext>
          </a:extLst>
        </xdr:cNvPr>
        <xdr:cNvSpPr txBox="1"/>
      </xdr:nvSpPr>
      <xdr:spPr>
        <a:xfrm>
          <a:off x="1816100" y="3860800"/>
          <a:ext cx="7239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7F0F72-22A5-43EB-BD76-FA5BC94F16ED}" type="TxLink">
            <a:rPr lang="en-US" sz="2000" b="1" i="0" u="none" strike="noStrike">
              <a:solidFill>
                <a:srgbClr val="000000"/>
              </a:solidFill>
              <a:latin typeface="+mj-lt"/>
              <a:cs typeface="Calibri"/>
            </a:rPr>
            <a:pPr algn="ctr"/>
            <a:t>588</a:t>
          </a:fld>
          <a:endParaRPr lang="en-IN" sz="2000" b="1">
            <a:latin typeface="+mj-lt"/>
          </a:endParaRPr>
        </a:p>
      </xdr:txBody>
    </xdr:sp>
    <xdr:clientData/>
  </xdr:twoCellAnchor>
  <xdr:twoCellAnchor>
    <xdr:from>
      <xdr:col>6</xdr:col>
      <xdr:colOff>533400</xdr:colOff>
      <xdr:row>18</xdr:row>
      <xdr:rowOff>190500</xdr:rowOff>
    </xdr:from>
    <xdr:to>
      <xdr:col>7</xdr:col>
      <xdr:colOff>609600</xdr:colOff>
      <xdr:row>20</xdr:row>
      <xdr:rowOff>152400</xdr:rowOff>
    </xdr:to>
    <xdr:sp macro="" textlink="gender!$B$10">
      <xdr:nvSpPr>
        <xdr:cNvPr id="80" name="TextBox 79">
          <a:extLst>
            <a:ext uri="{FF2B5EF4-FFF2-40B4-BE49-F238E27FC236}">
              <a16:creationId xmlns:a16="http://schemas.microsoft.com/office/drawing/2014/main" id="{73D10AEF-8DA9-4E17-B137-1C9CC3095766}"/>
            </a:ext>
          </a:extLst>
        </xdr:cNvPr>
        <xdr:cNvSpPr txBox="1"/>
      </xdr:nvSpPr>
      <xdr:spPr>
        <a:xfrm>
          <a:off x="4572000" y="3848100"/>
          <a:ext cx="7493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4B6502-C0A8-47AE-977F-B33EFA76F8CD}" type="TxLink">
            <a:rPr lang="en-US" sz="2000" b="1" i="0" u="none" strike="noStrike">
              <a:solidFill>
                <a:srgbClr val="000000"/>
              </a:solidFill>
              <a:latin typeface="+mj-lt"/>
              <a:cs typeface="Calibri"/>
            </a:rPr>
            <a:t>882</a:t>
          </a:fld>
          <a:endParaRPr lang="en-IN" sz="2000" b="1">
            <a:latin typeface="+mj-lt"/>
          </a:endParaRPr>
        </a:p>
      </xdr:txBody>
    </xdr:sp>
    <xdr:clientData/>
  </xdr:twoCellAnchor>
  <xdr:twoCellAnchor>
    <xdr:from>
      <xdr:col>2</xdr:col>
      <xdr:colOff>228600</xdr:colOff>
      <xdr:row>11</xdr:row>
      <xdr:rowOff>97972</xdr:rowOff>
    </xdr:from>
    <xdr:to>
      <xdr:col>8</xdr:col>
      <xdr:colOff>88900</xdr:colOff>
      <xdr:row>12</xdr:row>
      <xdr:rowOff>188148</xdr:rowOff>
    </xdr:to>
    <xdr:sp macro="" textlink="">
      <xdr:nvSpPr>
        <xdr:cNvPr id="23" name="TextBox 22">
          <a:extLst>
            <a:ext uri="{FF2B5EF4-FFF2-40B4-BE49-F238E27FC236}">
              <a16:creationId xmlns:a16="http://schemas.microsoft.com/office/drawing/2014/main" id="{6EC286CD-FE92-4BAE-983A-B8450B583DE8}"/>
            </a:ext>
          </a:extLst>
        </xdr:cNvPr>
        <xdr:cNvSpPr txBox="1"/>
      </xdr:nvSpPr>
      <xdr:spPr>
        <a:xfrm>
          <a:off x="1578429" y="2253343"/>
          <a:ext cx="3909785" cy="286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TOTAL</a:t>
          </a:r>
          <a:r>
            <a:rPr lang="en-IN" sz="1600" b="1" baseline="0">
              <a:latin typeface="+mj-lt"/>
            </a:rPr>
            <a:t> EMPLOYEES BY GENDER</a:t>
          </a:r>
          <a:endParaRPr lang="en-IN" sz="1600" b="1">
            <a:latin typeface="+mj-lt"/>
          </a:endParaRPr>
        </a:p>
      </xdr:txBody>
    </xdr:sp>
    <xdr:clientData/>
  </xdr:twoCellAnchor>
  <xdr:twoCellAnchor editAs="oneCell">
    <xdr:from>
      <xdr:col>3</xdr:col>
      <xdr:colOff>653143</xdr:colOff>
      <xdr:row>14</xdr:row>
      <xdr:rowOff>2</xdr:rowOff>
    </xdr:from>
    <xdr:to>
      <xdr:col>6</xdr:col>
      <xdr:colOff>457200</xdr:colOff>
      <xdr:row>17</xdr:row>
      <xdr:rowOff>87087</xdr:rowOff>
    </xdr:to>
    <mc:AlternateContent xmlns:mc="http://schemas.openxmlformats.org/markup-compatibility/2006">
      <mc:Choice xmlns:a14="http://schemas.microsoft.com/office/drawing/2010/main" Requires="a14">
        <xdr:graphicFrame macro="">
          <xdr:nvGraphicFramePr>
            <xdr:cNvPr id="84" name="Gender 3">
              <a:extLst>
                <a:ext uri="{FF2B5EF4-FFF2-40B4-BE49-F238E27FC236}">
                  <a16:creationId xmlns:a16="http://schemas.microsoft.com/office/drawing/2014/main" id="{DE70E2C5-4B3B-41DC-BFFB-18DF8E5B983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672443" y="2844802"/>
              <a:ext cx="1823357" cy="6966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576943</xdr:colOff>
      <xdr:row>13</xdr:row>
      <xdr:rowOff>54429</xdr:rowOff>
    </xdr:from>
    <xdr:to>
      <xdr:col>16</xdr:col>
      <xdr:colOff>141513</xdr:colOff>
      <xdr:row>24</xdr:row>
      <xdr:rowOff>119742</xdr:rowOff>
    </xdr:to>
    <xdr:graphicFrame macro="">
      <xdr:nvGraphicFramePr>
        <xdr:cNvPr id="86" name="Chart 85">
          <a:extLst>
            <a:ext uri="{FF2B5EF4-FFF2-40B4-BE49-F238E27FC236}">
              <a16:creationId xmlns:a16="http://schemas.microsoft.com/office/drawing/2014/main" id="{BA946634-1689-47A5-87BD-85B8D92BC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653144</xdr:colOff>
      <xdr:row>11</xdr:row>
      <xdr:rowOff>97972</xdr:rowOff>
    </xdr:from>
    <xdr:to>
      <xdr:col>14</xdr:col>
      <xdr:colOff>654958</xdr:colOff>
      <xdr:row>12</xdr:row>
      <xdr:rowOff>174171</xdr:rowOff>
    </xdr:to>
    <xdr:sp macro="" textlink="">
      <xdr:nvSpPr>
        <xdr:cNvPr id="88" name="TextBox 87">
          <a:extLst>
            <a:ext uri="{FF2B5EF4-FFF2-40B4-BE49-F238E27FC236}">
              <a16:creationId xmlns:a16="http://schemas.microsoft.com/office/drawing/2014/main" id="{F1810FCC-30F8-4843-8BE1-FC995110FBE4}"/>
            </a:ext>
          </a:extLst>
        </xdr:cNvPr>
        <xdr:cNvSpPr txBox="1"/>
      </xdr:nvSpPr>
      <xdr:spPr>
        <a:xfrm>
          <a:off x="6052458" y="2253343"/>
          <a:ext cx="4051300"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EDUCATION</a:t>
          </a:r>
          <a:r>
            <a:rPr lang="en-IN" sz="1600" b="1" baseline="0">
              <a:latin typeface="+mj-lt"/>
            </a:rPr>
            <a:t> WISE ATTRITION</a:t>
          </a:r>
          <a:endParaRPr lang="en-IN" sz="1600" b="1">
            <a:latin typeface="+mj-lt"/>
          </a:endParaRPr>
        </a:p>
      </xdr:txBody>
    </xdr:sp>
    <xdr:clientData/>
  </xdr:twoCellAnchor>
  <xdr:twoCellAnchor>
    <xdr:from>
      <xdr:col>16</xdr:col>
      <xdr:colOff>533400</xdr:colOff>
      <xdr:row>13</xdr:row>
      <xdr:rowOff>76201</xdr:rowOff>
    </xdr:from>
    <xdr:to>
      <xdr:col>23</xdr:col>
      <xdr:colOff>381000</xdr:colOff>
      <xdr:row>23</xdr:row>
      <xdr:rowOff>177801</xdr:rowOff>
    </xdr:to>
    <mc:AlternateContent xmlns:mc="http://schemas.openxmlformats.org/markup-compatibility/2006">
      <mc:Choice xmlns:cx1="http://schemas.microsoft.com/office/drawing/2015/9/8/chartex" Requires="cx1">
        <xdr:graphicFrame macro="">
          <xdr:nvGraphicFramePr>
            <xdr:cNvPr id="89" name="Chart 88">
              <a:extLst>
                <a:ext uri="{FF2B5EF4-FFF2-40B4-BE49-F238E27FC236}">
                  <a16:creationId xmlns:a16="http://schemas.microsoft.com/office/drawing/2014/main" id="{92C01743-126B-4DC1-85BC-28585A19F1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1303000" y="2717801"/>
              <a:ext cx="4559300" cy="2133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609600</xdr:colOff>
      <xdr:row>11</xdr:row>
      <xdr:rowOff>87086</xdr:rowOff>
    </xdr:from>
    <xdr:to>
      <xdr:col>22</xdr:col>
      <xdr:colOff>611415</xdr:colOff>
      <xdr:row>12</xdr:row>
      <xdr:rowOff>163285</xdr:rowOff>
    </xdr:to>
    <xdr:sp macro="" textlink="">
      <xdr:nvSpPr>
        <xdr:cNvPr id="90" name="TextBox 89">
          <a:extLst>
            <a:ext uri="{FF2B5EF4-FFF2-40B4-BE49-F238E27FC236}">
              <a16:creationId xmlns:a16="http://schemas.microsoft.com/office/drawing/2014/main" id="{323F39F3-BD0E-44F2-A661-771DE42E78C7}"/>
            </a:ext>
          </a:extLst>
        </xdr:cNvPr>
        <xdr:cNvSpPr txBox="1"/>
      </xdr:nvSpPr>
      <xdr:spPr>
        <a:xfrm>
          <a:off x="11408229" y="2242457"/>
          <a:ext cx="4051300"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ATTRITION</a:t>
          </a:r>
          <a:r>
            <a:rPr lang="en-IN" sz="1600" b="1" baseline="0">
              <a:latin typeface="+mj-lt"/>
            </a:rPr>
            <a:t> BY JOB ROLE</a:t>
          </a:r>
          <a:endParaRPr lang="en-IN" sz="1600" b="1">
            <a:latin typeface="+mj-lt"/>
          </a:endParaRPr>
        </a:p>
      </xdr:txBody>
    </xdr:sp>
    <xdr:clientData/>
  </xdr:twoCellAnchor>
  <xdr:twoCellAnchor>
    <xdr:from>
      <xdr:col>2</xdr:col>
      <xdr:colOff>390071</xdr:colOff>
      <xdr:row>26</xdr:row>
      <xdr:rowOff>59872</xdr:rowOff>
    </xdr:from>
    <xdr:to>
      <xdr:col>7</xdr:col>
      <xdr:colOff>508000</xdr:colOff>
      <xdr:row>37</xdr:row>
      <xdr:rowOff>25400</xdr:rowOff>
    </xdr:to>
    <xdr:graphicFrame macro="">
      <xdr:nvGraphicFramePr>
        <xdr:cNvPr id="91" name="Chart 90">
          <a:extLst>
            <a:ext uri="{FF2B5EF4-FFF2-40B4-BE49-F238E27FC236}">
              <a16:creationId xmlns:a16="http://schemas.microsoft.com/office/drawing/2014/main" id="{BFFBB554-6B54-4C1D-B886-C152DBCFF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232229</xdr:colOff>
      <xdr:row>24</xdr:row>
      <xdr:rowOff>170543</xdr:rowOff>
    </xdr:from>
    <xdr:to>
      <xdr:col>8</xdr:col>
      <xdr:colOff>92529</xdr:colOff>
      <xdr:row>26</xdr:row>
      <xdr:rowOff>57519</xdr:rowOff>
    </xdr:to>
    <xdr:sp macro="" textlink="">
      <xdr:nvSpPr>
        <xdr:cNvPr id="92" name="TextBox 91">
          <a:extLst>
            <a:ext uri="{FF2B5EF4-FFF2-40B4-BE49-F238E27FC236}">
              <a16:creationId xmlns:a16="http://schemas.microsoft.com/office/drawing/2014/main" id="{52754411-B2C6-4467-B21C-7D91F8ECCA96}"/>
            </a:ext>
          </a:extLst>
        </xdr:cNvPr>
        <xdr:cNvSpPr txBox="1"/>
      </xdr:nvSpPr>
      <xdr:spPr>
        <a:xfrm>
          <a:off x="1578429" y="5047343"/>
          <a:ext cx="3898900" cy="29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DEPARTMENT</a:t>
          </a:r>
          <a:r>
            <a:rPr lang="en-IN" sz="1600" b="1" baseline="0">
              <a:latin typeface="+mj-lt"/>
            </a:rPr>
            <a:t> WISE ATTRITION</a:t>
          </a:r>
          <a:endParaRPr lang="en-IN" sz="1600" b="1">
            <a:latin typeface="+mj-lt"/>
          </a:endParaRPr>
        </a:p>
      </xdr:txBody>
    </xdr:sp>
    <xdr:clientData/>
  </xdr:twoCellAnchor>
  <xdr:twoCellAnchor>
    <xdr:from>
      <xdr:col>8</xdr:col>
      <xdr:colOff>469900</xdr:colOff>
      <xdr:row>26</xdr:row>
      <xdr:rowOff>50800</xdr:rowOff>
    </xdr:from>
    <xdr:to>
      <xdr:col>14</xdr:col>
      <xdr:colOff>190500</xdr:colOff>
      <xdr:row>36</xdr:row>
      <xdr:rowOff>177800</xdr:rowOff>
    </xdr:to>
    <xdr:graphicFrame macro="">
      <xdr:nvGraphicFramePr>
        <xdr:cNvPr id="93" name="Chart 92">
          <a:extLst>
            <a:ext uri="{FF2B5EF4-FFF2-40B4-BE49-F238E27FC236}">
              <a16:creationId xmlns:a16="http://schemas.microsoft.com/office/drawing/2014/main" id="{D6FCAA6D-85C6-4CF3-A1F9-6CF2234B8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600529</xdr:colOff>
      <xdr:row>24</xdr:row>
      <xdr:rowOff>157843</xdr:rowOff>
    </xdr:from>
    <xdr:to>
      <xdr:col>14</xdr:col>
      <xdr:colOff>460829</xdr:colOff>
      <xdr:row>26</xdr:row>
      <xdr:rowOff>44819</xdr:rowOff>
    </xdr:to>
    <xdr:sp macro="" textlink="">
      <xdr:nvSpPr>
        <xdr:cNvPr id="94" name="TextBox 93">
          <a:extLst>
            <a:ext uri="{FF2B5EF4-FFF2-40B4-BE49-F238E27FC236}">
              <a16:creationId xmlns:a16="http://schemas.microsoft.com/office/drawing/2014/main" id="{CF1173E7-0192-4452-B0A8-4A2CA3618411}"/>
            </a:ext>
          </a:extLst>
        </xdr:cNvPr>
        <xdr:cNvSpPr txBox="1"/>
      </xdr:nvSpPr>
      <xdr:spPr>
        <a:xfrm>
          <a:off x="5985329" y="5034643"/>
          <a:ext cx="3898900" cy="29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latin typeface="+mj-lt"/>
            </a:rPr>
            <a:t>ATTRITION BY AGE GROUP</a:t>
          </a:r>
          <a:endParaRPr lang="en-IN" sz="1600" b="1">
            <a:latin typeface="+mj-lt"/>
          </a:endParaRPr>
        </a:p>
      </xdr:txBody>
    </xdr:sp>
    <xdr:clientData/>
  </xdr:twoCellAnchor>
  <xdr:twoCellAnchor>
    <xdr:from>
      <xdr:col>14</xdr:col>
      <xdr:colOff>508000</xdr:colOff>
      <xdr:row>26</xdr:row>
      <xdr:rowOff>101600</xdr:rowOff>
    </xdr:from>
    <xdr:to>
      <xdr:col>19</xdr:col>
      <xdr:colOff>76200</xdr:colOff>
      <xdr:row>36</xdr:row>
      <xdr:rowOff>177800</xdr:rowOff>
    </xdr:to>
    <mc:AlternateContent xmlns:mc="http://schemas.openxmlformats.org/markup-compatibility/2006">
      <mc:Choice xmlns:cx2="http://schemas.microsoft.com/office/drawing/2015/10/21/chartex" Requires="cx2">
        <xdr:graphicFrame macro="">
          <xdr:nvGraphicFramePr>
            <xdr:cNvPr id="95" name="Chart 94">
              <a:extLst>
                <a:ext uri="{FF2B5EF4-FFF2-40B4-BE49-F238E27FC236}">
                  <a16:creationId xmlns:a16="http://schemas.microsoft.com/office/drawing/2014/main" id="{33425CAF-A014-4B3A-9FBB-629718B01C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31400" y="5384800"/>
              <a:ext cx="2933700" cy="2108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498929</xdr:colOff>
      <xdr:row>24</xdr:row>
      <xdr:rowOff>157843</xdr:rowOff>
    </xdr:from>
    <xdr:to>
      <xdr:col>20</xdr:col>
      <xdr:colOff>359229</xdr:colOff>
      <xdr:row>26</xdr:row>
      <xdr:rowOff>44819</xdr:rowOff>
    </xdr:to>
    <xdr:sp macro="" textlink="">
      <xdr:nvSpPr>
        <xdr:cNvPr id="96" name="TextBox 95">
          <a:extLst>
            <a:ext uri="{FF2B5EF4-FFF2-40B4-BE49-F238E27FC236}">
              <a16:creationId xmlns:a16="http://schemas.microsoft.com/office/drawing/2014/main" id="{C63B0FAC-5A80-4C72-9C06-107D0A22F0D1}"/>
            </a:ext>
          </a:extLst>
        </xdr:cNvPr>
        <xdr:cNvSpPr txBox="1"/>
      </xdr:nvSpPr>
      <xdr:spPr>
        <a:xfrm>
          <a:off x="9922329" y="5034643"/>
          <a:ext cx="3898900" cy="29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latin typeface="+mj-lt"/>
            </a:rPr>
            <a:t>ATTRITION BY MARITAL STATUS</a:t>
          </a:r>
          <a:endParaRPr lang="en-IN" sz="1600" b="1">
            <a:latin typeface="+mj-lt"/>
          </a:endParaRPr>
        </a:p>
      </xdr:txBody>
    </xdr:sp>
    <xdr:clientData/>
  </xdr:twoCellAnchor>
  <xdr:twoCellAnchor editAs="oneCell">
    <xdr:from>
      <xdr:col>19</xdr:col>
      <xdr:colOff>393700</xdr:colOff>
      <xdr:row>27</xdr:row>
      <xdr:rowOff>152401</xdr:rowOff>
    </xdr:from>
    <xdr:to>
      <xdr:col>21</xdr:col>
      <xdr:colOff>254000</xdr:colOff>
      <xdr:row>33</xdr:row>
      <xdr:rowOff>152401</xdr:rowOff>
    </xdr:to>
    <mc:AlternateContent xmlns:mc="http://schemas.openxmlformats.org/markup-compatibility/2006">
      <mc:Choice xmlns:a14="http://schemas.microsoft.com/office/drawing/2010/main" Requires="a14">
        <xdr:graphicFrame macro="">
          <xdr:nvGraphicFramePr>
            <xdr:cNvPr id="99" name="Department 1">
              <a:extLst>
                <a:ext uri="{FF2B5EF4-FFF2-40B4-BE49-F238E27FC236}">
                  <a16:creationId xmlns:a16="http://schemas.microsoft.com/office/drawing/2014/main" id="{F824B8DF-3F90-46C1-806C-62566E2B491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182600" y="5638801"/>
              <a:ext cx="12065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228600</xdr:colOff>
      <xdr:row>27</xdr:row>
      <xdr:rowOff>139701</xdr:rowOff>
    </xdr:from>
    <xdr:to>
      <xdr:col>23</xdr:col>
      <xdr:colOff>419100</xdr:colOff>
      <xdr:row>36</xdr:row>
      <xdr:rowOff>101601</xdr:rowOff>
    </xdr:to>
    <mc:AlternateContent xmlns:mc="http://schemas.openxmlformats.org/markup-compatibility/2006">
      <mc:Choice xmlns:a14="http://schemas.microsoft.com/office/drawing/2010/main" Requires="a14">
        <xdr:graphicFrame macro="">
          <xdr:nvGraphicFramePr>
            <xdr:cNvPr id="100" name="Education 1">
              <a:extLst>
                <a:ext uri="{FF2B5EF4-FFF2-40B4-BE49-F238E27FC236}">
                  <a16:creationId xmlns:a16="http://schemas.microsoft.com/office/drawing/2014/main" id="{B273416A-9328-427C-B82F-44AF7529ADDF}"/>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4363700" y="5626101"/>
              <a:ext cx="153670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254000</xdr:colOff>
      <xdr:row>26</xdr:row>
      <xdr:rowOff>76200</xdr:rowOff>
    </xdr:from>
    <xdr:to>
      <xdr:col>23</xdr:col>
      <xdr:colOff>304800</xdr:colOff>
      <xdr:row>27</xdr:row>
      <xdr:rowOff>101600</xdr:rowOff>
    </xdr:to>
    <xdr:sp macro="" textlink="">
      <xdr:nvSpPr>
        <xdr:cNvPr id="24" name="TextBox 23">
          <a:extLst>
            <a:ext uri="{FF2B5EF4-FFF2-40B4-BE49-F238E27FC236}">
              <a16:creationId xmlns:a16="http://schemas.microsoft.com/office/drawing/2014/main" id="{AFAB4C4F-F6AD-4B87-862D-4E96CBECFFAE}"/>
            </a:ext>
          </a:extLst>
        </xdr:cNvPr>
        <xdr:cNvSpPr txBox="1"/>
      </xdr:nvSpPr>
      <xdr:spPr>
        <a:xfrm>
          <a:off x="14389100" y="5359400"/>
          <a:ext cx="13970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0000"/>
              </a:solidFill>
            </a:rPr>
            <a:t>EDUCATION FIELD</a:t>
          </a:r>
        </a:p>
      </xdr:txBody>
    </xdr:sp>
    <xdr:clientData/>
  </xdr:twoCellAnchor>
  <xdr:twoCellAnchor>
    <xdr:from>
      <xdr:col>19</xdr:col>
      <xdr:colOff>330200</xdr:colOff>
      <xdr:row>26</xdr:row>
      <xdr:rowOff>76200</xdr:rowOff>
    </xdr:from>
    <xdr:to>
      <xdr:col>21</xdr:col>
      <xdr:colOff>381000</xdr:colOff>
      <xdr:row>27</xdr:row>
      <xdr:rowOff>101600</xdr:rowOff>
    </xdr:to>
    <xdr:sp macro="" textlink="">
      <xdr:nvSpPr>
        <xdr:cNvPr id="102" name="TextBox 101">
          <a:extLst>
            <a:ext uri="{FF2B5EF4-FFF2-40B4-BE49-F238E27FC236}">
              <a16:creationId xmlns:a16="http://schemas.microsoft.com/office/drawing/2014/main" id="{38BF244F-E076-4B49-A21D-41CEEC7B5B7D}"/>
            </a:ext>
          </a:extLst>
        </xdr:cNvPr>
        <xdr:cNvSpPr txBox="1"/>
      </xdr:nvSpPr>
      <xdr:spPr>
        <a:xfrm>
          <a:off x="13119100" y="5359400"/>
          <a:ext cx="13970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0000"/>
              </a:solidFill>
            </a:rPr>
            <a:t>  DEPARTMENT</a:t>
          </a:r>
        </a:p>
      </xdr:txBody>
    </xdr:sp>
    <xdr:clientData/>
  </xdr:twoCellAnchor>
  <xdr:twoCellAnchor>
    <xdr:from>
      <xdr:col>4</xdr:col>
      <xdr:colOff>177800</xdr:colOff>
      <xdr:row>13</xdr:row>
      <xdr:rowOff>165100</xdr:rowOff>
    </xdr:from>
    <xdr:to>
      <xdr:col>5</xdr:col>
      <xdr:colOff>330200</xdr:colOff>
      <xdr:row>14</xdr:row>
      <xdr:rowOff>190500</xdr:rowOff>
    </xdr:to>
    <xdr:sp macro="" textlink="">
      <xdr:nvSpPr>
        <xdr:cNvPr id="25" name="TextBox 24">
          <a:extLst>
            <a:ext uri="{FF2B5EF4-FFF2-40B4-BE49-F238E27FC236}">
              <a16:creationId xmlns:a16="http://schemas.microsoft.com/office/drawing/2014/main" id="{A62C3131-3BEE-422C-B87D-3BB74EEDB994}"/>
            </a:ext>
          </a:extLst>
        </xdr:cNvPr>
        <xdr:cNvSpPr txBox="1"/>
      </xdr:nvSpPr>
      <xdr:spPr>
        <a:xfrm>
          <a:off x="2870200" y="2806700"/>
          <a:ext cx="8255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0000"/>
              </a:solidFill>
            </a:rPr>
            <a:t>GENDER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358140</xdr:colOff>
      <xdr:row>3</xdr:row>
      <xdr:rowOff>152400</xdr:rowOff>
    </xdr:from>
    <xdr:to>
      <xdr:col>5</xdr:col>
      <xdr:colOff>662940</xdr:colOff>
      <xdr:row>8</xdr:row>
      <xdr:rowOff>68580</xdr:rowOff>
    </xdr:to>
    <xdr:graphicFrame macro="">
      <xdr:nvGraphicFramePr>
        <xdr:cNvPr id="2" name="Chart 1">
          <a:extLst>
            <a:ext uri="{FF2B5EF4-FFF2-40B4-BE49-F238E27FC236}">
              <a16:creationId xmlns:a16="http://schemas.microsoft.com/office/drawing/2014/main" id="{EB47DBF4-682A-4D12-9C93-89E08DB8B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411480</xdr:colOff>
      <xdr:row>1</xdr:row>
      <xdr:rowOff>60961</xdr:rowOff>
    </xdr:from>
    <xdr:to>
      <xdr:col>9</xdr:col>
      <xdr:colOff>228600</xdr:colOff>
      <xdr:row>6</xdr:row>
      <xdr:rowOff>152401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5C8F4284-E914-4CDA-8D4C-A2D2406D959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562600" y="25908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129540</xdr:colOff>
      <xdr:row>17</xdr:row>
      <xdr:rowOff>15240</xdr:rowOff>
    </xdr:from>
    <xdr:to>
      <xdr:col>12</xdr:col>
      <xdr:colOff>186690</xdr:colOff>
      <xdr:row>19</xdr:row>
      <xdr:rowOff>121920</xdr:rowOff>
    </xdr:to>
    <xdr:graphicFrame macro="">
      <xdr:nvGraphicFramePr>
        <xdr:cNvPr id="4" name="Chart 3">
          <a:extLst>
            <a:ext uri="{FF2B5EF4-FFF2-40B4-BE49-F238E27FC236}">
              <a16:creationId xmlns:a16="http://schemas.microsoft.com/office/drawing/2014/main" id="{65FDD7AE-E623-4609-9F06-A962B4BE01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396240</xdr:colOff>
      <xdr:row>4</xdr:row>
      <xdr:rowOff>1</xdr:rowOff>
    </xdr:from>
    <xdr:to>
      <xdr:col>17</xdr:col>
      <xdr:colOff>213360</xdr:colOff>
      <xdr:row>14</xdr:row>
      <xdr:rowOff>144781</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8A84F926-6C81-47AF-9C8B-81C7F835A7B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911840" y="792481"/>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5</xdr:row>
      <xdr:rowOff>182881</xdr:rowOff>
    </xdr:from>
    <xdr:to>
      <xdr:col>7</xdr:col>
      <xdr:colOff>198120</xdr:colOff>
      <xdr:row>16</xdr:row>
      <xdr:rowOff>160021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3CA94D04-E21F-4F64-9A59-39ADEEDC869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389120" y="117348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114300</xdr:colOff>
      <xdr:row>3</xdr:row>
      <xdr:rowOff>68581</xdr:rowOff>
    </xdr:from>
    <xdr:to>
      <xdr:col>10</xdr:col>
      <xdr:colOff>601980</xdr:colOff>
      <xdr:row>8</xdr:row>
      <xdr:rowOff>114301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5D3CEB4B-E6ED-4CA2-8784-B8BA50A56E8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804660" y="662941"/>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350520</xdr:colOff>
      <xdr:row>13</xdr:row>
      <xdr:rowOff>186690</xdr:rowOff>
    </xdr:from>
    <xdr:to>
      <xdr:col>2</xdr:col>
      <xdr:colOff>129540</xdr:colOff>
      <xdr:row>21</xdr:row>
      <xdr:rowOff>22860</xdr:rowOff>
    </xdr:to>
    <xdr:graphicFrame macro="">
      <xdr:nvGraphicFramePr>
        <xdr:cNvPr id="4" name="Chart 3">
          <a:extLst>
            <a:ext uri="{FF2B5EF4-FFF2-40B4-BE49-F238E27FC236}">
              <a16:creationId xmlns:a16="http://schemas.microsoft.com/office/drawing/2014/main" id="{72B02B74-3F21-46AF-9B9E-799362D75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1710690</xdr:colOff>
      <xdr:row>6</xdr:row>
      <xdr:rowOff>80010</xdr:rowOff>
    </xdr:from>
    <xdr:to>
      <xdr:col>8</xdr:col>
      <xdr:colOff>521970</xdr:colOff>
      <xdr:row>20</xdr:row>
      <xdr:rowOff>49530</xdr:rowOff>
    </xdr:to>
    <xdr:graphicFrame macro="">
      <xdr:nvGraphicFramePr>
        <xdr:cNvPr id="2" name="Chart 1">
          <a:extLst>
            <a:ext uri="{FF2B5EF4-FFF2-40B4-BE49-F238E27FC236}">
              <a16:creationId xmlns:a16="http://schemas.microsoft.com/office/drawing/2014/main" id="{CF53E7AA-9359-435F-8FF3-DAC10635BE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605790</xdr:colOff>
      <xdr:row>5</xdr:row>
      <xdr:rowOff>95250</xdr:rowOff>
    </xdr:from>
    <xdr:to>
      <xdr:col>9</xdr:col>
      <xdr:colOff>49530</xdr:colOff>
      <xdr:row>19</xdr:row>
      <xdr:rowOff>64770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DA39BED-5A0A-4618-B73B-209D88720F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085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95250</xdr:rowOff>
    </xdr:from>
    <xdr:to>
      <xdr:col>9</xdr:col>
      <xdr:colOff>331470</xdr:colOff>
      <xdr:row>19</xdr:row>
      <xdr:rowOff>64770</xdr:rowOff>
    </xdr:to>
    <xdr:graphicFrame macro="">
      <xdr:nvGraphicFramePr>
        <xdr:cNvPr id="2" name="Chart 1">
          <a:extLst>
            <a:ext uri="{FF2B5EF4-FFF2-40B4-BE49-F238E27FC236}">
              <a16:creationId xmlns:a16="http://schemas.microsoft.com/office/drawing/2014/main" id="{B4409A6D-F1EF-451A-92E5-C513559B83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262890</xdr:colOff>
      <xdr:row>5</xdr:row>
      <xdr:rowOff>95250</xdr:rowOff>
    </xdr:from>
    <xdr:to>
      <xdr:col>9</xdr:col>
      <xdr:colOff>140970</xdr:colOff>
      <xdr:row>19</xdr:row>
      <xdr:rowOff>64770</xdr:rowOff>
    </xdr:to>
    <xdr:graphicFrame macro="">
      <xdr:nvGraphicFramePr>
        <xdr:cNvPr id="2" name="Chart 1">
          <a:extLst>
            <a:ext uri="{FF2B5EF4-FFF2-40B4-BE49-F238E27FC236}">
              <a16:creationId xmlns:a16="http://schemas.microsoft.com/office/drawing/2014/main" id="{8F75A281-A0A2-4D4E-A90C-D8E4ADAED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190500</xdr:colOff>
      <xdr:row>5</xdr:row>
      <xdr:rowOff>0</xdr:rowOff>
    </xdr:from>
    <xdr:to>
      <xdr:col>7</xdr:col>
      <xdr:colOff>7620</xdr:colOff>
      <xdr:row>18</xdr:row>
      <xdr:rowOff>120015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AD7A7A4F-27A2-41C2-BD93-74DB3EE035A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198620" y="9906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388620</xdr:colOff>
      <xdr:row>3</xdr:row>
      <xdr:rowOff>91440</xdr:rowOff>
    </xdr:from>
    <xdr:to>
      <xdr:col>12</xdr:col>
      <xdr:colOff>205740</xdr:colOff>
      <xdr:row>17</xdr:row>
      <xdr:rowOff>13335</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DF111592-C92A-483E-8958-F80EE0E8173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749540" y="6858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422910</xdr:colOff>
      <xdr:row>5</xdr:row>
      <xdr:rowOff>95250</xdr:rowOff>
    </xdr:from>
    <xdr:to>
      <xdr:col>9</xdr:col>
      <xdr:colOff>400050</xdr:colOff>
      <xdr:row>19</xdr:row>
      <xdr:rowOff>64770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E311E03-B574-45EE-8DD3-E32A73E7D4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085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46.581735416665" createdVersion="7" refreshedVersion="7" minRefreshableVersion="3" recordCount="1470" xr:uid="{B70BBF55-B7BD-41C2-B1F6-EDD1514D8733}">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283565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4469E2-AD4C-4EB0-BD03-E38674580344}" name="KPI"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E2835E-A027-46AF-86B4-994615A029C2}" name="RATING"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70"/>
  </dataFields>
  <formats count="1">
    <format dxfId="1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5EEA7F-0D6B-48E8-BC43-3FD530EE806D}" name="gender"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0E708B-C804-4C9D-86DF-09A9C6586840}" name="EDUCATION BY ATTRITION"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DFA189-9D41-495D-82A3-AB6090771EFF}" name="ATTRITION BY JOB"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5ACD01-0C98-428A-8BA5-F6284ACF6969}" name="DEPARTMENT WISE ATTRITION"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F5A2A2-AE93-4E0F-B02F-3DD7E91971A5}" name="ATTRITION BY AGE GROUP"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EC3895-F7DA-4563-9FB8-18697B1D78FC}" name="MARITAL STATUS"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6E46DCD-4410-4855-92CC-C0CDA2EC8403}" sourceName="Education Field">
  <pivotTables>
    <pivotTable tabId="10" name="RATING"/>
  </pivotTables>
  <data>
    <tabular pivotCacheId="428356503">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54814261-960B-49DB-8AAF-9E4F323E8889}" sourceName="Education Field">
  <pivotTables>
    <pivotTable tabId="11" name="gender"/>
  </pivotTables>
  <data>
    <tabular pivotCacheId="428356503">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13252CD-15E2-4DE7-8680-0B08109924E9}" sourceName="Gender">
  <pivotTables>
    <pivotTable tabId="11" name="gender"/>
    <pivotTable tabId="15" name="ATTRITION BY AGE GROUP"/>
    <pivotTable tabId="13" name="ATTRITION BY JOB"/>
    <pivotTable tabId="14" name="DEPARTMENT WISE ATTRITION"/>
    <pivotTable tabId="12" name="EDUCATION BY ATTRITION"/>
    <pivotTable tabId="7" name="KPI"/>
    <pivotTable tabId="16" name="MARITAL STATUS"/>
    <pivotTable tabId="10" name="RATING"/>
  </pivotTables>
  <data>
    <tabular pivotCacheId="42835650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9DD1977-81D6-4A58-B56E-7FF510C9FBF5}" sourceName="Department">
  <pivotTables>
    <pivotTable tabId="15" name="ATTRITION BY AGE GROUP"/>
    <pivotTable tabId="13" name="ATTRITION BY JOB"/>
    <pivotTable tabId="14" name="DEPARTMENT WISE ATTRITION"/>
    <pivotTable tabId="12" name="EDUCATION BY ATTRITION"/>
    <pivotTable tabId="11" name="gender"/>
    <pivotTable tabId="7" name="KPI"/>
    <pivotTable tabId="16" name="MARITAL STATUS"/>
    <pivotTable tabId="10" name="RATING"/>
  </pivotTables>
  <data>
    <tabular pivotCacheId="42835650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6376905-EAE7-47EC-B7FB-63D07EFAD1D0}" sourceName="Education">
  <pivotTables>
    <pivotTable tabId="15" name="ATTRITION BY AGE GROUP"/>
    <pivotTable tabId="13" name="ATTRITION BY JOB"/>
    <pivotTable tabId="14" name="DEPARTMENT WISE ATTRITION"/>
    <pivotTable tabId="12" name="EDUCATION BY ATTRITION"/>
    <pivotTable tabId="11" name="gender"/>
    <pivotTable tabId="7" name="KPI"/>
    <pivotTable tabId="16" name="MARITAL STATUS"/>
    <pivotTable tabId="10" name="RATING"/>
  </pivotTables>
  <data>
    <tabular pivotCacheId="428356503">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59A136F-3A05-4932-BEE7-41DD7C883DE0}"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C40D305-1D37-4668-B5A1-9DC94999FA61}" cache="Slicer_Gender2" columnCount="2" style="Slicer" rowHeight="260350"/>
  <slicer name="Department 1" xr10:uid="{AD86F142-D925-4082-8D99-BFC6193993CE}" cache="Slicer_Department" style="Slicer" rowHeight="260350"/>
  <slicer name="Education 1" xr10:uid="{046F75BC-4944-4FCC-9792-0AFEDAB57855}" cache="Slicer_Education" style="Slic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4287300-750F-4A8D-9929-299C0FD578F1}" cache="Slicer_Education_Field" caption="Education Field" rowHeight="260350"/>
  <slicer name="Gender 1" xr10:uid="{1BB471E1-29F8-48E4-9557-A7A97A727E3A}"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3FEFA3A3-8071-4DAD-9067-0892FFA96528}" cache="Slicer_Education_Field1" caption="Education Field" rowHeight="260350"/>
  <slicer name="Gender 2" xr10:uid="{77B1BF42-F728-4579-B6FE-77582D68B191}"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99A1084-28CF-4EE7-8B8D-2BCB4FE440A4}" cache="Slicer_Department" caption="Department" rowHeight="260350"/>
  <slicer name="Education" xr10:uid="{4F66378C-C473-46EA-9382-550809E0C138}" cache="Slicer_Education" caption="Educatio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33F23-65EE-4E5D-9C7A-2C1467A000C1}">
  <dimension ref="A3:E8"/>
  <sheetViews>
    <sheetView workbookViewId="0">
      <selection activeCell="I12" sqref="I12"/>
    </sheetView>
  </sheetViews>
  <sheetFormatPr defaultRowHeight="15.6" x14ac:dyDescent="0.3"/>
  <cols>
    <col min="1" max="1" width="24.5" bestFit="1" customWidth="1"/>
    <col min="2" max="2" width="22.796875" bestFit="1" customWidth="1"/>
    <col min="3" max="3" width="13.5" bestFit="1" customWidth="1"/>
  </cols>
  <sheetData>
    <row r="3" spans="1:5" x14ac:dyDescent="0.3">
      <c r="A3" s="2" t="s">
        <v>1554</v>
      </c>
      <c r="B3" s="6" t="s">
        <v>1555</v>
      </c>
      <c r="C3" s="3" t="s">
        <v>1556</v>
      </c>
    </row>
    <row r="4" spans="1:5" x14ac:dyDescent="0.3">
      <c r="A4" s="4">
        <v>1470</v>
      </c>
      <c r="B4" s="7">
        <v>237</v>
      </c>
      <c r="C4" s="5">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9">
        <f>GETPIVOTDATA("Average of Age",$A$3)</f>
        <v>36.923809523809524</v>
      </c>
      <c r="D8">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3CE36-1C12-44BB-98A1-59FFF2B18431}">
  <dimension ref="A1"/>
  <sheetViews>
    <sheetView showGridLines="0" tabSelected="1" topLeftCell="A2" zoomScale="60" zoomScaleNormal="60" workbookViewId="0">
      <selection activeCell="A9" sqref="A9"/>
    </sheetView>
  </sheetViews>
  <sheetFormatPr defaultRowHeight="15.6" x14ac:dyDescent="0.3"/>
  <cols>
    <col min="1" max="16384" width="8.796875" style="1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0A57B-A5B2-4F15-A071-C8F3D3BDC425}">
  <dimension ref="A3:C7"/>
  <sheetViews>
    <sheetView workbookViewId="0">
      <selection activeCell="M13" sqref="M13"/>
    </sheetView>
  </sheetViews>
  <sheetFormatPr defaultRowHeight="15.6" x14ac:dyDescent="0.3"/>
  <cols>
    <col min="1" max="1" width="23.59765625" bestFit="1" customWidth="1"/>
  </cols>
  <sheetData>
    <row r="3" spans="1:3" x14ac:dyDescent="0.3">
      <c r="A3" s="11" t="s">
        <v>1562</v>
      </c>
    </row>
    <row r="4" spans="1:3" x14ac:dyDescent="0.3">
      <c r="A4" s="13">
        <v>2.6265306122448981</v>
      </c>
    </row>
    <row r="6" spans="1:3" x14ac:dyDescent="0.3">
      <c r="A6" t="s">
        <v>1563</v>
      </c>
      <c r="B6" s="14">
        <f>GETPIVOTDATA("Job Satisfaction",$A$3)</f>
        <v>2.6265306122448981</v>
      </c>
      <c r="C6">
        <f>B6/4</f>
        <v>0.65663265306122454</v>
      </c>
    </row>
    <row r="7" spans="1:3" x14ac:dyDescent="0.3">
      <c r="A7" t="s">
        <v>1564</v>
      </c>
      <c r="B7" s="14">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3956-332E-4AED-8FB2-08C5B74F37FB}">
  <dimension ref="A3:C10"/>
  <sheetViews>
    <sheetView workbookViewId="0">
      <selection activeCell="B9" sqref="B9"/>
    </sheetView>
  </sheetViews>
  <sheetFormatPr defaultRowHeight="15.6" x14ac:dyDescent="0.3"/>
  <cols>
    <col min="1" max="1" width="12.19921875" bestFit="1" customWidth="1"/>
    <col min="2" max="2" width="22.796875" bestFit="1" customWidth="1"/>
  </cols>
  <sheetData>
    <row r="3" spans="1:3" x14ac:dyDescent="0.3">
      <c r="A3" s="15" t="s">
        <v>1565</v>
      </c>
      <c r="B3" s="11" t="s">
        <v>1567</v>
      </c>
    </row>
    <row r="4" spans="1:3" x14ac:dyDescent="0.3">
      <c r="A4" s="16" t="s">
        <v>51</v>
      </c>
      <c r="B4" s="17">
        <v>588</v>
      </c>
    </row>
    <row r="5" spans="1:3" x14ac:dyDescent="0.3">
      <c r="A5" s="18" t="s">
        <v>62</v>
      </c>
      <c r="B5" s="19">
        <v>882</v>
      </c>
    </row>
    <row r="6" spans="1:3" x14ac:dyDescent="0.3">
      <c r="A6" s="20" t="s">
        <v>1566</v>
      </c>
      <c r="B6" s="12">
        <v>1470</v>
      </c>
    </row>
    <row r="9" spans="1:3" x14ac:dyDescent="0.3">
      <c r="A9" s="21" t="s">
        <v>51</v>
      </c>
      <c r="B9">
        <f>IFERROR(GETPIVOTDATA("Employee Count",$A$3,"Gender","Female"),0)</f>
        <v>588</v>
      </c>
      <c r="C9" s="22">
        <f>IFERROR(B9/($B$9+$B$10),0)</f>
        <v>0.4</v>
      </c>
    </row>
    <row r="10" spans="1:3" x14ac:dyDescent="0.3">
      <c r="A10" s="21" t="s">
        <v>62</v>
      </c>
      <c r="B10">
        <f>IFERROR(GETPIVOTDATA("Employee Count",$A$3,"Gender","Male"),0)</f>
        <v>882</v>
      </c>
      <c r="C10" s="2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13673-E460-4633-A7B1-7344413512E4}">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5" t="s">
        <v>1565</v>
      </c>
      <c r="B3" s="11" t="s">
        <v>1555</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1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3DA6-939C-452E-BCF5-D98D138AAF45}">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5" t="s">
        <v>1565</v>
      </c>
      <c r="B3" s="11" t="s">
        <v>1555</v>
      </c>
      <c r="D3" t="s">
        <v>1568</v>
      </c>
      <c r="E3" t="s">
        <v>1569</v>
      </c>
    </row>
    <row r="4" spans="1:5" x14ac:dyDescent="0.3">
      <c r="A4" s="16" t="s">
        <v>83</v>
      </c>
      <c r="B4" s="17">
        <v>9</v>
      </c>
      <c r="D4" t="str">
        <f>A4</f>
        <v>Healthcare Representative</v>
      </c>
      <c r="E4">
        <f>GETPIVOTDATA("CF_attrition count",$A$3,"Job Role",A4)</f>
        <v>9</v>
      </c>
    </row>
    <row r="5" spans="1:5" x14ac:dyDescent="0.3">
      <c r="A5" s="18" t="s">
        <v>163</v>
      </c>
      <c r="B5" s="19">
        <v>12</v>
      </c>
      <c r="D5" t="str">
        <f t="shared" ref="D5:D12" si="0">A5</f>
        <v>Human Resources</v>
      </c>
      <c r="E5">
        <f t="shared" ref="E5:E12" si="1">GETPIVOTDATA("CF_attrition count",$A$3,"Job Role",A5)</f>
        <v>12</v>
      </c>
    </row>
    <row r="6" spans="1:5" x14ac:dyDescent="0.3">
      <c r="A6" s="18" t="s">
        <v>68</v>
      </c>
      <c r="B6" s="19">
        <v>62</v>
      </c>
      <c r="D6" t="str">
        <f t="shared" si="0"/>
        <v>Laboratory Technician</v>
      </c>
      <c r="E6">
        <f t="shared" si="1"/>
        <v>62</v>
      </c>
    </row>
    <row r="7" spans="1:5" x14ac:dyDescent="0.3">
      <c r="A7" s="18" t="s">
        <v>95</v>
      </c>
      <c r="B7" s="19">
        <v>5</v>
      </c>
      <c r="D7" t="str">
        <f t="shared" si="0"/>
        <v>Manager</v>
      </c>
      <c r="E7">
        <f t="shared" si="1"/>
        <v>5</v>
      </c>
    </row>
    <row r="8" spans="1:5" x14ac:dyDescent="0.3">
      <c r="A8" s="18" t="s">
        <v>81</v>
      </c>
      <c r="B8" s="19">
        <v>10</v>
      </c>
      <c r="D8" t="str">
        <f t="shared" si="0"/>
        <v>Manufacturing Director</v>
      </c>
      <c r="E8">
        <f t="shared" si="1"/>
        <v>10</v>
      </c>
    </row>
    <row r="9" spans="1:5" x14ac:dyDescent="0.3">
      <c r="A9" s="18" t="s">
        <v>101</v>
      </c>
      <c r="B9" s="19">
        <v>2</v>
      </c>
      <c r="D9" t="str">
        <f t="shared" si="0"/>
        <v>Research Director</v>
      </c>
      <c r="E9">
        <f t="shared" si="1"/>
        <v>2</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99</v>
      </c>
      <c r="B12" s="19">
        <v>33</v>
      </c>
      <c r="D12" t="str">
        <f t="shared" si="0"/>
        <v>Sales Representative</v>
      </c>
      <c r="E12">
        <f t="shared" si="1"/>
        <v>33</v>
      </c>
    </row>
    <row r="13" spans="1:5" x14ac:dyDescent="0.3">
      <c r="A13" s="20" t="s">
        <v>1566</v>
      </c>
      <c r="B13" s="1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45A7A-A3BC-4F54-84F4-9E17D798379F}">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5" t="s">
        <v>1565</v>
      </c>
      <c r="B3" s="11" t="s">
        <v>1555</v>
      </c>
    </row>
    <row r="4" spans="1:2" x14ac:dyDescent="0.3">
      <c r="A4" s="16" t="s">
        <v>161</v>
      </c>
      <c r="B4" s="23">
        <v>5.0632911392405063E-2</v>
      </c>
    </row>
    <row r="5" spans="1:2" x14ac:dyDescent="0.3">
      <c r="A5" s="18" t="s">
        <v>60</v>
      </c>
      <c r="B5" s="24">
        <v>0.56118143459915615</v>
      </c>
    </row>
    <row r="6" spans="1:2" x14ac:dyDescent="0.3">
      <c r="A6" s="18" t="s">
        <v>48</v>
      </c>
      <c r="B6" s="24">
        <v>0.3881856540084388</v>
      </c>
    </row>
    <row r="7" spans="1:2" x14ac:dyDescent="0.3">
      <c r="A7" s="20" t="s">
        <v>1566</v>
      </c>
      <c r="B7" s="2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2BD6-0C7C-4774-9805-8D1B98BC84DB}">
  <dimension ref="A3:B9"/>
  <sheetViews>
    <sheetView workbookViewId="0">
      <selection activeCell="L24" sqref="L24"/>
    </sheetView>
  </sheetViews>
  <sheetFormatPr defaultRowHeight="15.6" x14ac:dyDescent="0.3"/>
  <cols>
    <col min="1" max="1" width="12.19921875" bestFit="1" customWidth="1"/>
    <col min="2" max="2" width="22.796875" bestFit="1" customWidth="1"/>
  </cols>
  <sheetData>
    <row r="3" spans="1:2" x14ac:dyDescent="0.3">
      <c r="A3" s="15" t="s">
        <v>1565</v>
      </c>
      <c r="B3" s="11" t="s">
        <v>1555</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142A0-AA50-49E7-9D0A-F25C459DFD4E}">
  <dimension ref="A3:E7"/>
  <sheetViews>
    <sheetView workbookViewId="0">
      <selection activeCell="B5" sqref="B5"/>
    </sheetView>
  </sheetViews>
  <sheetFormatPr defaultRowHeight="15.6" x14ac:dyDescent="0.3"/>
  <cols>
    <col min="1" max="1" width="12.19921875" bestFit="1" customWidth="1"/>
    <col min="2" max="2" width="16" bestFit="1" customWidth="1"/>
    <col min="4" max="4" width="15.296875" bestFit="1" customWidth="1"/>
    <col min="5" max="5" width="9.796875" bestFit="1" customWidth="1"/>
  </cols>
  <sheetData>
    <row r="3" spans="1:5" x14ac:dyDescent="0.3">
      <c r="A3" s="15" t="s">
        <v>1565</v>
      </c>
      <c r="B3" s="11" t="s">
        <v>1570</v>
      </c>
      <c r="D3" t="s">
        <v>1571</v>
      </c>
      <c r="E3" t="s">
        <v>1569</v>
      </c>
    </row>
    <row r="4" spans="1:5" x14ac:dyDescent="0.3">
      <c r="A4" s="16" t="s">
        <v>79</v>
      </c>
      <c r="B4" s="17">
        <v>327</v>
      </c>
      <c r="D4" t="str">
        <f>A4</f>
        <v>Divorced</v>
      </c>
      <c r="E4">
        <f>GETPIVOTDATA("Attrition",$A$3,"Marital Status",A4)</f>
        <v>327</v>
      </c>
    </row>
    <row r="5" spans="1:5" x14ac:dyDescent="0.3">
      <c r="A5" s="18" t="s">
        <v>53</v>
      </c>
      <c r="B5" s="19">
        <v>470</v>
      </c>
      <c r="D5" t="str">
        <f>A5</f>
        <v>Single</v>
      </c>
      <c r="E5">
        <f>GETPIVOTDATA("Attrition",$A$3,"Marital Status",A5)</f>
        <v>470</v>
      </c>
    </row>
    <row r="6" spans="1:5" x14ac:dyDescent="0.3">
      <c r="A6" s="18" t="s">
        <v>64</v>
      </c>
      <c r="B6" s="19">
        <v>673</v>
      </c>
      <c r="D6" t="str">
        <f>A6</f>
        <v>Married</v>
      </c>
      <c r="E6">
        <f>GETPIVOTDATA("Attrition",$A$3,"Marital Status",A6)</f>
        <v>673</v>
      </c>
    </row>
    <row r="7" spans="1:5" x14ac:dyDescent="0.3">
      <c r="A7" s="20" t="s">
        <v>1566</v>
      </c>
      <c r="B7" s="12">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DEPARTMENT WISE ATTRITION</vt:lpstr>
      <vt:lpstr>ATTRITION BY AGE GROUP</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ASUS</cp:lastModifiedBy>
  <dcterms:created xsi:type="dcterms:W3CDTF">2022-12-29T16:02:46Z</dcterms:created>
  <dcterms:modified xsi:type="dcterms:W3CDTF">2023-08-13T10:51:01Z</dcterms:modified>
</cp:coreProperties>
</file>