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3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ling-season-statistics-2009-t" sheetId="1" r:id="rId4"/>
    <sheet state="visible" name="Sheet3" sheetId="2" r:id="rId5"/>
    <sheet state="visible" name="Pivot Table 7" sheetId="3" r:id="rId6"/>
    <sheet state="visible" name="Pivot Table 2" sheetId="4" r:id="rId7"/>
    <sheet state="visible" name="Pivot Table 3" sheetId="5" r:id="rId8"/>
    <sheet state="visible" name="Pivot Table 5" sheetId="6" r:id="rId9"/>
    <sheet state="visible" name="Source" sheetId="7" r:id="rId10"/>
  </sheets>
  <definedNames/>
  <calcPr/>
  <pivotCaches>
    <pivotCache cacheId="0" r:id="rId11"/>
    <pivotCache cacheId="1" r:id="rId12"/>
    <pivotCache cacheId="2" r:id="rId13"/>
  </pivotCaches>
</workbook>
</file>

<file path=xl/sharedStrings.xml><?xml version="1.0" encoding="utf-8"?>
<sst xmlns="http://schemas.openxmlformats.org/spreadsheetml/2006/main" count="49" uniqueCount="39">
  <si>
    <t>Table 1. Filing Season Statistics, Weekly Data, 2009–2023</t>
  </si>
  <si>
    <t>Individual income tax returns</t>
  </si>
  <si>
    <t>E-filing receipts</t>
  </si>
  <si>
    <t>Web usage</t>
  </si>
  <si>
    <t>Total refunds</t>
  </si>
  <si>
    <t>Direct deposit refunds</t>
  </si>
  <si>
    <t>Year</t>
  </si>
  <si>
    <t>Month</t>
  </si>
  <si>
    <t>Day</t>
  </si>
  <si>
    <t>Date</t>
  </si>
  <si>
    <t>Total returns
received</t>
  </si>
  <si>
    <t xml:space="preserve"> </t>
  </si>
  <si>
    <t>Processed</t>
  </si>
  <si>
    <t>Total e-file</t>
  </si>
  <si>
    <t>Tax 
Pro</t>
  </si>
  <si>
    <t>Self-prepared</t>
  </si>
  <si>
    <t>Visits to
IRS.gov</t>
  </si>
  <si>
    <t>Number</t>
  </si>
  <si>
    <t>Amount
(in billions of dollars)</t>
  </si>
  <si>
    <t>Average
refund</t>
  </si>
  <si>
    <t xml:space="preserve">Paper Filing </t>
  </si>
  <si>
    <t xml:space="preserve">Proportion e-file </t>
  </si>
  <si>
    <t>Proportion Paper Filing</t>
  </si>
  <si>
    <t>[1] Calendar Year 2021 includes more than 251,000 returns filed for individuals who did not 
have a filing obligation but filed to receive the Advance Child Tax Credit.</t>
  </si>
  <si>
    <t>Trend Analysis:</t>
  </si>
  <si>
    <t>How have the total number of individual income tax returns filed changed over the years?</t>
  </si>
  <si>
    <t>Is there a trend in the proportion of e-filing compared to paper filing over time?</t>
  </si>
  <si>
    <t>What is the trend in the average refund amount over the years?</t>
  </si>
  <si>
    <t>Seasonal Patterns:</t>
  </si>
  <si>
    <t>Are there any seasonal patterns in the number of tax returns filed?</t>
  </si>
  <si>
    <t>Do certain months or periods see higher web usage on IRS.gov?</t>
  </si>
  <si>
    <t>Are there seasonal variations in the average refund amount?</t>
  </si>
  <si>
    <t>SUM of Visits to
IRS.gov</t>
  </si>
  <si>
    <t>SUM of Total returns
received</t>
  </si>
  <si>
    <t>Grand Total</t>
  </si>
  <si>
    <t xml:space="preserve">AVERAGE of Proportion e-file </t>
  </si>
  <si>
    <t>AVERAGE of Proportion Paper Filing</t>
  </si>
  <si>
    <t>AVERAGE of  total refund by year</t>
  </si>
  <si>
    <t>https://www.irs.gov/newsroom/filing-season-statistics-by-year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</si>
</sst>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&quot;$&quot;#,##0"/>
  </numFmts>
  <fonts count="9">
    <font>
      <sz val="10.0"/>
      <color rgb="FF000000"/>
      <name val="Arial"/>
      <scheme val="minor"/>
    </font>
    <font>
      <b/>
      <sz val="15.0"/>
      <color theme="1"/>
      <name val="Oswald"/>
    </font>
    <font>
      <sz val="15.0"/>
      <color theme="1"/>
      <name val="Arial"/>
      <scheme val="minor"/>
    </font>
    <font>
      <b/>
      <sz val="12.0"/>
      <color theme="1"/>
      <name val="Arial"/>
      <scheme val="minor"/>
    </font>
    <font>
      <b/>
      <sz val="12.0"/>
      <color rgb="FF000000"/>
      <name val="Arial"/>
    </font>
    <font>
      <b/>
      <color theme="1"/>
      <name val="Arial"/>
      <scheme val="minor"/>
    </font>
    <font>
      <b/>
      <color rgb="FF000000"/>
      <name val="Arial"/>
    </font>
    <font>
      <color theme="1"/>
      <name val="Arial"/>
      <scheme val="minor"/>
    </font>
    <font>
      <u/>
      <color rgb="FF0000FF"/>
    </font>
  </fonts>
  <fills count="9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6B26B"/>
        <bgColor rgb="FFF6B26B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Font="1"/>
    <xf borderId="0" fillId="3" fontId="3" numFmtId="0" xfId="0" applyAlignment="1" applyFill="1" applyFont="1">
      <alignment readingOrder="0"/>
    </xf>
    <xf borderId="0" fillId="3" fontId="3" numFmtId="164" xfId="0" applyAlignment="1" applyFont="1" applyNumberFormat="1">
      <alignment readingOrder="0"/>
    </xf>
    <xf borderId="0" fillId="3" fontId="3" numFmtId="0" xfId="0" applyAlignment="1" applyFont="1">
      <alignment horizontal="center" readingOrder="0"/>
    </xf>
    <xf borderId="0" fillId="3" fontId="4" numFmtId="0" xfId="0" applyAlignment="1" applyFont="1">
      <alignment horizontal="center" readingOrder="0" shrinkToFit="0" vertical="bottom" wrapText="0"/>
    </xf>
    <xf borderId="0" fillId="0" fontId="3" numFmtId="0" xfId="0" applyFont="1"/>
    <xf borderId="0" fillId="0" fontId="5" numFmtId="0" xfId="0" applyAlignment="1" applyFont="1">
      <alignment readingOrder="0" shrinkToFit="0" wrapText="0"/>
    </xf>
    <xf borderId="0" fillId="4" fontId="5" numFmtId="0" xfId="0" applyAlignment="1" applyFill="1" applyFont="1">
      <alignment readingOrder="0" shrinkToFit="0" wrapText="0"/>
    </xf>
    <xf borderId="0" fillId="2" fontId="5" numFmtId="0" xfId="0" applyAlignment="1" applyFont="1">
      <alignment readingOrder="0" shrinkToFit="0" wrapText="0"/>
    </xf>
    <xf borderId="0" fillId="5" fontId="5" numFmtId="0" xfId="0" applyAlignment="1" applyFill="1" applyFont="1">
      <alignment readingOrder="0" shrinkToFit="0" wrapText="0"/>
    </xf>
    <xf borderId="0" fillId="6" fontId="5" numFmtId="0" xfId="0" applyAlignment="1" applyFill="1" applyFont="1">
      <alignment readingOrder="0" shrinkToFit="0" wrapText="0"/>
    </xf>
    <xf borderId="0" fillId="6" fontId="5" numFmtId="165" xfId="0" applyAlignment="1" applyFont="1" applyNumberFormat="1">
      <alignment readingOrder="0" shrinkToFit="0" wrapText="0"/>
    </xf>
    <xf borderId="0" fillId="7" fontId="5" numFmtId="0" xfId="0" applyAlignment="1" applyFill="1" applyFont="1">
      <alignment readingOrder="0" shrinkToFit="0" wrapText="0"/>
    </xf>
    <xf borderId="0" fillId="7" fontId="5" numFmtId="165" xfId="0" applyAlignment="1" applyFont="1" applyNumberFormat="1">
      <alignment readingOrder="0" shrinkToFit="0" wrapText="0"/>
    </xf>
    <xf borderId="0" fillId="8" fontId="6" numFmtId="0" xfId="0" applyAlignment="1" applyFill="1" applyFont="1">
      <alignment horizontal="left" readingOrder="0" shrinkToFit="0" wrapText="0"/>
    </xf>
    <xf borderId="0" fillId="0" fontId="5" numFmtId="0" xfId="0" applyAlignment="1" applyFont="1">
      <alignment readingOrder="0"/>
    </xf>
    <xf borderId="0" fillId="8" fontId="6" numFmtId="0" xfId="0" applyAlignment="1" applyFont="1">
      <alignment horizontal="left" readingOrder="0"/>
    </xf>
    <xf borderId="0" fillId="0" fontId="5" numFmtId="0" xfId="0" applyAlignment="1" applyFont="1">
      <alignment shrinkToFit="0" wrapText="0"/>
    </xf>
    <xf borderId="0" fillId="0" fontId="7" numFmtId="0" xfId="0" applyAlignment="1" applyFont="1">
      <alignment readingOrder="0"/>
    </xf>
    <xf borderId="0" fillId="4" fontId="7" numFmtId="164" xfId="0" applyFont="1" applyNumberFormat="1"/>
    <xf borderId="0" fillId="2" fontId="7" numFmtId="3" xfId="0" applyAlignment="1" applyFont="1" applyNumberFormat="1">
      <alignment readingOrder="0"/>
    </xf>
    <xf borderId="0" fillId="5" fontId="7" numFmtId="3" xfId="0" applyAlignment="1" applyFont="1" applyNumberFormat="1">
      <alignment readingOrder="0"/>
    </xf>
    <xf borderId="0" fillId="0" fontId="7" numFmtId="3" xfId="0" applyAlignment="1" applyFont="1" applyNumberFormat="1">
      <alignment readingOrder="0"/>
    </xf>
    <xf borderId="0" fillId="6" fontId="7" numFmtId="3" xfId="0" applyAlignment="1" applyFont="1" applyNumberFormat="1">
      <alignment readingOrder="0"/>
    </xf>
    <xf borderId="0" fillId="6" fontId="7" numFmtId="165" xfId="0" applyAlignment="1" applyFont="1" applyNumberFormat="1">
      <alignment readingOrder="0"/>
    </xf>
    <xf borderId="0" fillId="7" fontId="7" numFmtId="3" xfId="0" applyAlignment="1" applyFont="1" applyNumberFormat="1">
      <alignment readingOrder="0"/>
    </xf>
    <xf borderId="0" fillId="7" fontId="7" numFmtId="165" xfId="0" applyAlignment="1" applyFont="1" applyNumberFormat="1">
      <alignment readingOrder="0"/>
    </xf>
    <xf borderId="0" fillId="0" fontId="7" numFmtId="3" xfId="0" applyFont="1" applyNumberFormat="1"/>
    <xf borderId="0" fillId="0" fontId="7" numFmtId="0" xfId="0" applyFont="1"/>
    <xf borderId="0" fillId="0" fontId="7" numFmtId="164" xfId="0" applyFont="1" applyNumberFormat="1"/>
    <xf borderId="0" fillId="0" fontId="7" numFmtId="165" xfId="0" applyFont="1" applyNumberFormat="1"/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13" Type="http://schemas.openxmlformats.org/officeDocument/2006/relationships/pivotCacheDefinition" Target="pivotCache/pivotCacheDefinition3.xml"/><Relationship Id="rId12" Type="http://schemas.openxmlformats.org/officeDocument/2006/relationships/pivotCacheDefinition" Target="pivotCache/pivotCacheDefinition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SUM of Visits to
IRS.gov vs Month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'Pivot Table 7'!$B$1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'Pivot Table 7'!$A$2:$A$13</c:f>
            </c:strRef>
          </c:cat>
          <c:val>
            <c:numRef>
              <c:f>'Pivot Table 7'!$B$2:$B$13</c:f>
              <c:numCache/>
            </c:numRef>
          </c:val>
        </c:ser>
        <c:axId val="755492704"/>
        <c:axId val="1239090441"/>
      </c:bar3DChart>
      <c:catAx>
        <c:axId val="7554927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39090441"/>
      </c:catAx>
      <c:valAx>
        <c:axId val="123909044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SUM of Visits to
IRS.gov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5549270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SUM of Total returns
received vs Year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'Pivot Table 2'!$B$1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'Pivot Table 2'!$A$2:$A$17</c:f>
            </c:strRef>
          </c:cat>
          <c:val>
            <c:numRef>
              <c:f>'Pivot Table 2'!$B$2:$B$17</c:f>
              <c:numCache/>
            </c:numRef>
          </c:val>
          <c:smooth val="0"/>
        </c:ser>
        <c:axId val="556555927"/>
        <c:axId val="1100921775"/>
      </c:lineChart>
      <c:catAx>
        <c:axId val="5565559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00921775"/>
      </c:catAx>
      <c:valAx>
        <c:axId val="110092177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SUM of Total returns
received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5655592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of Proportion e-file  and AVERAGE of Proportion Paper Filing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'Pivot Table 3'!$B$1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'Pivot Table 3'!$A$2:$A$17</c:f>
            </c:strRef>
          </c:cat>
          <c:val>
            <c:numRef>
              <c:f>'Pivot Table 3'!$B$2:$B$17</c:f>
              <c:numCache/>
            </c:numRef>
          </c:val>
          <c:smooth val="0"/>
        </c:ser>
        <c:ser>
          <c:idx val="1"/>
          <c:order val="1"/>
          <c:tx>
            <c:strRef>
              <c:f>'Pivot Table 3'!$C$1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'Pivot Table 3'!$A$2:$A$17</c:f>
            </c:strRef>
          </c:cat>
          <c:val>
            <c:numRef>
              <c:f>'Pivot Table 3'!$C$2:$C$17</c:f>
              <c:numCache/>
            </c:numRef>
          </c:val>
          <c:smooth val="0"/>
        </c:ser>
        <c:axId val="1188690053"/>
        <c:axId val="953514270"/>
      </c:lineChart>
      <c:catAx>
        <c:axId val="118869005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53514270"/>
      </c:catAx>
      <c:valAx>
        <c:axId val="95351427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8869005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Trend in Average Refund Amount Over the Years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'Pivot Table 5'!$A$1:$A$17</c:f>
            </c:strRef>
          </c:cat>
          <c:val>
            <c:numRef>
              <c:f>'Pivot Table 5'!$B$1:$B$17</c:f>
              <c:numCache/>
            </c:numRef>
          </c:val>
          <c:smooth val="0"/>
        </c:ser>
        <c:axId val="769922531"/>
        <c:axId val="1919944294"/>
      </c:lineChart>
      <c:catAx>
        <c:axId val="7699225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19944294"/>
      </c:catAx>
      <c:valAx>
        <c:axId val="19199442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Average Refund Amount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6992253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600075</xdr:colOff>
      <xdr:row>3</xdr:row>
      <xdr:rowOff>85725</xdr:rowOff>
    </xdr:from>
    <xdr:ext cx="61722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752475</xdr:colOff>
      <xdr:row>2</xdr:row>
      <xdr:rowOff>85725</xdr:rowOff>
    </xdr:from>
    <xdr:ext cx="4857750" cy="30099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161925</xdr:colOff>
      <xdr:row>6</xdr:row>
      <xdr:rowOff>28575</xdr:rowOff>
    </xdr:from>
    <xdr:ext cx="5343525" cy="331470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161925</xdr:colOff>
      <xdr:row>3</xdr:row>
      <xdr:rowOff>161925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3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3:K306" sheet="filing-season-statistics-2009-t"/>
  </cacheSource>
  <cacheFields>
    <cacheField name="Year" numFmtId="0">
      <sharedItems containsSemiMixedTypes="0" containsString="0" containsNumber="1" containsInteger="1">
        <n v="2024.0"/>
        <n v="2023.0"/>
        <n v="2022.0"/>
        <n v="2021.0"/>
        <n v="2020.0"/>
        <n v="2019.0"/>
        <n v="2018.0"/>
        <n v="2017.0"/>
        <n v="2016.0"/>
        <n v="2015.0"/>
        <n v="2014.0"/>
        <n v="2013.0"/>
        <n v="2012.0"/>
        <n v="2011.0"/>
        <n v="2010.0"/>
        <n v="2009.0"/>
      </sharedItems>
    </cacheField>
    <cacheField name="Month" numFmtId="0">
      <sharedItems containsSemiMixedTypes="0" containsString="0" containsNumber="1" containsInteger="1">
        <n v="4.0"/>
        <n v="3.0"/>
        <n v="2.0"/>
        <n v="12.0"/>
        <n v="10.0"/>
        <n v="5.0"/>
        <n v="6.0"/>
        <n v="11.0"/>
        <n v="7.0"/>
        <n v="1.0"/>
        <n v="8.0"/>
        <n v="9.0"/>
      </sharedItems>
    </cacheField>
    <cacheField name="Day" numFmtId="0">
      <sharedItems containsSemiMixedTypes="0" containsString="0" containsNumber="1" containsInteger="1">
        <n v="26.0"/>
        <n v="19.0"/>
        <n v="12.0"/>
        <n v="5.0"/>
        <n v="29.0"/>
        <n v="22.0"/>
        <n v="15.0"/>
        <n v="8.0"/>
        <n v="1.0"/>
        <n v="23.0"/>
        <n v="16.0"/>
        <n v="9.0"/>
        <n v="2.0"/>
        <n v="27.0"/>
        <n v="20.0"/>
        <n v="28.0"/>
        <n v="21.0"/>
        <n v="14.0"/>
        <n v="7.0"/>
        <n v="31.0"/>
        <n v="24.0"/>
        <n v="17.0"/>
        <n v="10.0"/>
        <n v="3.0"/>
        <n v="30.0"/>
        <n v="13.0"/>
        <n v="6.0"/>
        <n v="25.0"/>
        <n v="18.0"/>
        <n v="11.0"/>
        <n v="4.0"/>
      </sharedItems>
    </cacheField>
    <cacheField name="Date" numFmtId="164">
      <sharedItems containsSemiMixedTypes="0" containsDate="1" containsString="0">
        <d v="2024-04-26T00:00:00Z"/>
        <d v="2024-04-19T00:00:00Z"/>
        <d v="2024-04-12T00:00:00Z"/>
        <d v="2024-04-05T00:00:00Z"/>
        <d v="2024-03-29T00:00:00Z"/>
        <d v="2024-03-22T00:00:00Z"/>
        <d v="2024-03-15T00:00:00Z"/>
        <d v="2024-03-08T00:00:00Z"/>
        <d v="2024-03-01T00:00:00Z"/>
        <d v="2024-02-23T00:00:00Z"/>
        <d v="2024-02-16T00:00:00Z"/>
        <d v="2024-02-09T00:00:00Z"/>
        <d v="2024-02-02T00:00:00Z"/>
        <d v="2023-12-29T00:00:00Z"/>
        <d v="2023-10-27T00:00:00Z"/>
        <d v="2023-10-20T00:00:00Z"/>
        <d v="2023-05-12T00:00:00Z"/>
        <d v="2023-05-05T00:00:00Z"/>
        <d v="2023-04-28T00:00:00Z"/>
        <d v="2023-04-21T00:00:00Z"/>
        <d v="2023-04-14T00:00:00Z"/>
        <d v="2023-04-07T00:00:00Z"/>
        <d v="2023-03-31T00:00:00Z"/>
        <d v="2023-03-24T00:00:00Z"/>
        <d v="2023-03-17T00:00:00Z"/>
        <d v="2023-03-10T00:00:00Z"/>
        <d v="2023-03-03T00:00:00Z"/>
        <d v="2023-02-24T00:00:00Z"/>
        <d v="2023-02-17T00:00:00Z"/>
        <d v="2023-02-10T00:00:00Z"/>
        <d v="2023-02-03T00:00:00Z"/>
        <d v="2022-12-30T00:00:00Z"/>
        <d v="2022-10-28T00:00:00Z"/>
        <d v="2022-10-21T00:00:00Z"/>
        <d v="2022-05-20T00:00:00Z"/>
        <d v="2022-05-13T00:00:00Z"/>
        <d v="2022-05-06T00:00:00Z"/>
        <d v="2022-04-29T00:00:00Z"/>
        <d v="2022-04-22T00:00:00Z"/>
        <d v="2022-04-15T00:00:00Z"/>
        <d v="2022-04-08T00:00:00Z"/>
        <d v="2022-04-01T00:00:00Z"/>
        <d v="2022-03-25T00:00:00Z"/>
        <d v="2022-03-18T00:00:00Z"/>
        <d v="2022-03-11T00:00:00Z"/>
        <d v="2022-03-04T00:00:00Z"/>
        <d v="2022-02-25T00:00:00Z"/>
        <d v="2022-02-18T00:00:00Z"/>
        <d v="2022-02-11T00:00:00Z"/>
        <d v="2022-02-04T00:00:00Z"/>
        <d v="2021-12-03T00:00:00Z"/>
        <d v="2021-10-29T00:00:00Z"/>
        <d v="2021-10-22T00:00:00Z"/>
        <d v="2021-06-11T00:00:00Z"/>
        <d v="2021-06-04T00:00:00Z"/>
        <d v="2021-05-28T00:00:00Z"/>
        <d v="2021-05-21T00:00:00Z"/>
        <d v="2021-05-14T00:00:00Z"/>
        <d v="2021-05-07T00:00:00Z"/>
        <d v="2021-04-30T00:00:00Z"/>
        <d v="2021-04-23T00:00:00Z"/>
        <d v="2021-04-16T00:00:00Z"/>
        <d v="2021-04-09T00:00:00Z"/>
        <d v="2021-04-02T00:00:00Z"/>
        <d v="2021-03-26T00:00:00Z"/>
        <d v="2021-03-19T00:00:00Z"/>
        <d v="2021-03-12T00:00:00Z"/>
        <d v="2021-03-05T00:00:00Z"/>
        <d v="2021-02-26T00:00:00Z"/>
        <d v="2021-02-19T00:00:00Z"/>
        <d v="2021-02-12T00:00:00Z"/>
        <d v="2020-12-11T00:00:00Z"/>
        <d v="2020-12-04T00:00:00Z"/>
        <d v="2020-11-20T00:00:00Z"/>
        <d v="2020-10-23T00:00:00Z"/>
        <d v="2020-10-16T00:00:00Z"/>
        <d v="2020-07-24T00:00:00Z"/>
        <d v="2020-07-17T00:00:00Z"/>
        <d v="2020-07-10T00:00:00Z"/>
        <d v="2020-07-03T00:00:00Z"/>
        <d v="2020-06-26T00:00:00Z"/>
        <d v="2020-06-19T00:00:00Z"/>
        <d v="2020-06-12T00:00:00Z"/>
        <d v="2020-06-05T00:00:00Z"/>
        <d v="2020-05-29T00:00:00Z"/>
        <d v="2020-05-22T00:00:00Z"/>
        <d v="2020-05-15T00:00:00Z"/>
        <d v="2020-05-08T00:00:00Z"/>
        <d v="2020-05-01T00:00:00Z"/>
        <d v="2020-04-24T00:00:00Z"/>
        <d v="2020-04-17T00:00:00Z"/>
        <d v="2020-04-10T00:00:00Z"/>
        <d v="2020-04-03T00:00:00Z"/>
        <d v="2020-03-27T00:00:00Z"/>
        <d v="2020-03-20T00:00:00Z"/>
        <d v="2020-03-13T00:00:00Z"/>
        <d v="2020-03-06T00:00:00Z"/>
        <d v="2020-02-28T00:00:00Z"/>
        <d v="2020-02-21T00:00:00Z"/>
        <d v="2020-02-14T00:00:00Z"/>
        <d v="2020-02-07T00:00:00Z"/>
        <d v="2020-01-31T00:00:00Z"/>
        <d v="2019-12-27T00:00:00Z"/>
        <d v="2019-12-13T00:00:00Z"/>
        <d v="2019-11-22T00:00:00Z"/>
        <d v="2019-10-18T00:00:00Z"/>
        <d v="2019-07-26T00:00:00Z"/>
        <d v="2019-07-19T00:00:00Z"/>
        <d v="2019-07-12T00:00:00Z"/>
        <d v="2019-07-05T00:00:00Z"/>
        <d v="2019-06-28T00:00:00Z"/>
        <d v="2019-06-21T00:00:00Z"/>
        <d v="2019-06-14T00:00:00Z"/>
        <d v="2019-06-07T00:00:00Z"/>
        <d v="2019-05-31T00:00:00Z"/>
        <d v="2019-05-24T00:00:00Z"/>
        <d v="2019-05-17T00:00:00Z"/>
        <d v="2019-05-10T00:00:00Z"/>
        <d v="2019-05-03T00:00:00Z"/>
        <d v="2019-04-26T00:00:00Z"/>
        <d v="2019-04-19T00:00:00Z"/>
        <d v="2019-04-12T00:00:00Z"/>
        <d v="2019-04-05T00:00:00Z"/>
        <d v="2019-03-29T00:00:00Z"/>
        <d v="2019-03-22T00:00:00Z"/>
        <d v="2019-03-15T00:00:00Z"/>
        <d v="2019-03-08T00:00:00Z"/>
        <d v="2019-03-01T00:00:00Z"/>
        <d v="2019-02-22T00:00:00Z"/>
        <d v="2019-02-15T00:00:00Z"/>
        <d v="2019-02-08T00:00:00Z"/>
        <d v="2019-02-01T00:00:00Z"/>
        <d v="2018-12-28T00:00:00Z"/>
        <d v="2018-11-23T00:00:00Z"/>
        <d v="2018-10-19T00:00:00Z"/>
        <d v="2018-08-31T00:00:00Z"/>
        <d v="2018-05-11T00:00:00Z"/>
        <d v="2018-05-04T00:00:00Z"/>
        <d v="2018-04-27T00:00:00Z"/>
        <d v="2018-04-20T00:00:00Z"/>
        <d v="2018-04-13T00:00:00Z"/>
        <d v="2018-04-06T00:00:00Z"/>
        <d v="2018-03-30T00:00:00Z"/>
        <d v="2018-03-23T00:00:00Z"/>
        <d v="2018-03-16T00:00:00Z"/>
        <d v="2018-03-09T00:00:00Z"/>
        <d v="2018-03-02T00:00:00Z"/>
        <d v="2018-02-23T00:00:00Z"/>
        <d v="2018-02-16T00:00:00Z"/>
        <d v="2018-02-09T00:00:00Z"/>
        <d v="2018-02-02T00:00:00Z"/>
        <d v="2017-12-29T00:00:00Z"/>
        <d v="2017-11-24T00:00:00Z"/>
        <d v="2017-10-20T00:00:00Z"/>
        <d v="2017-09-01T00:00:00Z"/>
        <d v="2017-05-12T00:00:00Z"/>
        <d v="2017-05-05T00:00:00Z"/>
        <d v="2017-04-28T00:00:00Z"/>
        <d v="2017-04-21T00:00:00Z"/>
        <d v="2017-04-14T00:00:00Z"/>
        <d v="2017-04-07T00:00:00Z"/>
        <d v="2017-03-31T00:00:00Z"/>
        <d v="2017-03-24T00:00:00Z"/>
        <d v="2017-03-17T00:00:00Z"/>
        <d v="2017-03-10T00:00:00Z"/>
        <d v="2017-03-03T00:00:00Z"/>
        <d v="2017-02-24T00:00:00Z"/>
        <d v="2017-02-17T00:00:00Z"/>
        <d v="2017-02-10T00:00:00Z"/>
        <d v="2017-02-03T00:00:00Z"/>
        <d v="2017-01-27T00:00:00Z"/>
        <d v="2016-12-30T00:00:00Z"/>
        <d v="2016-12-02T00:00:00Z"/>
        <d v="2016-10-21T00:00:00Z"/>
        <d v="2016-09-02T00:00:00Z"/>
        <d v="2016-05-13T00:00:00Z"/>
        <d v="2016-05-06T00:00:00Z"/>
        <d v="2016-04-29T00:00:00Z"/>
        <d v="2016-04-22T00:00:00Z"/>
        <d v="2016-04-15T00:00:00Z"/>
        <d v="2016-04-08T00:00:00Z"/>
        <d v="2016-04-01T00:00:00Z"/>
        <d v="2016-03-25T00:00:00Z"/>
        <d v="2016-03-18T00:00:00Z"/>
        <d v="2016-03-11T00:00:00Z"/>
        <d v="2016-03-04T00:00:00Z"/>
        <d v="2016-02-26T00:00:00Z"/>
        <d v="2016-02-19T00:00:00Z"/>
        <d v="2016-02-12T00:00:00Z"/>
        <d v="2016-02-05T00:00:00Z"/>
        <d v="2016-01-29T00:00:00Z"/>
        <d v="2015-12-25T00:00:00Z"/>
        <d v="2015-12-04T00:00:00Z"/>
        <d v="2015-11-20T00:00:00Z"/>
        <d v="2015-10-30T00:00:00Z"/>
        <d v="2015-10-23T00:00:00Z"/>
        <d v="2015-09-25T00:00:00Z"/>
        <d v="2015-08-28T00:00:00Z"/>
        <d v="2015-07-31T00:00:00Z"/>
        <d v="2015-05-15T00:00:00Z"/>
        <d v="2015-05-08T00:00:00Z"/>
        <d v="2015-05-01T00:00:00Z"/>
        <d v="2015-04-24T00:00:00Z"/>
        <d v="2015-04-17T00:00:00Z"/>
        <d v="2015-04-10T00:00:00Z"/>
        <d v="2015-04-03T00:00:00Z"/>
        <d v="2015-03-27T00:00:00Z"/>
        <d v="2015-03-20T00:00:00Z"/>
        <d v="2015-03-13T00:00:00Z"/>
        <d v="2015-03-06T00:00:00Z"/>
        <d v="2015-02-27T00:00:00Z"/>
        <d v="2015-02-20T00:00:00Z"/>
        <d v="2015-02-13T00:00:00Z"/>
        <d v="2015-02-06T00:00:00Z"/>
        <d v="2015-01-30T00:00:00Z"/>
        <d v="2014-12-26T00:00:00Z"/>
        <d v="2014-11-21T00:00:00Z"/>
        <d v="2014-10-31T00:00:00Z"/>
        <d v="2014-09-26T00:00:00Z"/>
        <d v="2014-08-29T00:00:00Z"/>
        <d v="2014-08-01T00:00:00Z"/>
        <d v="2014-05-16T00:00:00Z"/>
        <d v="2014-05-09T00:00:00Z"/>
        <d v="2014-05-02T00:00:00Z"/>
        <d v="2014-04-25T00:00:00Z"/>
        <d v="2014-04-18T00:00:00Z"/>
        <d v="2014-04-11T00:00:00Z"/>
        <d v="2014-04-04T00:00:00Z"/>
        <d v="2014-03-28T00:00:00Z"/>
        <d v="2014-03-21T00:00:00Z"/>
        <d v="2014-03-14T00:00:00Z"/>
        <d v="2014-03-07T00:00:00Z"/>
        <d v="2014-02-28T00:00:00Z"/>
        <d v="2014-02-21T00:00:00Z"/>
        <d v="2014-02-14T00:00:00Z"/>
        <d v="2014-02-07T00:00:00Z"/>
        <d v="2014-01-31T00:00:00Z"/>
        <d v="2013-12-27T00:00:00Z"/>
        <d v="2013-11-22T00:00:00Z"/>
        <d v="2013-05-17T00:00:00Z"/>
        <d v="2013-05-10T00:00:00Z"/>
        <d v="2013-05-03T00:00:00Z"/>
        <d v="2013-04-26T00:00:00Z"/>
        <d v="2013-04-19T00:00:00Z"/>
        <d v="2013-04-12T00:00:00Z"/>
        <d v="2013-04-05T00:00:00Z"/>
        <d v="2013-03-29T00:00:00Z"/>
        <d v="2013-03-22T00:00:00Z"/>
        <d v="2013-03-15T00:00:00Z"/>
        <d v="2013-03-08T00:00:00Z"/>
        <d v="2013-03-01T00:00:00Z"/>
        <d v="2013-02-22T00:00:00Z"/>
        <d v="2013-02-15T00:00:00Z"/>
        <d v="2013-02-08T00:00:00Z"/>
        <d v="2012-12-28T00:00:00Z"/>
        <d v="2012-11-23T00:00:00Z"/>
        <d v="2012-06-08T00:00:00Z"/>
        <d v="2012-05-11T00:00:00Z"/>
        <d v="2012-05-04T00:00:00Z"/>
        <d v="2012-04-27T00:00:00Z"/>
        <d v="2012-04-20T00:00:00Z"/>
        <d v="2012-04-13T00:00:00Z"/>
        <d v="2012-04-06T00:00:00Z"/>
        <d v="2012-03-30T00:00:00Z"/>
        <d v="2012-03-23T00:00:00Z"/>
        <d v="2012-03-16T00:00:00Z"/>
        <d v="2012-03-09T00:00:00Z"/>
        <d v="2012-03-02T00:00:00Z"/>
        <d v="2011-12-30T00:00:00Z"/>
        <d v="2011-06-10T00:00:00Z"/>
        <d v="2011-06-03T00:00:00Z"/>
        <d v="2011-05-13T00:00:00Z"/>
        <d v="2011-05-06T00:00:00Z"/>
        <d v="2011-04-29T00:00:00Z"/>
        <d v="2011-04-22T00:00:00Z"/>
        <d v="2011-04-15T00:00:00Z"/>
        <d v="2011-04-08T00:00:00Z"/>
        <d v="2011-04-01T00:00:00Z"/>
        <d v="2011-03-25T00:00:00Z"/>
        <d v="2011-03-18T00:00:00Z"/>
        <d v="2011-03-11T00:00:00Z"/>
        <d v="2011-03-04T00:00:00Z"/>
        <d v="2011-02-25T00:00:00Z"/>
        <d v="2010-12-31T00:00:00Z"/>
        <d v="2010-10-15T00:00:00Z"/>
        <d v="2010-06-04T00:00:00Z"/>
        <d v="2010-05-14T00:00:00Z"/>
        <d v="2010-05-07T00:00:00Z"/>
        <d v="2010-04-30T00:00:00Z"/>
        <d v="2010-04-23T00:00:00Z"/>
        <d v="2010-04-09T00:00:00Z"/>
        <d v="2010-04-02T00:00:00Z"/>
        <d v="2010-03-26T00:00:00Z"/>
        <d v="2010-03-19T00:00:00Z"/>
        <d v="2010-03-12T00:00:00Z"/>
        <d v="2010-03-05T00:00:00Z"/>
        <d v="2010-02-26T00:00:00Z"/>
        <d v="2009-12-31T00:00:00Z"/>
        <d v="2009-10-16T00:00:00Z"/>
        <d v="2009-05-01T00:00:00Z"/>
        <d v="2009-04-24T00:00:00Z"/>
        <d v="2009-04-10T00:00:00Z"/>
        <d v="2009-04-03T00:00:00Z"/>
      </sharedItems>
    </cacheField>
    <cacheField name="Total returns&#10;received" numFmtId="3">
      <sharedItems containsSemiMixedTypes="0" containsString="0" containsNumber="1" containsInteger="1">
        <n v="1.41363E8"/>
        <n v="1.39137E8"/>
        <n v="1.19592E8"/>
        <n v="1.01849E8"/>
        <n v="9.0315E7"/>
        <n v="8.047E7"/>
        <n v="7.1587E7"/>
        <n v="6.2761E7"/>
        <n v="5.403E7"/>
        <n v="4.4584E7"/>
        <n v="3.4743E7"/>
        <n v="2.5553E7"/>
        <n v="1.5318E7"/>
        <n v="1.62037E8"/>
        <n v="1.60494E8"/>
        <n v="1.60071E8"/>
        <n v="1.42577E8"/>
        <n v="1.41137E8"/>
        <n v="1.39375E8"/>
        <n v="1.37144E8"/>
        <n v="1.17321E8"/>
        <n v="1.0132E8"/>
        <n v="9.0111E7"/>
        <n v="8.0683E7"/>
        <n v="7.1861E7"/>
        <n v="6.3442E7"/>
        <n v="5.4948E7"/>
        <n v="4.5983E7"/>
        <n v="3.6859E7"/>
        <n v="2.8826E7"/>
        <n v="1.8946E7"/>
        <n v="1.65774E8"/>
        <n v="1.64246E8"/>
        <n v="1.63762E8"/>
        <n v="1.45372E8"/>
        <n v="1.44341E8"/>
        <n v="1.43164E8"/>
        <n v="1.41272E8"/>
        <n v="1.38942E8"/>
        <n v="1.22543E8"/>
        <n v="1.03315E8"/>
        <n v="9.126E7"/>
        <n v="8.1371E7"/>
        <n v="7.2223E7"/>
        <n v="6.3474E7"/>
        <n v="5.4741E7"/>
        <n v="4.5413E7"/>
        <n v="3.5922E7"/>
        <n v="2.6421E7"/>
        <n v="1.6685E7"/>
        <n v="1.69098E8"/>
        <n v="1.68026E8"/>
        <n v="1.67634E8"/>
        <n v="1.52465E8"/>
        <n v="1.50938E8"/>
        <n v="1.4965E8"/>
        <n v="1.48012E8"/>
        <n v="1.36309E8"/>
        <n v="1.26777E8"/>
        <n v="1.21168E8"/>
        <n v="1.16139E8"/>
        <n v="1.10961E8"/>
        <n v="1.00915E8"/>
        <n v="9.3202E7"/>
        <n v="8.5005E7"/>
        <n v="7.6097E7"/>
        <n v="6.6065E7"/>
        <n v="5.5716E7"/>
        <n v="4.5271E7"/>
        <n v="3.4693E7"/>
        <n v="2.0645E7"/>
        <n v="1.69684E8"/>
        <n v="1.69153E8"/>
        <n v="1.6865E8"/>
        <n v="1.66255E8"/>
        <n v="1.65624E8"/>
        <n v="1.52875E8"/>
        <n v="1.51782E8"/>
        <n v="1.47142E8"/>
        <n v="1.42375E8"/>
        <n v="1.39938E8"/>
        <n v="1.38272E8"/>
        <n v="1.36509E8"/>
        <n v="1.35229E8"/>
        <n v="1.33811E8"/>
        <n v="1.32351E8"/>
        <n v="1.30496E8"/>
        <n v="1.28204E8"/>
        <n v="1.25474E8"/>
        <n v="1.21892E8"/>
        <n v="1.15961E8"/>
        <n v="1.03986E8"/>
        <n v="9.7366E7"/>
        <n v="9.0617E7"/>
        <n v="8.4222E7"/>
        <n v="7.6191E7"/>
        <n v="6.7998E7"/>
        <n v="5.9305E7"/>
        <n v="4.9888E7"/>
        <n v="3.9622E7"/>
        <n v="2.8662E7"/>
        <n v="1.5777E7"/>
        <n v="1.55798E8"/>
        <n v="1.5566E8"/>
        <n v="1.55402E8"/>
        <n v="1.54297E8"/>
        <n v="1.46342E8"/>
        <n v="1.45941E8"/>
        <n v="1.45678E8"/>
        <n v="1.45303E8"/>
        <n v="1.4499E8"/>
        <n v="1.44563E8"/>
        <n v="1.44125E8"/>
        <n v="1.4365E8"/>
        <n v="1.43166E8"/>
        <n v="1.42737E8"/>
        <n v="1.422E8"/>
        <n v="1.41567E8"/>
        <n v="1.41001E8"/>
        <n v="1.39364E8"/>
        <n v="1.37233E8"/>
        <n v="1.19427E8"/>
        <n v="1.0346E8"/>
        <n v="9.2861E7"/>
        <n v="8.4075E7"/>
        <n v="7.5881E7"/>
        <n v="6.7721E7"/>
        <n v="5.9223E7"/>
        <n v="4.9923E7"/>
        <n v="3.9747E7"/>
        <n v="2.8764E7"/>
        <n v="1.6035E7"/>
        <n v="1.54865E8"/>
        <n v="1.54444E8"/>
        <n v="1.53383E8"/>
        <n v="1.47358E8"/>
        <n v="1.41531E8"/>
        <n v="1.40895E8"/>
        <n v="1.39903E8"/>
        <n v="1.36919E8"/>
        <n v="1.1858E8"/>
        <n v="1.03762E8"/>
        <n v="9.4139E7"/>
        <n v="8.5689E7"/>
        <n v="7.7795E7"/>
        <n v="6.9484E7"/>
        <n v="6.115E7"/>
        <n v="5.174E7"/>
        <n v="4.1738E7"/>
        <n v="3.0881E7"/>
        <n v="1.8302E7"/>
        <n v="1.52235E8"/>
        <n v="1.51825E8"/>
        <n v="1.50838E8"/>
        <n v="1.45329E8"/>
        <n v="1.39586E8"/>
        <n v="1.38945E8"/>
        <n v="1.37496E8"/>
        <n v="1.35638E8"/>
        <n v="1.18463E8"/>
        <n v="1.03612E8"/>
        <n v="9.3675E7"/>
        <n v="8.5251E7"/>
        <n v="7.7475E7"/>
        <n v="6.9403E7"/>
        <n v="6.1063E7"/>
        <n v="5.2096E7"/>
        <n v="4.2502E7"/>
        <n v="3.2089E7"/>
        <n v="2.0181E7"/>
        <n v="8912000.0"/>
        <n v="1.52544E8"/>
        <n v="1.52216E8"/>
        <n v="1.51187E8"/>
        <n v="1.45734E8"/>
        <n v="1.40258E8"/>
        <n v="1.3962E8"/>
        <n v="1.38827E8"/>
        <n v="1.36528E8"/>
        <n v="1.24616E8"/>
        <n v="1.07452E8"/>
        <n v="9.7631E7"/>
        <n v="8.9412E7"/>
        <n v="8.196E7"/>
        <n v="7.4456E7"/>
        <n v="6.6723E7"/>
        <n v="5.8304E7"/>
        <n v="4.902E7"/>
        <n v="3.8737E7"/>
        <n v="2.667E7"/>
        <n v="1.3288E7"/>
        <n v="1.50991E8"/>
        <n v="1.50655E8"/>
        <n v="1.50497E8"/>
        <n v="1.50062E8"/>
        <n v="1.49821E8"/>
        <n v="1.45088E8"/>
        <n v="1.4378E8"/>
        <n v="1.42603E8"/>
        <n v="1.38209E8"/>
        <n v="1.37312E8"/>
        <n v="1.36191E8"/>
        <n v="1.34209E8"/>
        <n v="1.32268E8"/>
        <n v="1.10754E8"/>
        <n v="9.9056E7"/>
        <n v="9.0255E7"/>
        <n v="8.2289E7"/>
        <n v="7.4455E7"/>
        <n v="6.67E7"/>
        <n v="5.8528E7"/>
        <n v="4.9652E7"/>
        <n v="3.9699E7"/>
        <n v="2.7517E7"/>
        <n v="1.4026E7"/>
        <n v="1.49685E8"/>
        <n v="1.49215E8"/>
        <n v="1.48787E8"/>
        <n v="1.43912E8"/>
        <n v="1.42578E8"/>
        <n v="1.41336E8"/>
        <n v="1.36887E8"/>
        <n v="1.36244E8"/>
        <n v="1.35504E8"/>
        <n v="1.34334E8"/>
        <n v="1.3117E8"/>
        <n v="1.12741E8"/>
        <n v="9.9848E7"/>
        <n v="9.0762E7"/>
        <n v="8.2823E7"/>
        <n v="7.5101E7"/>
        <n v="6.7183E7"/>
        <n v="5.8883E7"/>
        <n v="4.9558E7"/>
        <n v="3.9224E7"/>
        <n v="2.7249E7"/>
        <n v="1.1169E7"/>
        <n v="1.48197E8"/>
        <n v="1.47744E8"/>
        <n v="1.35096E8"/>
        <n v="1.34465E8"/>
        <n v="1.33803E8"/>
        <n v="1.3276E8"/>
        <n v="1.30203E8"/>
        <n v="1.12403E8"/>
        <n v="9.9131E7"/>
        <n v="9.0244E7"/>
        <n v="8.2413E7"/>
        <n v="7.4882E7"/>
        <n v="6.7143E7"/>
        <n v="5.8044E7"/>
        <n v="4.9448E7"/>
        <n v="3.9531E7"/>
        <n v="2.6589E7"/>
        <n v="1.48203E8"/>
        <n v="1.47874E8"/>
        <n v="1.372E8"/>
        <n v="1.35473E8"/>
        <n v="1.34623E8"/>
        <n v="1.3353E8"/>
        <n v="1.30873E8"/>
        <n v="1.10862E8"/>
        <n v="9.9979E7"/>
        <n v="9.19E7"/>
        <n v="8.4918E7"/>
        <n v="7.8348E7"/>
        <n v="7.1567E7"/>
        <n v="6.4265E7"/>
        <n v="1.4532E8"/>
        <n v="1.34276E8"/>
        <n v="1.33808E8"/>
        <n v="1.32433E8"/>
        <n v="1.31828E8"/>
        <n v="1.30692E8"/>
        <n v="1.28559E8"/>
        <n v="1.11563E8"/>
        <n v="9.7029E7"/>
        <n v="8.9719E7"/>
        <n v="8.2281E7"/>
        <n v="7.4361E7"/>
        <n v="6.8195E7"/>
        <n v="6.0536E7"/>
        <n v="5.1927E7"/>
        <n v="1.42449E8"/>
        <n v="1.38967E8"/>
        <n v="1.3205E8"/>
        <n v="1.30684E8"/>
        <n v="1.29981E8"/>
        <n v="1.29268E8"/>
        <n v="1.28046E8"/>
        <n v="9.8802E7"/>
        <n v="8.997E7"/>
        <n v="8.2533E7"/>
        <n v="7.5561E7"/>
        <n v="6.8743E7"/>
        <n v="6.1287E7"/>
        <n v="5.3556E7"/>
        <n v="1.4436E8"/>
        <n v="1.41376E8"/>
        <n v="1.3156E8"/>
        <n v="1.31543E8"/>
        <n v="1.01892E8"/>
        <n v="9.2292E7"/>
      </sharedItems>
    </cacheField>
    <cacheField name=" " numFmtId="0">
      <sharedItems containsString="0" containsBlank="1">
        <m/>
      </sharedItems>
    </cacheField>
    <cacheField name="Processed" numFmtId="3">
      <sharedItems containsSemiMixedTypes="0" containsString="0" containsNumber="1" containsInteger="1">
        <n v="1.38356E8"/>
        <n v="1.36069E8"/>
        <n v="1.18114E8"/>
        <n v="1.0011E8"/>
        <n v="8.88E7"/>
        <n v="7.9243E7"/>
        <n v="7.0569E7"/>
        <n v="6.1877E7"/>
        <n v="5.3231E7"/>
        <n v="4.4073E7"/>
        <n v="3.4546E7"/>
        <n v="2.5443E7"/>
        <n v="1.3928E7"/>
        <n v="1.62952E8"/>
        <n v="1.61157E8"/>
        <n v="1.60736E8"/>
        <n v="1.40224E8"/>
        <n v="1.38795E8"/>
        <n v="1.36909E8"/>
        <n v="1.34649E8"/>
        <n v="1.16175E8"/>
        <n v="1.00367E8"/>
        <n v="8.9656E7"/>
        <n v="8.0369E7"/>
        <n v="7.1455E7"/>
        <n v="6.3191E7"/>
        <n v="5.4341E7"/>
        <n v="4.5722E7"/>
        <n v="3.6769E7"/>
        <n v="2.6622E7"/>
        <n v="1.6767E7"/>
        <n v="1.68855E8"/>
        <n v="1.64997E8"/>
        <n v="1.63967E8"/>
        <n v="1.40618E8"/>
        <n v="1.3946E8"/>
        <n v="1.38075E8"/>
        <n v="1.36484E8"/>
        <n v="1.33773E8"/>
        <n v="1.18826E8"/>
        <n v="9.9785E7"/>
        <n v="8.9267E7"/>
        <n v="7.8858E7"/>
        <n v="7.0305E7"/>
        <n v="6.1962E7"/>
        <n v="5.3053E7"/>
        <n v="4.3818E7"/>
        <n v="3.3464E7"/>
        <n v="2.3438E7"/>
        <n v="1.2992E7"/>
        <n v="1.68453E8"/>
        <n v="1.66898E8"/>
        <n v="1.66342E8"/>
        <n v="1.41032E8"/>
        <n v="1.38979E8"/>
        <n v="1.37609E8"/>
        <n v="1.35773E8"/>
        <n v="1.24599E8"/>
        <n v="1.15989E8"/>
        <n v="1.10257E8"/>
        <n v="1.0533E8"/>
        <n v="1.00027E8"/>
        <n v="9.1152E7"/>
        <n v="8.3712E7"/>
        <n v="7.5971E7"/>
        <n v="6.7704E7"/>
        <n v="5.849E7"/>
        <n v="4.8967E7"/>
        <n v="3.9402E7"/>
        <n v="2.9832E7"/>
        <n v="1.4695E7"/>
        <n v="1.63654E8"/>
        <n v="1.63217E8"/>
        <n v="1.62472E8"/>
        <n v="1.60171E8"/>
        <n v="1.59376E8"/>
        <n v="1.46556E8"/>
        <n v="1.45464E8"/>
        <n v="1.34603E8"/>
        <n v="1.30554E8"/>
        <n v="1.28525E8"/>
        <n v="1.26587E8"/>
        <n v="1.24631E8"/>
        <n v="1.2287E8"/>
        <n v="1.21163E8"/>
        <n v="1.19722E8"/>
        <n v="1.17918E8"/>
        <n v="1.15765E8"/>
        <n v="1.13095E8"/>
        <n v="1.10074E8"/>
        <n v="1.06637E8"/>
        <n v="9.7828E7"/>
        <n v="9.2509E7"/>
        <n v="8.7001E7"/>
        <n v="8.1158E7"/>
        <n v="7.3497E7"/>
        <n v="6.5018E7"/>
        <n v="5.7085E7"/>
        <n v="4.8052E7"/>
        <n v="3.8319E7"/>
        <n v="2.7542E7"/>
        <n v="1.2943E7"/>
        <n v="1.55611E8"/>
        <n v="1.55429E8"/>
        <n v="1.55096E8"/>
        <n v="1.53721E8"/>
        <n v="1.4575E8"/>
        <n v="1.45191E8"/>
        <n v="1.44789E8"/>
        <n v="1.44306E8"/>
        <n v="1.43765E8"/>
        <n v="1.42877E8"/>
        <n v="1.4187E8"/>
        <n v="1.40825E8"/>
        <n v="1.39732E8"/>
        <n v="1.38803E8"/>
        <n v="1.37633E8"/>
        <n v="1.36139E8"/>
        <n v="1.34744E8"/>
        <n v="1.32763E8"/>
        <n v="1.30775E8"/>
        <n v="1.15742E8"/>
        <n v="1.00572E8"/>
        <n v="9.028E7"/>
        <n v="8.1562E7"/>
        <n v="7.3528E7"/>
        <n v="6.5314E7"/>
        <n v="5.6875E7"/>
        <n v="4.77E7"/>
        <n v="3.781E7"/>
        <n v="2.6965E7"/>
        <n v="1.3306E7"/>
        <n v="1.54539E8"/>
        <n v="1.54058E8"/>
        <n v="1.52827E8"/>
        <n v="1.47058E8"/>
        <n v="1.35883E8"/>
        <n v="1.34268E8"/>
        <n v="1.3255E8"/>
        <n v="1.30477E8"/>
        <n v="1.14817E8"/>
        <n v="1.01082E8"/>
        <n v="9.1593E7"/>
        <n v="8.3286E7"/>
        <n v="7.5307E7"/>
        <n v="6.7183E7"/>
        <n v="5.9048E7"/>
        <n v="4.9992E7"/>
        <n v="4.047E7"/>
        <n v="3.0016E7"/>
        <n v="1.7931E7"/>
        <n v="1.51916E8"/>
        <n v="1.51446E8"/>
        <n v="1.50177E8"/>
        <n v="1.4507E8"/>
        <n v="1.34192E8"/>
        <n v="1.32509E8"/>
        <n v="1.30862E8"/>
        <n v="1.28847E8"/>
        <n v="1.15069E8"/>
        <n v="1.01028E8"/>
        <n v="9.1297E7"/>
        <n v="8.299E7"/>
        <n v="7.5208E7"/>
        <n v="6.7302E7"/>
        <n v="5.9081E7"/>
        <n v="5.0425E7"/>
        <n v="4.1301E7"/>
        <n v="3.1422E7"/>
        <n v="1.9968E7"/>
        <n v="8804000.0"/>
        <n v="1.5225E8"/>
        <n v="1.51891E8"/>
        <n v="1.5057E8"/>
        <n v="1.45413E8"/>
        <n v="1.34438E8"/>
        <n v="1.32748E8"/>
        <n v="1.31245E8"/>
        <n v="1.29456E8"/>
        <n v="1.19923E8"/>
        <n v="1.04527E8"/>
        <n v="9.4988E7"/>
        <n v="8.6914E7"/>
        <n v="7.9631E7"/>
        <n v="7.2164E7"/>
        <n v="6.4441E7"/>
        <n v="5.629E7"/>
        <n v="4.742E7"/>
        <n v="3.7672E7"/>
        <n v="2.6133E7"/>
        <n v="1.3124E7"/>
        <n v="1.50727E8"/>
        <n v="1.50356E8"/>
        <n v="1.50102E8"/>
        <n v="1.49351E8"/>
        <n v="1.49048E8"/>
        <n v="1.44815E8"/>
        <n v="1.43526E8"/>
        <n v="1.42244E8"/>
        <n v="1.33403E8"/>
        <n v="1.31852E8"/>
        <n v="1.30145E8"/>
        <n v="1.28317E8"/>
        <n v="1.26121E8"/>
        <n v="1.08E8"/>
        <n v="9.6992E7"/>
        <n v="8.8298E7"/>
        <n v="8.0439E7"/>
        <n v="7.2706E7"/>
        <n v="6.49E7"/>
        <n v="5.6857E7"/>
        <n v="4.8295E7"/>
        <n v="3.8669E7"/>
        <n v="2.7084E7"/>
        <n v="1.3897E7"/>
        <n v="1.4951E8"/>
        <n v="1.48954E8"/>
        <n v="1.48112E8"/>
        <n v="1.43715E8"/>
        <n v="1.4236E8"/>
        <n v="1.41051E8"/>
        <n v="1.32571E8"/>
        <n v="1.31069E8"/>
        <n v="1.29479E8"/>
        <n v="1.2771E8"/>
        <n v="1.25604E8"/>
        <n v="1.10266E8"/>
        <n v="9.817E7"/>
        <n v="8.9127E7"/>
        <n v="8.1149E7"/>
        <n v="7.3157E7"/>
        <n v="6.5662E7"/>
        <n v="5.741E7"/>
        <n v="4.8335E7"/>
        <n v="3.8385E7"/>
        <n v="2.6945E7"/>
        <n v="1.1036E7"/>
        <n v="1.4791E8"/>
        <n v="1.47223E8"/>
        <n v="1.311E8"/>
        <n v="1.29674E8"/>
        <n v="1.27586E8"/>
        <n v="1.25392E8"/>
        <n v="1.20737E8"/>
        <n v="1.0388E8"/>
        <n v="9.3103E7"/>
        <n v="8.5039E7"/>
        <n v="7.7102E7"/>
        <n v="6.9153E7"/>
        <n v="6.0944E7"/>
        <n v="5.1778E7"/>
        <n v="4.2837E7"/>
        <n v="3.0762E7"/>
        <n v="1.8811E7"/>
        <n v="1.47697E8"/>
        <n v="1.47284E8"/>
        <n v="1.35097E8"/>
        <n v="1.30261E8"/>
        <n v="1.28532E8"/>
        <n v="1.26306E8"/>
        <n v="1.23332E8"/>
        <n v="1.05668E8"/>
        <n v="9.6556E7"/>
        <n v="8.9049E7"/>
        <n v="8.1984E7"/>
        <n v="7.5284E7"/>
        <n v="6.8074E7"/>
        <n v="5.9561E7"/>
        <n v="1.45062E8"/>
        <n v="1.33456E8"/>
        <n v="1.3253E8"/>
        <n v="1.28697E8"/>
        <n v="1.26507E8"/>
        <n v="1.238E8"/>
        <n v="1.20279E8"/>
        <n v="1.07401E8"/>
        <n v="9.6153E7"/>
        <n v="8.7595E7"/>
        <n v="8.0318E7"/>
        <n v="7.3342E7"/>
        <n v="6.6159E7"/>
        <n v="5.8282E7"/>
        <n v="4.9278E7"/>
        <n v="1.42196E8"/>
        <n v="1.38357E8"/>
        <n v="1.29054E8"/>
        <n v="1.23759E8"/>
        <n v="1.20897E8"/>
        <n v="1.18044E8"/>
        <n v="1.14065E8"/>
        <n v="9.3205E7"/>
        <n v="8.5221E7"/>
        <n v="7.7812E7"/>
        <n v="7.0948E7"/>
        <n v="6.4294E7"/>
        <n v="5.7211E7"/>
        <n v="4.9751E7"/>
        <n v="1.44132E8"/>
        <n v="1.40718E8"/>
        <n v="1.20965E8"/>
        <n v="1.17014E8"/>
        <n v="9.7425E7"/>
        <n v="8.9215E7"/>
      </sharedItems>
    </cacheField>
    <cacheField name="Total e-file" numFmtId="3">
      <sharedItems containsSemiMixedTypes="0" containsString="0" containsNumber="1" containsInteger="1">
        <n v="1.35724E8"/>
        <n v="1.34531E8"/>
        <n v="1.15734E8"/>
        <n v="9.8421E7"/>
        <n v="8.7369E7"/>
        <n v="7.8023E7"/>
        <n v="6.9543E7"/>
        <n v="6.1165E7"/>
        <n v="5.2795E7"/>
        <n v="4.3661E7"/>
        <n v="3.4071E7"/>
        <n v="2.4989E7"/>
        <n v="1.4909E7"/>
        <n v="1.50141E8"/>
        <n v="1.49504E8"/>
        <n v="1.4934E8"/>
        <n v="1.34911E8"/>
        <n v="1.34147E8"/>
        <n v="1.33229E8"/>
        <n v="1.32009E8"/>
        <n v="1.13201E8"/>
        <n v="9.7831E7"/>
        <n v="8.7126E7"/>
        <n v="7.8167E7"/>
        <n v="6.9774E7"/>
        <n v="6.1713E7"/>
        <n v="5.3598E7"/>
        <n v="4.4962E7"/>
        <n v="3.6079E7"/>
        <n v="2.7239E7"/>
        <n v="1.7508E7"/>
        <n v="1.52089E8"/>
        <n v="1.51448E8"/>
        <n v="1.51264E8"/>
        <n v="1.37177E8"/>
        <n v="1.3643E8"/>
        <n v="1.35611E8"/>
        <n v="1.34646E8"/>
        <n v="1.3341E8"/>
        <n v="1.17859E8"/>
        <n v="9.929E7"/>
        <n v="8.7869E7"/>
        <n v="7.8426E7"/>
        <n v="6.9852E7"/>
        <n v="6.1605E7"/>
        <n v="5.3216E7"/>
        <n v="4.4293E7"/>
        <n v="3.494E7"/>
        <n v="2.5627E7"/>
        <n v="1.599E7"/>
        <n v="1.523E8"/>
        <n v="1.51824E8"/>
        <n v="1.51681E8"/>
        <n v="1.4086E8"/>
        <n v="1.40074E8"/>
        <n v="1.39417E8"/>
        <n v="1.38563E8"/>
        <n v="1.27658E8"/>
        <n v="1.18664E8"/>
        <n v="1.13617E8"/>
        <n v="1.09381E8"/>
        <n v="1.04786E8"/>
        <n v="9.5562E7"/>
        <n v="8.8285E7"/>
        <n v="8.0835E7"/>
        <n v="7.273E7"/>
        <n v="6.3492E7"/>
        <n v="5.3922E7"/>
        <n v="4.3936E7"/>
        <n v="3.3615E7"/>
        <n v="1.9689E7"/>
        <n v="1.52802E8"/>
        <n v="1.52066E8"/>
        <n v="1.51812E8"/>
        <n v="1.43906E8"/>
        <n v="1.43379E8"/>
        <n v="1.33174E8"/>
        <n v="1.29421E8"/>
        <n v="1.27274E8"/>
        <n v="1.25637E8"/>
        <n v="1.23984E8"/>
        <n v="1.22426E8"/>
        <n v="1.20947E8"/>
        <n v="1.19544E8"/>
        <n v="1.17814E8"/>
        <n v="1.15696E8"/>
        <n v="1.1311E8"/>
        <n v="1.10089E8"/>
        <n v="1.05991E8"/>
        <n v="9.6798E7"/>
        <n v="9.1448E7"/>
        <n v="8.5559E7"/>
        <n v="7.9688E7"/>
        <n v="7.2309E7"/>
        <n v="6.4806E7"/>
        <n v="5.6736E7"/>
        <n v="4.8012E7"/>
        <n v="3.8368E7"/>
        <n v="2.7774E7"/>
        <n v="1.5123E7"/>
        <n v="1.38217E8"/>
        <n v="1.37866E8"/>
        <n v="1.31169E8"/>
        <n v="1.30882E8"/>
        <n v="1.30725E8"/>
        <n v="1.30488E8"/>
        <n v="1.30292E8"/>
        <n v="1.3002E8"/>
        <n v="1.29721E8"/>
        <n v="1.29387E8"/>
        <n v="1.29052E8"/>
        <n v="1.28741E8"/>
        <n v="1.28373E8"/>
        <n v="1.27939E8"/>
        <n v="1.27513E8"/>
        <n v="1.26961E8"/>
        <n v="1.26264E8"/>
        <n v="1.11368E8"/>
        <n v="9.6844E7"/>
        <n v="8.7288E7"/>
        <n v="7.9236E7"/>
        <n v="7.1815E7"/>
        <n v="6.4299E7"/>
        <n v="5.6494E7"/>
        <n v="4.7866E7"/>
        <n v="3.8357E7"/>
        <n v="2.7602E7"/>
        <n v="1.5222E7"/>
        <n v="1.35459E8"/>
        <n v="1.35154E8"/>
        <n v="1.29931E8"/>
        <n v="1.2604E8"/>
        <n v="1.25161E8"/>
        <n v="1.24515E8"/>
        <n v="1.09006E8"/>
        <n v="9.5899E7"/>
        <n v="8.7328E7"/>
        <n v="7.978E7"/>
        <n v="7.2732E7"/>
        <n v="6.527E7"/>
        <n v="5.7794E7"/>
        <n v="4.9192E7"/>
        <n v="3.9882E7"/>
        <n v="2.9724E7"/>
        <n v="1.7518E7"/>
        <n v="1.32319E8"/>
        <n v="1.31948E8"/>
        <n v="1.27277E8"/>
        <n v="1.23634E8"/>
        <n v="1.23239E8"/>
        <n v="1.22782E8"/>
        <n v="1.22164E8"/>
        <n v="1.08559E8"/>
        <n v="9.5458E7"/>
        <n v="8.6595E7"/>
        <n v="7.9125E7"/>
        <n v="7.2205E7"/>
        <n v="6.4953E7"/>
        <n v="5.7435E7"/>
        <n v="4.9371E7"/>
        <n v="4.0447E7"/>
        <n v="3.0827E7"/>
        <n v="1.9407E7"/>
        <n v="8366000.0"/>
        <n v="1.31851E8"/>
        <n v="1.31628E8"/>
        <n v="1.27074E8"/>
        <n v="1.23737E8"/>
        <n v="1.23401E8"/>
        <n v="1.23023E8"/>
        <n v="1.22546E8"/>
        <n v="1.13402E8"/>
        <n v="9.8731E7"/>
        <n v="8.9973E7"/>
        <n v="8.2787E7"/>
        <n v="7.6212E7"/>
        <n v="6.9527E7"/>
        <n v="6.2636E7"/>
        <n v="5.5081E7"/>
        <n v="4.6758E7"/>
        <n v="3.7106E7"/>
        <n v="2.5656E7"/>
        <n v="1.2585E7"/>
        <n v="1.28784E8"/>
        <n v="1.28653E8"/>
        <n v="1.28606E8"/>
        <n v="1.2484E8"/>
        <n v="1.23945E8"/>
        <n v="1.23199E8"/>
        <n v="1.20612E8"/>
        <n v="1.20253E8"/>
        <n v="1.19865E8"/>
        <n v="1.19402E8"/>
        <n v="1.18766E8"/>
        <n v="1.00759E8"/>
        <n v="9.0608E7"/>
        <n v="8.2905E7"/>
        <n v="7.6022E7"/>
        <n v="6.9189E7"/>
        <n v="6.2342E7"/>
        <n v="5.5104E7"/>
        <n v="4.7157E7"/>
        <n v="3.7919E7"/>
        <n v="2.6472E7"/>
        <n v="1.3327E7"/>
        <n v="1.25821E8"/>
        <n v="1.2572E8"/>
        <n v="1.22102E8"/>
        <n v="1.21192E8"/>
        <n v="1.20429E8"/>
        <n v="1.17763E8"/>
        <n v="1.17403E8"/>
        <n v="1.17016E8"/>
        <n v="1.16556E8"/>
        <n v="1.15969E8"/>
        <n v="1.01288E8"/>
        <n v="9.0306E7"/>
        <n v="8.2441E7"/>
        <n v="7.561E7"/>
        <n v="6.8966E7"/>
        <n v="6.2213E7"/>
        <n v="5.4942E7"/>
        <n v="4.6641E7"/>
        <n v="3.7165E7"/>
        <n v="2.6081E7"/>
        <n v="1.0418E7"/>
        <n v="1.22515E8"/>
        <n v="1.14422E8"/>
        <n v="1.1407E8"/>
        <n v="1.13679E8"/>
        <n v="1.13226E8"/>
        <n v="1.12665E8"/>
        <n v="9.9787E7"/>
        <n v="8.8638E7"/>
        <n v="8.0991E7"/>
        <n v="7.442E7"/>
        <n v="6.8029E7"/>
        <n v="6.1488E7"/>
        <n v="5.3612E7"/>
        <n v="4.6149E7"/>
        <n v="3.7112E7"/>
        <n v="2.5121E7"/>
        <n v="1.1956E8"/>
        <n v="1.13074E8"/>
        <n v="1.12089E8"/>
        <n v="1.11769E8"/>
        <n v="1.11395E8"/>
        <n v="1.10883E8"/>
        <n v="9.5943E7"/>
        <n v="8.7293E7"/>
        <n v="8.0792E7"/>
        <n v="7.5091E7"/>
        <n v="6.9675E7"/>
        <n v="6.4068E7"/>
        <n v="5.7981E7"/>
        <n v="1.12203E8"/>
        <n v="1.06432E8"/>
        <n v="1.06233E8"/>
        <n v="1.05553E8"/>
        <n v="1.05277E8"/>
        <n v="1.04936E8"/>
        <n v="1.04516E8"/>
        <n v="9.3578E7"/>
        <n v="8.3656E7"/>
        <n v="7.6901E7"/>
        <n v="7.1072E7"/>
        <n v="6.4628E7"/>
        <n v="5.9948E7"/>
        <n v="5.3863E7"/>
        <n v="4.6868E7"/>
        <n v="9.874E7"/>
        <n v="9.7788E7"/>
        <n v="9.4604E7"/>
        <n v="9.407E7"/>
        <n v="9.3752E7"/>
        <n v="9.346E7"/>
        <n v="9.3114E7"/>
        <n v="7.7395E7"/>
        <n v="7.1628E7"/>
        <n v="6.6542E7"/>
        <n v="6.165E7"/>
        <n v="5.6802E7"/>
        <n v="5.16E7"/>
        <n v="4.5873E7"/>
        <n v="9.5478E7"/>
        <n v="9.498E7"/>
        <n v="9.0935E7"/>
        <n v="9.0639E7"/>
        <n v="7.7003E7"/>
        <n v="7.0907E7"/>
      </sharedItems>
    </cacheField>
    <cacheField name="Tax &#10;Pro" numFmtId="3">
      <sharedItems containsSemiMixedTypes="0" containsString="0" containsNumber="1" containsInteger="1">
        <n v="7.2201E7"/>
        <n v="7.1327E7"/>
        <n v="6.3318E7"/>
        <n v="5.3157E7"/>
        <n v="4.6302E7"/>
        <n v="4.0311E7"/>
        <n v="3.488E7"/>
        <n v="2.9644E7"/>
        <n v="2.4516E7"/>
        <n v="1.929E7"/>
        <n v="1.4138E7"/>
        <n v="9420000.0"/>
        <n v="4874000.0"/>
        <n v="8.5049E7"/>
        <n v="8.4455E7"/>
        <n v="8.432E7"/>
        <n v="7.2651E7"/>
        <n v="7.2047E7"/>
        <n v="7.1347E7"/>
        <n v="7.0492E7"/>
        <n v="6.2174E7"/>
        <n v="5.3165E7"/>
        <n v="4.6517E7"/>
        <n v="4.0671E7"/>
        <n v="3.5239E7"/>
        <n v="3.0215E7"/>
        <n v="2.521E7"/>
        <n v="2.0239E7"/>
        <n v="1.538E7"/>
        <n v="1.0664E7"/>
        <n v="6066000.0"/>
        <n v="8.514E7"/>
        <n v="8.4616E7"/>
        <n v="8.4485E7"/>
        <n v="7.3356E7"/>
        <n v="7.2774E7"/>
        <n v="7.213E7"/>
        <n v="7.1395E7"/>
        <n v="7.0509E7"/>
        <n v="6.3692E7"/>
        <n v="5.3018E7"/>
        <n v="4.5901E7"/>
        <n v="3.9909E7"/>
        <n v="3.4395E7"/>
        <n v="2.9303E7"/>
        <n v="2.4201E7"/>
        <n v="1.9082E7"/>
        <n v="1.4213E7"/>
        <n v="9598000.0"/>
        <n v="5243000.0"/>
        <n v="8.4924E7"/>
        <n v="8.4525E7"/>
        <n v="8.4422E7"/>
        <n v="7.5876E7"/>
        <n v="7.5276E7"/>
        <n v="7.48E7"/>
        <n v="7.4195E7"/>
        <n v="6.9718E7"/>
        <n v="6.4425E7"/>
        <n v="6.1282E7"/>
        <n v="5.8506E7"/>
        <n v="5.545E7"/>
        <n v="4.9947E7"/>
        <n v="4.4992E7"/>
        <n v="3.9926E7"/>
        <n v="3.4566E7"/>
        <n v="2.9293E7"/>
        <n v="2.3926E7"/>
        <n v="1.8344E7"/>
        <n v="1.2813E7"/>
        <n v="6859000.0"/>
        <n v="8.0582E7"/>
        <n v="8.0186E7"/>
        <n v="8.0051E7"/>
        <n v="7.4125E7"/>
        <n v="7.3806E7"/>
        <n v="6.8921E7"/>
        <n v="6.6608E7"/>
        <n v="6.5257E7"/>
        <n v="6.4154E7"/>
        <n v="6.311E7"/>
        <n v="6.2119E7"/>
        <n v="6.1189E7"/>
        <n v="6.0372E7"/>
        <n v="5.9355E7"/>
        <n v="5.8228E7"/>
        <n v="5.6965E7"/>
        <n v="5.5528E7"/>
        <n v="5.3651E7"/>
        <n v="5.0511E7"/>
        <n v="4.7672E7"/>
        <n v="4.4501E7"/>
        <n v="4.1003E7"/>
        <n v="3.6336E7"/>
        <n v="3.143E7"/>
        <n v="2.641E7"/>
        <n v="2.1261E7"/>
        <n v="1.6024E7"/>
        <n v="1.0592E7"/>
        <n v="5236000.0"/>
        <n v="8.063E7"/>
        <n v="8.0294E7"/>
        <n v="7.4455E7"/>
        <n v="7.4206E7"/>
        <n v="7.4073E7"/>
        <n v="7.387E7"/>
        <n v="7.3706E7"/>
        <n v="7.3471E7"/>
        <n v="7.3217E7"/>
        <n v="7.2931E7"/>
        <n v="7.2647E7"/>
        <n v="7.2389E7"/>
        <n v="7.2084E7"/>
        <n v="7.1725E7"/>
        <n v="7.1392E7"/>
        <n v="7.0969E7"/>
        <n v="7.0476E7"/>
        <n v="6.3248E7"/>
        <n v="5.3839E7"/>
        <n v="4.743E7"/>
        <n v="4.1911E7"/>
        <n v="3.6868E7"/>
        <n v="3.1942E7"/>
        <n v="2.7017E7"/>
        <n v="2.1869E7"/>
        <n v="1.6583E7"/>
        <n v="1.1001E7"/>
        <n v="5440000.0"/>
        <n v="8.0286E7"/>
        <n v="7.999E7"/>
        <n v="7.5423E7"/>
        <n v="7.2111E7"/>
        <n v="7.1788E7"/>
        <n v="7.1425E7"/>
        <n v="7.0983E7"/>
        <n v="6.2975E7"/>
        <n v="5.4283E7"/>
        <n v="4.8374E7"/>
        <n v="4.3094E7"/>
        <n v="3.8245E7"/>
        <n v="3.3495E7"/>
        <n v="2.8688E7"/>
        <n v="2.3438E7"/>
        <n v="1.8126E7"/>
        <n v="1.2575E7"/>
        <n v="6744000.0"/>
        <n v="7.8924E7"/>
        <n v="7.8567E7"/>
        <n v="7.4512E7"/>
        <n v="7.1463E7"/>
        <n v="7.1154E7"/>
        <n v="7.0815E7"/>
        <n v="7.0401E7"/>
        <n v="6.3357E7"/>
        <n v="5.472E7"/>
        <n v="4.8646E7"/>
        <n v="4.3395E7"/>
        <n v="3.8548E7"/>
        <n v="3.4093E7"/>
        <n v="2.422E7"/>
        <n v="1.8941E7"/>
        <n v="1.3518E7"/>
        <n v="7796000.0"/>
        <n v="3192000.0"/>
        <n v="7.8736E7"/>
        <n v="7.8521E7"/>
        <n v="7.4523E7"/>
        <n v="7.174E7"/>
        <n v="7.1476E7"/>
        <n v="7.1193E7"/>
        <n v="7.0864E7"/>
        <n v="6.6361E7"/>
        <n v="5.7006E7"/>
        <n v="5.1014E7"/>
        <n v="4.61E7"/>
        <n v="4.1558E7"/>
        <n v="3.7148E7"/>
        <n v="3.26E7"/>
        <n v="2.7709E7"/>
        <n v="2.2588E7"/>
        <n v="1.7122E7"/>
        <n v="1.101E7"/>
        <n v="5106000.0"/>
        <n v="7.8406E7"/>
        <n v="7.8279E7"/>
        <n v="7.8234E7"/>
        <n v="7.494E7"/>
        <n v="7.4154E7"/>
        <n v="7.3529E7"/>
        <n v="7.1417E7"/>
        <n v="7.1135E7"/>
        <n v="7.0835E7"/>
        <n v="7.0491E7"/>
        <n v="7.0064E7"/>
        <n v="5.9976E7"/>
        <n v="5.2963E7"/>
        <n v="4.7565E7"/>
        <n v="4.2711E7"/>
        <n v="3.8089E7"/>
        <n v="3.3419E7"/>
        <n v="2.8733E7"/>
        <n v="2.3725E7"/>
        <n v="1.8465E7"/>
        <n v="1.2135E7"/>
        <n v="5857000.0"/>
        <n v="7.7875E7"/>
        <n v="7.7776E7"/>
        <n v="7.4638E7"/>
        <n v="7.3878E7"/>
        <n v="7.3287E7"/>
        <n v="7.1263E7"/>
        <n v="7.0994E7"/>
        <n v="7.0707E7"/>
        <n v="7.0379E7"/>
        <n v="6.9992E7"/>
        <n v="6.1956E7"/>
        <n v="5.4295E7"/>
        <n v="4.8787E7"/>
        <n v="4.3953E7"/>
        <n v="3.9413E7"/>
        <n v="3.4816E7"/>
        <n v="3.0053E7"/>
        <n v="2.4687E7"/>
        <n v="1.8953E7"/>
        <n v="1.2699E7"/>
        <n v="4212000.0"/>
        <n v="7.7268E7"/>
        <n v="7.0739E7"/>
        <n v="7.0474E7"/>
        <n v="7.0184E7"/>
        <n v="6.9855E7"/>
        <n v="6.9474E7"/>
        <n v="6.2163E7"/>
        <n v="5.4673E7"/>
        <n v="4.9214E7"/>
        <n v="4.4524E7"/>
        <n v="4.0117E7"/>
        <n v="3.5585E7"/>
        <n v="3.0466E7"/>
        <n v="2.5618E7"/>
        <n v="2.0028E7"/>
        <n v="1.3456E7"/>
        <n v="7.6322E7"/>
        <n v="7.1017E7"/>
        <n v="7.0344E7"/>
        <n v="7.013E7"/>
        <n v="6.9894E7"/>
        <n v="6.9606E7"/>
        <n v="6.0631E7"/>
        <n v="5.4664E7"/>
        <n v="5.0042E7"/>
        <n v="4.5945E7"/>
        <n v="4.2111E7"/>
        <n v="3.8189E7"/>
        <n v="3.4026E7"/>
        <n v="7.2426E7"/>
        <n v="6.8097E7"/>
        <n v="6.7962E7"/>
        <n v="6.747E7"/>
        <n v="6.7303E7"/>
        <n v="6.7082E7"/>
        <n v="6.6842E7"/>
        <n v="6.0399E7"/>
        <n v="5.3652E7"/>
        <n v="4.8867E7"/>
        <n v="4.4717E7"/>
        <n v="4.0078E7"/>
        <n v="3.684E7"/>
        <n v="3.268E7"/>
        <n v="2.7983E7"/>
        <n v="6.3893E7"/>
        <n v="6.3084E7"/>
        <n v="6.0607E7"/>
        <n v="6.0212E7"/>
        <n v="5.999E7"/>
        <n v="5.9784E7"/>
        <n v="5.9539E7"/>
        <n v="5.007E7"/>
        <n v="4.5981E7"/>
        <n v="4.2354E7"/>
        <n v="3.8898E7"/>
        <n v="3.551E7"/>
        <n v="3.188E7"/>
        <n v="2.8048E7"/>
        <n v="6.3285E7"/>
        <n v="6.2858E7"/>
        <n v="5.9617E7"/>
        <n v="5.9418E7"/>
        <n v="5.1169E7"/>
        <n v="4.6861E7"/>
      </sharedItems>
    </cacheField>
    <cacheField name="Self-prepared" numFmtId="3">
      <sharedItems containsSemiMixedTypes="0" containsString="0" containsNumber="1" containsInteger="1">
        <n v="6.3523E7"/>
        <n v="6.3204E7"/>
        <n v="5.2416E7"/>
        <n v="4.5264E7"/>
        <n v="4.1068E7"/>
        <n v="3.7713E7"/>
        <n v="3.4664E7"/>
        <n v="3.1521E7"/>
        <n v="2.8279E7"/>
        <n v="2.4371E7"/>
        <n v="1.9933E7"/>
        <n v="1.557E7"/>
        <n v="1.0035E7"/>
        <n v="6.5092E7"/>
        <n v="6.5049E7"/>
        <n v="6.5021E7"/>
        <n v="6.226E7"/>
        <n v="6.21E7"/>
        <n v="6.1883E7"/>
        <n v="6.1517E7"/>
        <n v="5.1027E7"/>
        <n v="4.4666E7"/>
        <n v="4.0609E7"/>
        <n v="3.7496E7"/>
        <n v="3.4535E7"/>
        <n v="3.1498E7"/>
        <n v="2.8387E7"/>
        <n v="2.4723E7"/>
        <n v="2.0698E7"/>
        <n v="1.6575E7"/>
        <n v="1.1442E7"/>
        <n v="6.6949E7"/>
        <n v="6.6832E7"/>
        <n v="6.678E7"/>
        <n v="6.382E7"/>
        <n v="6.3656E7"/>
        <n v="6.3481E7"/>
        <n v="6.3251E7"/>
        <n v="6.29E7"/>
        <n v="5.4167E7"/>
        <n v="4.6272E7"/>
        <n v="4.1968E7"/>
        <n v="3.8517E7"/>
        <n v="3.5457E7"/>
        <n v="3.2302E7"/>
        <n v="2.9015E7"/>
        <n v="2.5211E7"/>
        <n v="2.0726E7"/>
        <n v="1.6029E7"/>
        <n v="1.0747E7"/>
        <n v="6.7376E7"/>
        <n v="6.7299E7"/>
        <n v="6.7259E7"/>
        <n v="6.4984E7"/>
        <n v="6.4798E7"/>
        <n v="6.4617E7"/>
        <n v="6.4368E7"/>
        <n v="5.794E7"/>
        <n v="5.4239E7"/>
        <n v="5.2335E7"/>
        <n v="5.0875E7"/>
        <n v="4.9336E7"/>
        <n v="4.5615E7"/>
        <n v="4.3293E7"/>
        <n v="4.0909E7"/>
        <n v="3.8164E7"/>
        <n v="3.4199E7"/>
        <n v="2.9996E7"/>
        <n v="2.5592E7"/>
        <n v="2.0802E7"/>
        <n v="1.283E7"/>
        <n v="7.222E7"/>
        <n v="7.188E7"/>
        <n v="7.1761E7"/>
        <n v="6.9781E7"/>
        <n v="6.9573E7"/>
        <n v="6.4253E7"/>
        <n v="6.2813E7"/>
        <n v="6.2017E7"/>
        <n v="6.1483E7"/>
        <n v="6.0874E7"/>
        <n v="6.0307E7"/>
        <n v="5.9758E7"/>
        <n v="5.9172E7"/>
        <n v="5.8459E7"/>
        <n v="5.7468E7"/>
        <n v="5.6145E7"/>
        <n v="5.4561E7"/>
        <n v="5.234E7"/>
        <n v="4.6287E7"/>
        <n v="4.3776E7"/>
        <n v="4.1058E7"/>
        <n v="3.8685E7"/>
        <n v="3.5973E7"/>
        <n v="3.3376E7"/>
        <n v="3.0326E7"/>
        <n v="2.6751E7"/>
        <n v="2.2344E7"/>
        <n v="1.7182E7"/>
        <n v="9887000.0"/>
        <n v="5.7587E7"/>
        <n v="5.7572E7"/>
        <n v="5.6714E7"/>
        <n v="5.6676E7"/>
        <n v="5.6652E7"/>
        <n v="5.6618E7"/>
        <n v="5.6586E7"/>
        <n v="5.6549E7"/>
        <n v="5.6504E7"/>
        <n v="5.6456E7"/>
        <n v="5.6405E7"/>
        <n v="5.6352E7"/>
        <n v="5.6289E7"/>
        <n v="5.6214E7"/>
        <n v="5.6121E7"/>
        <n v="5.5992E7"/>
        <n v="5.5788E7"/>
        <n v="4.812E7"/>
        <n v="4.3005E7"/>
        <n v="3.9858E7"/>
        <n v="3.7325E7"/>
        <n v="3.4947E7"/>
        <n v="3.2357E7"/>
        <n v="2.9477E7"/>
        <n v="2.5997E7"/>
        <n v="2.1774E7"/>
        <n v="1.6601E7"/>
        <n v="9782000.0"/>
        <n v="5.5173E7"/>
        <n v="5.5164E7"/>
        <n v="5.4508E7"/>
        <n v="5.3929E7"/>
        <n v="5.3849E7"/>
        <n v="5.3736E7"/>
        <n v="5.3532E7"/>
        <n v="4.6031E7"/>
        <n v="4.1616E7"/>
        <n v="3.8954E7"/>
        <n v="3.6686E7"/>
        <n v="3.4487E7"/>
        <n v="3.1775E7"/>
        <n v="2.9106E7"/>
        <n v="2.5754E7"/>
        <n v="2.1756E7"/>
        <n v="1.7149E7"/>
        <n v="1.0774E7"/>
        <n v="5.3395E7"/>
        <n v="5.3381E7"/>
        <n v="5.2765E7"/>
        <n v="5.2171E7"/>
        <n v="5.2085E7"/>
        <n v="5.1967E7"/>
        <n v="5.1763E7"/>
        <n v="4.5202E7"/>
        <n v="4.0738E7"/>
        <n v="3.7949E7"/>
        <n v="3.573E7"/>
        <n v="3.3657E7"/>
        <n v="3.086E7"/>
        <n v="2.8142E7"/>
        <n v="2.5151E7"/>
        <n v="2.1506E7"/>
        <n v="1.7309E7"/>
        <n v="1.1611E7"/>
        <n v="5174000.0"/>
        <n v="5.3115E7"/>
        <n v="5.3107E7"/>
        <n v="5.2551E7"/>
        <n v="5.1997E7"/>
        <n v="5.1925E7"/>
        <n v="5.183E7"/>
        <n v="5.1682E7"/>
        <n v="4.7041E7"/>
        <n v="4.1725E7"/>
        <n v="3.8959E7"/>
        <n v="3.6687E7"/>
        <n v="3.4654E7"/>
        <n v="3.2379E7"/>
        <n v="3.0036E7"/>
        <n v="2.7372E7"/>
        <n v="2.417E7"/>
        <n v="1.9984E7"/>
        <n v="1.4646E7"/>
        <n v="7479000.0"/>
        <n v="5.0378E7"/>
        <n v="5.0374E7"/>
        <n v="5.0372E7"/>
        <n v="4.99E7"/>
        <n v="4.9791E7"/>
        <n v="4.967E7"/>
        <n v="4.9195E7"/>
        <n v="4.9118E7"/>
        <n v="4.903E7"/>
        <n v="4.8911E7"/>
        <n v="4.8702E7"/>
        <n v="4.0783E7"/>
        <n v="3.7645E7"/>
        <n v="3.534E7"/>
        <n v="3.3311E7"/>
        <n v="3.11E7"/>
        <n v="2.8923E7"/>
        <n v="2.6371E7"/>
        <n v="2.3432E7"/>
        <n v="1.9454E7"/>
        <n v="1.4337E7"/>
        <n v="7469000.0"/>
        <n v="4.7946E7"/>
        <n v="4.7944E7"/>
        <n v="4.7464E7"/>
        <n v="4.7314E7"/>
        <n v="4.7142E7"/>
        <n v="4.65E7"/>
        <n v="4.6409E7"/>
        <n v="4.6309E7"/>
        <n v="4.6177E7"/>
        <n v="4.5977E7"/>
        <n v="3.9332E7"/>
        <n v="3.6011E7"/>
        <n v="3.3654E7"/>
        <n v="3.1657E7"/>
        <n v="2.9553E7"/>
        <n v="2.7397E7"/>
        <n v="2.4889E7"/>
        <n v="2.1954E7"/>
        <n v="1.8212E7"/>
        <n v="1.3382E7"/>
        <n v="6206000.0"/>
        <n v="4.5247E7"/>
        <n v="4.3683E7"/>
        <n v="4.3596E7"/>
        <n v="4.3496E7"/>
        <n v="4.3371E7"/>
        <n v="4.3191E7"/>
        <n v="3.7624E7"/>
        <n v="3.3964E7"/>
        <n v="3.1777E7"/>
        <n v="2.9896E7"/>
        <n v="2.7912E7"/>
        <n v="2.5903E7"/>
        <n v="2.3146E7"/>
        <n v="2.0531E7"/>
        <n v="1.7084E7"/>
        <n v="1.1665E7"/>
        <n v="4.3238E7"/>
        <n v="4.2056E7"/>
        <n v="4.1745E7"/>
        <n v="4.1639E7"/>
        <n v="4.1501E7"/>
        <n v="4.1277E7"/>
        <n v="3.5312E7"/>
        <n v="3.263E7"/>
        <n v="3.0751E7"/>
        <n v="2.9146E7"/>
        <n v="2.7564E7"/>
        <n v="2.5879E7"/>
        <n v="2.3955E7"/>
        <n v="3.9777E7"/>
        <n v="3.8335E7"/>
        <n v="3.8272E7"/>
        <n v="3.8083E7"/>
        <n v="3.7974E7"/>
        <n v="3.7854E7"/>
        <n v="3.7673E7"/>
        <n v="3.3179E7"/>
        <n v="3.0004E7"/>
        <n v="2.8034E7"/>
        <n v="2.6355E7"/>
        <n v="2.455E7"/>
        <n v="2.3108E7"/>
        <n v="2.1182E7"/>
        <n v="1.8885E7"/>
        <n v="3.4848E7"/>
        <n v="3.4703E7"/>
        <n v="3.3998E7"/>
        <n v="3.3858E7"/>
        <n v="3.3762E7"/>
        <n v="3.3677E7"/>
        <n v="3.3576E7"/>
        <n v="2.7325E7"/>
        <n v="2.5647E7"/>
        <n v="2.4188E7"/>
        <n v="2.2752E7"/>
        <n v="2.1293E7"/>
        <n v="1.972E7"/>
        <n v="1.7826E7"/>
        <n v="3.2193E7"/>
        <n v="3.2122E7"/>
        <n v="3.1318E7"/>
        <n v="3.1221E7"/>
        <n v="2.5834E7"/>
        <n v="2.4046E7"/>
      </sharedItems>
    </cacheField>
    <cacheField name="Visits to&#10;IRS.gov" numFmtId="3">
      <sharedItems containsSemiMixedTypes="0" containsString="0" containsNumber="1" containsInteger="1">
        <n v="5.91742E8"/>
        <n v="5.71496E8"/>
        <n v="5.33981E8"/>
        <n v="4.97397E8"/>
        <n v="4.67978E8"/>
        <n v="4.41085E8"/>
        <n v="4.11961E8"/>
        <n v="3.76622E8"/>
        <n v="3.37328E8"/>
        <n v="2.92164E8"/>
        <n v="2.31436E8"/>
        <n v="1.58617E8"/>
        <n v="1.04788E8"/>
        <n v="8.71133E8"/>
        <n v="7.88747E8"/>
        <n v="7.79769E8"/>
        <n v="5.36829E8"/>
        <n v="5.23069E8"/>
        <n v="5.07207E8"/>
        <n v="4.88119E8"/>
        <n v="4.5229E8"/>
        <n v="4.20715E8"/>
        <n v="3.9543E8"/>
        <n v="3.70706E8"/>
        <n v="3.45454E8"/>
        <n v="3.18555E8"/>
        <n v="2.89829E8"/>
        <n v="2.56924E8"/>
        <n v="2.12815E8"/>
        <n v="1.49706E8"/>
        <n v="1.05829E8"/>
        <n v="1.026942E9"/>
        <n v="9.42947E8"/>
        <n v="9.32164E8"/>
        <n v="6.79249E8"/>
        <n v="6.64529E8"/>
        <n v="6.48533E8"/>
        <n v="6.30458E8"/>
        <n v="6.09075E8"/>
        <n v="5.71818E8"/>
        <n v="5.31901E8"/>
        <n v="4.78849E8"/>
        <n v="4.6816E8"/>
        <n v="4.3551E8"/>
        <n v="3.99448E8"/>
        <n v="3.57372E8"/>
        <n v="3.07581E8"/>
        <n v="2.48303E8"/>
        <n v="1.72827E8"/>
        <n v="1.20234E8"/>
        <n v="1.947346E9"/>
        <n v="1.885126E9"/>
        <n v="1.871475E9"/>
        <n v="1.452971E9"/>
        <n v="1.425885E9"/>
        <n v="1.401265E9"/>
        <n v="1.372697E9"/>
        <n v="1.333514E9"/>
        <n v="1.293942E9"/>
        <n v="1.256364E9"/>
        <n v="1.217624E9"/>
        <n v="1.178651E9"/>
        <n v="1.130085E9"/>
        <n v="1.070694E9"/>
        <n v="9.91159E8"/>
        <n v="8.79042E8"/>
        <n v="6.59291E8"/>
        <n v="5.55744E8"/>
        <n v="4.935E8"/>
        <n v="4.25806E8"/>
        <n v="3.68647E8"/>
        <n v="1.647043E9"/>
        <n v="1.637545E9"/>
        <n v="1.619588E9"/>
        <n v="1.573404E9"/>
        <n v="1.561914E9"/>
        <n v="1.397638E9"/>
        <n v="1.380722E9"/>
        <n v="1.353646E9"/>
        <n v="1.33282E9"/>
        <n v="1.315097E9"/>
        <n v="1.295793E9"/>
        <n v="1.27624E9"/>
        <n v="1.254002E9"/>
        <n v="1.229022E9"/>
        <n v="1.198616E9"/>
        <n v="1.156732E9"/>
        <n v="1.095606E9"/>
        <n v="1.020304E9"/>
        <n v="8.9832914E8"/>
        <n v="7.44739E8"/>
        <n v="4.86977E8"/>
        <n v="4.32444E8"/>
        <n v="3.94715E8"/>
        <n v="3.69251E8"/>
        <n v="3.45662E8"/>
        <n v="3.21393E8"/>
        <n v="2.91906E8"/>
        <n v="2.4233E8"/>
        <n v="1.65294E8"/>
        <n v="1.10871E8"/>
        <n v="6.8097E7"/>
        <n v="6.52418E8"/>
        <n v="6.40367E8"/>
        <n v="6.25522E8"/>
        <n v="5.96722E8"/>
        <n v="5.28394E8"/>
        <n v="5.22468E8"/>
        <n v="5.16311E8"/>
        <n v="5.10093E8"/>
        <n v="5.0495E8"/>
        <n v="4.98273E8"/>
        <n v="4.91279E8"/>
        <n v="4.83914E8"/>
        <n v="4.76681E8"/>
        <n v="4.69696E8"/>
        <n v="4.61982E8"/>
        <n v="4.5336E8"/>
        <n v="4.44213E8"/>
        <n v="4.33675E8"/>
        <n v="4.21514E8"/>
        <n v="3.99465E8"/>
        <n v="3.767E8"/>
        <n v="3.58112E8"/>
        <n v="3.39939E8"/>
        <n v="3.20712E8"/>
        <n v="2.98601E8"/>
        <n v="2.72602E8"/>
        <n v="2.32545E8"/>
        <n v="1.61706E8"/>
        <n v="1.0639E8"/>
        <n v="6.631E7"/>
        <n v="6.1158E8"/>
        <n v="5.85027E8"/>
        <n v="5.59158E8"/>
        <n v="5.20207937E8"/>
        <n v="4.19004E8"/>
        <n v="4.10052E8"/>
        <n v="3.99502E8"/>
        <n v="3.86895E8"/>
        <n v="3.63095E8"/>
        <n v="3.42057E8"/>
        <n v="3.24355E8"/>
        <n v="3.07121E8"/>
        <n v="2.8834E8"/>
        <n v="2.67117E8"/>
        <n v="2.42891E8"/>
        <n v="2.13117E8"/>
        <n v="1.67163E8"/>
        <n v="1.14218E8"/>
        <n v="7.4401E7"/>
        <n v="5.02095254E8"/>
        <n v="4.75315554E8"/>
        <n v="4.5123243E8"/>
        <n v="4.17407116E8"/>
        <n v="3.36315094E8"/>
        <n v="3.29420774E8"/>
        <n v="3.21661687E8"/>
        <n v="3.12255666E8"/>
        <n v="2.94014055E8"/>
        <n v="2.76082236E8"/>
        <n v="2.61081385E8"/>
        <n v="2.4638203E8"/>
        <n v="2.31360122E8"/>
        <n v="2.14973517E8"/>
        <n v="1.96533468E8"/>
        <n v="1.75337226E8"/>
        <n v="1.4213405E8"/>
        <n v="9.863581E7"/>
        <n v="6.8464005E7"/>
        <n v="4.5912743E7"/>
        <n v="5.07269589E8"/>
        <n v="4.88350707E8"/>
        <n v="4.62252942E8"/>
        <n v="4.29038682E8"/>
        <n v="3.48401089E8"/>
        <n v="3.41781659E8"/>
        <n v="3.34395994E8"/>
        <n v="3.25525568E8"/>
        <n v="3.11499555E8"/>
        <n v="2.89884145E8"/>
        <n v="2.74877786E8"/>
        <n v="2.6102511E8"/>
        <n v="2.47070498E8"/>
        <n v="2.31878508E8"/>
        <n v="2.12608945E8"/>
        <n v="1.93235495E8"/>
        <n v="1.69616932E8"/>
        <n v="1.40786322E8"/>
        <n v="9.7487501E7"/>
        <n v="5.3386675E7"/>
        <n v="4.90314213E8"/>
        <n v="4.71766005E8"/>
        <n v="4.6488026E8"/>
        <n v="4.51563658E8"/>
        <n v="4.46316318E8"/>
        <n v="4.28728525E8"/>
        <n v="4.11675144E8"/>
        <n v="3.93555113E8"/>
        <n v="3.34566853E8"/>
        <n v="3.26306561E8"/>
        <n v="3.20834027E8"/>
        <n v="3.10407523E8"/>
        <n v="3.00060301E8"/>
        <n v="2.74611418E8"/>
        <n v="2.58535303E8"/>
        <n v="2.43272673E8"/>
        <n v="2.27702714E8"/>
        <n v="2.11432154E8"/>
        <n v="1.96652187E8"/>
        <n v="1.77807672E8"/>
        <n v="1.55780478E8"/>
        <n v="1.30268292E8"/>
        <n v="9.7768901E7"/>
        <n v="6.5561078E7"/>
        <n v="4.42134043E8"/>
        <n v="4.19828804E8"/>
        <n v="4.06015057E8"/>
        <n v="3.82306729E8"/>
        <n v="3.65416355E8"/>
        <n v="3.48210731E8"/>
        <n v="2.96244054E8"/>
        <n v="2.90429932E8"/>
        <n v="2.84365227E8"/>
        <n v="2.77260138E8"/>
        <n v="2.69138999E8"/>
        <n v="2.49699045E8"/>
        <n v="2.34510211E8"/>
        <n v="2.20978418E8"/>
        <n v="2.07734597E8"/>
        <n v="1.94206816E8"/>
        <n v="1.7963779E8"/>
        <n v="1.6339754E8"/>
        <n v="1.43672874E8"/>
        <n v="1.19297626E8"/>
        <n v="8.5095129E7"/>
        <n v="4.3996932E7"/>
        <n v="4.5670424E8"/>
        <n v="4.37814185E8"/>
        <n v="3.23793587E8"/>
        <n v="3.17992771E8"/>
        <n v="3.12001989E8"/>
        <n v="3.04957832E8"/>
        <n v="2.96468446E8"/>
        <n v="2.78307884E8"/>
        <n v="2.61597162E8"/>
        <n v="2.4799056E8"/>
        <n v="2.34237695E8"/>
        <n v="2.18469657E8"/>
        <n v="1.9765178E8"/>
        <n v="1.80140998E8"/>
        <n v="1.55167572E8"/>
        <n v="1.23945553E8"/>
        <n v="9.0706865E7"/>
        <n v="3.738542E8"/>
        <n v="3.53974215E8"/>
        <n v="2.70997037E8"/>
        <n v="2.55269615E8"/>
        <n v="2.50654312E8"/>
        <n v="2.45261101E8"/>
        <n v="2.38757166E8"/>
        <n v="2.23158096E8"/>
        <n v="2.09805368E8"/>
        <n v="1.89543899E8"/>
        <n v="1.7968389E8"/>
        <n v="1.67038289E8"/>
        <n v="1.39202456E8"/>
        <n v="3.2254049E8"/>
        <n v="2.26296316E8"/>
        <n v="2.23723476E8"/>
        <n v="2.13755988E8"/>
        <n v="2.09783439E8"/>
        <n v="2.0422198E8"/>
        <n v="1.9874567E8"/>
        <n v="1.84409608E8"/>
        <n v="1.69633414E8"/>
        <n v="1.58852544E8"/>
        <n v="1.51305611E8"/>
        <n v="1.38980918E8"/>
        <n v="1.31128908E8"/>
        <n v="1.19793481E8"/>
        <n v="1.0702883E8"/>
        <n v="3.07466046E8"/>
        <n v="2.72388327E8"/>
        <n v="2.13744014E8"/>
        <n v="2.02911715E8"/>
        <n v="1.98557847E8"/>
        <n v="1.94083748E8"/>
        <n v="1.88929114E8"/>
        <n v="1.62235522E8"/>
        <n v="1.52055E8"/>
        <n v="1.41109467E8"/>
        <n v="1.30831659E8"/>
        <n v="1.20071838E8"/>
        <n v="1.09663929E8"/>
        <n v="9.8691224E7"/>
        <n v="2.90132363E8"/>
        <n v="2.66476336E8"/>
        <n v="1.95382106E8"/>
        <n v="1.90609211E8"/>
        <n v="1.67850189E8"/>
        <n v="1.56825E8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3:Q306" sheet="filing-season-statistics-2009-t"/>
  </cacheSource>
  <cacheFields>
    <cacheField name="Year" numFmtId="0">
      <sharedItems containsSemiMixedTypes="0" containsString="0" containsNumber="1" containsInteger="1">
        <n v="2024.0"/>
        <n v="2023.0"/>
        <n v="2022.0"/>
        <n v="2021.0"/>
        <n v="2020.0"/>
        <n v="2019.0"/>
        <n v="2018.0"/>
        <n v="2017.0"/>
        <n v="2016.0"/>
        <n v="2015.0"/>
        <n v="2014.0"/>
        <n v="2013.0"/>
        <n v="2012.0"/>
        <n v="2011.0"/>
        <n v="2010.0"/>
        <n v="2009.0"/>
      </sharedItems>
    </cacheField>
    <cacheField name="Month" numFmtId="0">
      <sharedItems containsSemiMixedTypes="0" containsString="0" containsNumber="1" containsInteger="1">
        <n v="4.0"/>
        <n v="3.0"/>
        <n v="2.0"/>
        <n v="12.0"/>
        <n v="10.0"/>
        <n v="5.0"/>
        <n v="6.0"/>
        <n v="11.0"/>
        <n v="7.0"/>
        <n v="1.0"/>
        <n v="8.0"/>
        <n v="9.0"/>
      </sharedItems>
    </cacheField>
    <cacheField name="Day" numFmtId="0">
      <sharedItems containsSemiMixedTypes="0" containsString="0" containsNumber="1" containsInteger="1">
        <n v="26.0"/>
        <n v="19.0"/>
        <n v="12.0"/>
        <n v="5.0"/>
        <n v="29.0"/>
        <n v="22.0"/>
        <n v="15.0"/>
        <n v="8.0"/>
        <n v="1.0"/>
        <n v="23.0"/>
        <n v="16.0"/>
        <n v="9.0"/>
        <n v="2.0"/>
        <n v="27.0"/>
        <n v="20.0"/>
        <n v="28.0"/>
        <n v="21.0"/>
        <n v="14.0"/>
        <n v="7.0"/>
        <n v="31.0"/>
        <n v="24.0"/>
        <n v="17.0"/>
        <n v="10.0"/>
        <n v="3.0"/>
        <n v="30.0"/>
        <n v="13.0"/>
        <n v="6.0"/>
        <n v="25.0"/>
        <n v="18.0"/>
        <n v="11.0"/>
        <n v="4.0"/>
      </sharedItems>
    </cacheField>
    <cacheField name="Date" numFmtId="164">
      <sharedItems containsSemiMixedTypes="0" containsDate="1" containsString="0">
        <d v="2024-04-26T00:00:00Z"/>
        <d v="2024-04-19T00:00:00Z"/>
        <d v="2024-04-12T00:00:00Z"/>
        <d v="2024-04-05T00:00:00Z"/>
        <d v="2024-03-29T00:00:00Z"/>
        <d v="2024-03-22T00:00:00Z"/>
        <d v="2024-03-15T00:00:00Z"/>
        <d v="2024-03-08T00:00:00Z"/>
        <d v="2024-03-01T00:00:00Z"/>
        <d v="2024-02-23T00:00:00Z"/>
        <d v="2024-02-16T00:00:00Z"/>
        <d v="2024-02-09T00:00:00Z"/>
        <d v="2024-02-02T00:00:00Z"/>
        <d v="2023-12-29T00:00:00Z"/>
        <d v="2023-10-27T00:00:00Z"/>
        <d v="2023-10-20T00:00:00Z"/>
        <d v="2023-05-12T00:00:00Z"/>
        <d v="2023-05-05T00:00:00Z"/>
        <d v="2023-04-28T00:00:00Z"/>
        <d v="2023-04-21T00:00:00Z"/>
        <d v="2023-04-14T00:00:00Z"/>
        <d v="2023-04-07T00:00:00Z"/>
        <d v="2023-03-31T00:00:00Z"/>
        <d v="2023-03-24T00:00:00Z"/>
        <d v="2023-03-17T00:00:00Z"/>
        <d v="2023-03-10T00:00:00Z"/>
        <d v="2023-03-03T00:00:00Z"/>
        <d v="2023-02-24T00:00:00Z"/>
        <d v="2023-02-17T00:00:00Z"/>
        <d v="2023-02-10T00:00:00Z"/>
        <d v="2023-02-03T00:00:00Z"/>
        <d v="2022-12-30T00:00:00Z"/>
        <d v="2022-10-28T00:00:00Z"/>
        <d v="2022-10-21T00:00:00Z"/>
        <d v="2022-05-20T00:00:00Z"/>
        <d v="2022-05-13T00:00:00Z"/>
        <d v="2022-05-06T00:00:00Z"/>
        <d v="2022-04-29T00:00:00Z"/>
        <d v="2022-04-22T00:00:00Z"/>
        <d v="2022-04-15T00:00:00Z"/>
        <d v="2022-04-08T00:00:00Z"/>
        <d v="2022-04-01T00:00:00Z"/>
        <d v="2022-03-25T00:00:00Z"/>
        <d v="2022-03-18T00:00:00Z"/>
        <d v="2022-03-11T00:00:00Z"/>
        <d v="2022-03-04T00:00:00Z"/>
        <d v="2022-02-25T00:00:00Z"/>
        <d v="2022-02-18T00:00:00Z"/>
        <d v="2022-02-11T00:00:00Z"/>
        <d v="2022-02-04T00:00:00Z"/>
        <d v="2021-12-03T00:00:00Z"/>
        <d v="2021-10-29T00:00:00Z"/>
        <d v="2021-10-22T00:00:00Z"/>
        <d v="2021-06-11T00:00:00Z"/>
        <d v="2021-06-04T00:00:00Z"/>
        <d v="2021-05-28T00:00:00Z"/>
        <d v="2021-05-21T00:00:00Z"/>
        <d v="2021-05-14T00:00:00Z"/>
        <d v="2021-05-07T00:00:00Z"/>
        <d v="2021-04-30T00:00:00Z"/>
        <d v="2021-04-23T00:00:00Z"/>
        <d v="2021-04-16T00:00:00Z"/>
        <d v="2021-04-09T00:00:00Z"/>
        <d v="2021-04-02T00:00:00Z"/>
        <d v="2021-03-26T00:00:00Z"/>
        <d v="2021-03-19T00:00:00Z"/>
        <d v="2021-03-12T00:00:00Z"/>
        <d v="2021-03-05T00:00:00Z"/>
        <d v="2021-02-26T00:00:00Z"/>
        <d v="2021-02-19T00:00:00Z"/>
        <d v="2021-02-12T00:00:00Z"/>
        <d v="2020-12-11T00:00:00Z"/>
        <d v="2020-12-04T00:00:00Z"/>
        <d v="2020-11-20T00:00:00Z"/>
        <d v="2020-10-23T00:00:00Z"/>
        <d v="2020-10-16T00:00:00Z"/>
        <d v="2020-07-24T00:00:00Z"/>
        <d v="2020-07-17T00:00:00Z"/>
        <d v="2020-07-10T00:00:00Z"/>
        <d v="2020-07-03T00:00:00Z"/>
        <d v="2020-06-26T00:00:00Z"/>
        <d v="2020-06-19T00:00:00Z"/>
        <d v="2020-06-12T00:00:00Z"/>
        <d v="2020-06-05T00:00:00Z"/>
        <d v="2020-05-29T00:00:00Z"/>
        <d v="2020-05-22T00:00:00Z"/>
        <d v="2020-05-15T00:00:00Z"/>
        <d v="2020-05-08T00:00:00Z"/>
        <d v="2020-05-01T00:00:00Z"/>
        <d v="2020-04-24T00:00:00Z"/>
        <d v="2020-04-17T00:00:00Z"/>
        <d v="2020-04-10T00:00:00Z"/>
        <d v="2020-04-03T00:00:00Z"/>
        <d v="2020-03-27T00:00:00Z"/>
        <d v="2020-03-20T00:00:00Z"/>
        <d v="2020-03-13T00:00:00Z"/>
        <d v="2020-03-06T00:00:00Z"/>
        <d v="2020-02-28T00:00:00Z"/>
        <d v="2020-02-21T00:00:00Z"/>
        <d v="2020-02-14T00:00:00Z"/>
        <d v="2020-02-07T00:00:00Z"/>
        <d v="2020-01-31T00:00:00Z"/>
        <d v="2019-12-27T00:00:00Z"/>
        <d v="2019-12-13T00:00:00Z"/>
        <d v="2019-11-22T00:00:00Z"/>
        <d v="2019-10-18T00:00:00Z"/>
        <d v="2019-07-26T00:00:00Z"/>
        <d v="2019-07-19T00:00:00Z"/>
        <d v="2019-07-12T00:00:00Z"/>
        <d v="2019-07-05T00:00:00Z"/>
        <d v="2019-06-28T00:00:00Z"/>
        <d v="2019-06-21T00:00:00Z"/>
        <d v="2019-06-14T00:00:00Z"/>
        <d v="2019-06-07T00:00:00Z"/>
        <d v="2019-05-31T00:00:00Z"/>
        <d v="2019-05-24T00:00:00Z"/>
        <d v="2019-05-17T00:00:00Z"/>
        <d v="2019-05-10T00:00:00Z"/>
        <d v="2019-05-03T00:00:00Z"/>
        <d v="2019-04-26T00:00:00Z"/>
        <d v="2019-04-19T00:00:00Z"/>
        <d v="2019-04-12T00:00:00Z"/>
        <d v="2019-04-05T00:00:00Z"/>
        <d v="2019-03-29T00:00:00Z"/>
        <d v="2019-03-22T00:00:00Z"/>
        <d v="2019-03-15T00:00:00Z"/>
        <d v="2019-03-08T00:00:00Z"/>
        <d v="2019-03-01T00:00:00Z"/>
        <d v="2019-02-22T00:00:00Z"/>
        <d v="2019-02-15T00:00:00Z"/>
        <d v="2019-02-08T00:00:00Z"/>
        <d v="2019-02-01T00:00:00Z"/>
        <d v="2018-12-28T00:00:00Z"/>
        <d v="2018-11-23T00:00:00Z"/>
        <d v="2018-10-19T00:00:00Z"/>
        <d v="2018-08-31T00:00:00Z"/>
        <d v="2018-05-11T00:00:00Z"/>
        <d v="2018-05-04T00:00:00Z"/>
        <d v="2018-04-27T00:00:00Z"/>
        <d v="2018-04-20T00:00:00Z"/>
        <d v="2018-04-13T00:00:00Z"/>
        <d v="2018-04-06T00:00:00Z"/>
        <d v="2018-03-30T00:00:00Z"/>
        <d v="2018-03-23T00:00:00Z"/>
        <d v="2018-03-16T00:00:00Z"/>
        <d v="2018-03-09T00:00:00Z"/>
        <d v="2018-03-02T00:00:00Z"/>
        <d v="2018-02-23T00:00:00Z"/>
        <d v="2018-02-16T00:00:00Z"/>
        <d v="2018-02-09T00:00:00Z"/>
        <d v="2018-02-02T00:00:00Z"/>
        <d v="2017-12-29T00:00:00Z"/>
        <d v="2017-11-24T00:00:00Z"/>
        <d v="2017-10-20T00:00:00Z"/>
        <d v="2017-09-01T00:00:00Z"/>
        <d v="2017-05-12T00:00:00Z"/>
        <d v="2017-05-05T00:00:00Z"/>
        <d v="2017-04-28T00:00:00Z"/>
        <d v="2017-04-21T00:00:00Z"/>
        <d v="2017-04-14T00:00:00Z"/>
        <d v="2017-04-07T00:00:00Z"/>
        <d v="2017-03-31T00:00:00Z"/>
        <d v="2017-03-24T00:00:00Z"/>
        <d v="2017-03-17T00:00:00Z"/>
        <d v="2017-03-10T00:00:00Z"/>
        <d v="2017-03-03T00:00:00Z"/>
        <d v="2017-02-24T00:00:00Z"/>
        <d v="2017-02-17T00:00:00Z"/>
        <d v="2017-02-10T00:00:00Z"/>
        <d v="2017-02-03T00:00:00Z"/>
        <d v="2017-01-27T00:00:00Z"/>
        <d v="2016-12-30T00:00:00Z"/>
        <d v="2016-12-02T00:00:00Z"/>
        <d v="2016-10-21T00:00:00Z"/>
        <d v="2016-09-02T00:00:00Z"/>
        <d v="2016-05-13T00:00:00Z"/>
        <d v="2016-05-06T00:00:00Z"/>
        <d v="2016-04-29T00:00:00Z"/>
        <d v="2016-04-22T00:00:00Z"/>
        <d v="2016-04-15T00:00:00Z"/>
        <d v="2016-04-08T00:00:00Z"/>
        <d v="2016-04-01T00:00:00Z"/>
        <d v="2016-03-25T00:00:00Z"/>
        <d v="2016-03-18T00:00:00Z"/>
        <d v="2016-03-11T00:00:00Z"/>
        <d v="2016-03-04T00:00:00Z"/>
        <d v="2016-02-26T00:00:00Z"/>
        <d v="2016-02-19T00:00:00Z"/>
        <d v="2016-02-12T00:00:00Z"/>
        <d v="2016-02-05T00:00:00Z"/>
        <d v="2016-01-29T00:00:00Z"/>
        <d v="2015-12-25T00:00:00Z"/>
        <d v="2015-12-04T00:00:00Z"/>
        <d v="2015-11-20T00:00:00Z"/>
        <d v="2015-10-30T00:00:00Z"/>
        <d v="2015-10-23T00:00:00Z"/>
        <d v="2015-09-25T00:00:00Z"/>
        <d v="2015-08-28T00:00:00Z"/>
        <d v="2015-07-31T00:00:00Z"/>
        <d v="2015-05-15T00:00:00Z"/>
        <d v="2015-05-08T00:00:00Z"/>
        <d v="2015-05-01T00:00:00Z"/>
        <d v="2015-04-24T00:00:00Z"/>
        <d v="2015-04-17T00:00:00Z"/>
        <d v="2015-04-10T00:00:00Z"/>
        <d v="2015-04-03T00:00:00Z"/>
        <d v="2015-03-27T00:00:00Z"/>
        <d v="2015-03-20T00:00:00Z"/>
        <d v="2015-03-13T00:00:00Z"/>
        <d v="2015-03-06T00:00:00Z"/>
        <d v="2015-02-27T00:00:00Z"/>
        <d v="2015-02-20T00:00:00Z"/>
        <d v="2015-02-13T00:00:00Z"/>
        <d v="2015-02-06T00:00:00Z"/>
        <d v="2015-01-30T00:00:00Z"/>
        <d v="2014-12-26T00:00:00Z"/>
        <d v="2014-11-21T00:00:00Z"/>
        <d v="2014-10-31T00:00:00Z"/>
        <d v="2014-09-26T00:00:00Z"/>
        <d v="2014-08-29T00:00:00Z"/>
        <d v="2014-08-01T00:00:00Z"/>
        <d v="2014-05-16T00:00:00Z"/>
        <d v="2014-05-09T00:00:00Z"/>
        <d v="2014-05-02T00:00:00Z"/>
        <d v="2014-04-25T00:00:00Z"/>
        <d v="2014-04-18T00:00:00Z"/>
        <d v="2014-04-11T00:00:00Z"/>
        <d v="2014-04-04T00:00:00Z"/>
        <d v="2014-03-28T00:00:00Z"/>
        <d v="2014-03-21T00:00:00Z"/>
        <d v="2014-03-14T00:00:00Z"/>
        <d v="2014-03-07T00:00:00Z"/>
        <d v="2014-02-28T00:00:00Z"/>
        <d v="2014-02-21T00:00:00Z"/>
        <d v="2014-02-14T00:00:00Z"/>
        <d v="2014-02-07T00:00:00Z"/>
        <d v="2014-01-31T00:00:00Z"/>
        <d v="2013-12-27T00:00:00Z"/>
        <d v="2013-11-22T00:00:00Z"/>
        <d v="2013-05-17T00:00:00Z"/>
        <d v="2013-05-10T00:00:00Z"/>
        <d v="2013-05-03T00:00:00Z"/>
        <d v="2013-04-26T00:00:00Z"/>
        <d v="2013-04-19T00:00:00Z"/>
        <d v="2013-04-12T00:00:00Z"/>
        <d v="2013-04-05T00:00:00Z"/>
        <d v="2013-03-29T00:00:00Z"/>
        <d v="2013-03-22T00:00:00Z"/>
        <d v="2013-03-15T00:00:00Z"/>
        <d v="2013-03-08T00:00:00Z"/>
        <d v="2013-03-01T00:00:00Z"/>
        <d v="2013-02-22T00:00:00Z"/>
        <d v="2013-02-15T00:00:00Z"/>
        <d v="2013-02-08T00:00:00Z"/>
        <d v="2012-12-28T00:00:00Z"/>
        <d v="2012-11-23T00:00:00Z"/>
        <d v="2012-06-08T00:00:00Z"/>
        <d v="2012-05-11T00:00:00Z"/>
        <d v="2012-05-04T00:00:00Z"/>
        <d v="2012-04-27T00:00:00Z"/>
        <d v="2012-04-20T00:00:00Z"/>
        <d v="2012-04-13T00:00:00Z"/>
        <d v="2012-04-06T00:00:00Z"/>
        <d v="2012-03-30T00:00:00Z"/>
        <d v="2012-03-23T00:00:00Z"/>
        <d v="2012-03-16T00:00:00Z"/>
        <d v="2012-03-09T00:00:00Z"/>
        <d v="2012-03-02T00:00:00Z"/>
        <d v="2011-12-30T00:00:00Z"/>
        <d v="2011-06-10T00:00:00Z"/>
        <d v="2011-06-03T00:00:00Z"/>
        <d v="2011-05-13T00:00:00Z"/>
        <d v="2011-05-06T00:00:00Z"/>
        <d v="2011-04-29T00:00:00Z"/>
        <d v="2011-04-22T00:00:00Z"/>
        <d v="2011-04-15T00:00:00Z"/>
        <d v="2011-04-08T00:00:00Z"/>
        <d v="2011-04-01T00:00:00Z"/>
        <d v="2011-03-25T00:00:00Z"/>
        <d v="2011-03-18T00:00:00Z"/>
        <d v="2011-03-11T00:00:00Z"/>
        <d v="2011-03-04T00:00:00Z"/>
        <d v="2011-02-25T00:00:00Z"/>
        <d v="2010-12-31T00:00:00Z"/>
        <d v="2010-10-15T00:00:00Z"/>
        <d v="2010-06-04T00:00:00Z"/>
        <d v="2010-05-14T00:00:00Z"/>
        <d v="2010-05-07T00:00:00Z"/>
        <d v="2010-04-30T00:00:00Z"/>
        <d v="2010-04-23T00:00:00Z"/>
        <d v="2010-04-09T00:00:00Z"/>
        <d v="2010-04-02T00:00:00Z"/>
        <d v="2010-03-26T00:00:00Z"/>
        <d v="2010-03-19T00:00:00Z"/>
        <d v="2010-03-12T00:00:00Z"/>
        <d v="2010-03-05T00:00:00Z"/>
        <d v="2010-02-26T00:00:00Z"/>
        <d v="2009-12-31T00:00:00Z"/>
        <d v="2009-10-16T00:00:00Z"/>
        <d v="2009-05-01T00:00:00Z"/>
        <d v="2009-04-24T00:00:00Z"/>
        <d v="2009-04-10T00:00:00Z"/>
        <d v="2009-04-03T00:00:00Z"/>
      </sharedItems>
    </cacheField>
    <cacheField name="Total returns&#10;received" numFmtId="3">
      <sharedItems containsSemiMixedTypes="0" containsString="0" containsNumber="1" containsInteger="1">
        <n v="1.41363E8"/>
        <n v="1.39137E8"/>
        <n v="1.19592E8"/>
        <n v="1.01849E8"/>
        <n v="9.0315E7"/>
        <n v="8.047E7"/>
        <n v="7.1587E7"/>
        <n v="6.2761E7"/>
        <n v="5.403E7"/>
        <n v="4.4584E7"/>
        <n v="3.4743E7"/>
        <n v="2.5553E7"/>
        <n v="1.5318E7"/>
        <n v="1.62037E8"/>
        <n v="1.60494E8"/>
        <n v="1.60071E8"/>
        <n v="1.42577E8"/>
        <n v="1.41137E8"/>
        <n v="1.39375E8"/>
        <n v="1.37144E8"/>
        <n v="1.17321E8"/>
        <n v="1.0132E8"/>
        <n v="9.0111E7"/>
        <n v="8.0683E7"/>
        <n v="7.1861E7"/>
        <n v="6.3442E7"/>
        <n v="5.4948E7"/>
        <n v="4.5983E7"/>
        <n v="3.6859E7"/>
        <n v="2.8826E7"/>
        <n v="1.8946E7"/>
        <n v="1.65774E8"/>
        <n v="1.64246E8"/>
        <n v="1.63762E8"/>
        <n v="1.45372E8"/>
        <n v="1.44341E8"/>
        <n v="1.43164E8"/>
        <n v="1.41272E8"/>
        <n v="1.38942E8"/>
        <n v="1.22543E8"/>
        <n v="1.03315E8"/>
        <n v="9.126E7"/>
        <n v="8.1371E7"/>
        <n v="7.2223E7"/>
        <n v="6.3474E7"/>
        <n v="5.4741E7"/>
        <n v="4.5413E7"/>
        <n v="3.5922E7"/>
        <n v="2.6421E7"/>
        <n v="1.6685E7"/>
        <n v="1.69098E8"/>
        <n v="1.68026E8"/>
        <n v="1.67634E8"/>
        <n v="1.52465E8"/>
        <n v="1.50938E8"/>
        <n v="1.4965E8"/>
        <n v="1.48012E8"/>
        <n v="1.36309E8"/>
        <n v="1.26777E8"/>
        <n v="1.21168E8"/>
        <n v="1.16139E8"/>
        <n v="1.10961E8"/>
        <n v="1.00915E8"/>
        <n v="9.3202E7"/>
        <n v="8.5005E7"/>
        <n v="7.6097E7"/>
        <n v="6.6065E7"/>
        <n v="5.5716E7"/>
        <n v="4.5271E7"/>
        <n v="3.4693E7"/>
        <n v="2.0645E7"/>
        <n v="1.69684E8"/>
        <n v="1.69153E8"/>
        <n v="1.6865E8"/>
        <n v="1.66255E8"/>
        <n v="1.65624E8"/>
        <n v="1.52875E8"/>
        <n v="1.51782E8"/>
        <n v="1.47142E8"/>
        <n v="1.42375E8"/>
        <n v="1.39938E8"/>
        <n v="1.38272E8"/>
        <n v="1.36509E8"/>
        <n v="1.35229E8"/>
        <n v="1.33811E8"/>
        <n v="1.32351E8"/>
        <n v="1.30496E8"/>
        <n v="1.28204E8"/>
        <n v="1.25474E8"/>
        <n v="1.21892E8"/>
        <n v="1.15961E8"/>
        <n v="1.03986E8"/>
        <n v="9.7366E7"/>
        <n v="9.0617E7"/>
        <n v="8.4222E7"/>
        <n v="7.6191E7"/>
        <n v="6.7998E7"/>
        <n v="5.9305E7"/>
        <n v="4.9888E7"/>
        <n v="3.9622E7"/>
        <n v="2.8662E7"/>
        <n v="1.5777E7"/>
        <n v="1.55798E8"/>
        <n v="1.5566E8"/>
        <n v="1.55402E8"/>
        <n v="1.54297E8"/>
        <n v="1.46342E8"/>
        <n v="1.45941E8"/>
        <n v="1.45678E8"/>
        <n v="1.45303E8"/>
        <n v="1.4499E8"/>
        <n v="1.44563E8"/>
        <n v="1.44125E8"/>
        <n v="1.4365E8"/>
        <n v="1.43166E8"/>
        <n v="1.42737E8"/>
        <n v="1.422E8"/>
        <n v="1.41567E8"/>
        <n v="1.41001E8"/>
        <n v="1.39364E8"/>
        <n v="1.37233E8"/>
        <n v="1.19427E8"/>
        <n v="1.0346E8"/>
        <n v="9.2861E7"/>
        <n v="8.4075E7"/>
        <n v="7.5881E7"/>
        <n v="6.7721E7"/>
        <n v="5.9223E7"/>
        <n v="4.9923E7"/>
        <n v="3.9747E7"/>
        <n v="2.8764E7"/>
        <n v="1.6035E7"/>
        <n v="1.54865E8"/>
        <n v="1.54444E8"/>
        <n v="1.53383E8"/>
        <n v="1.47358E8"/>
        <n v="1.41531E8"/>
        <n v="1.40895E8"/>
        <n v="1.39903E8"/>
        <n v="1.36919E8"/>
        <n v="1.1858E8"/>
        <n v="1.03762E8"/>
        <n v="9.4139E7"/>
        <n v="8.5689E7"/>
        <n v="7.7795E7"/>
        <n v="6.9484E7"/>
        <n v="6.115E7"/>
        <n v="5.174E7"/>
        <n v="4.1738E7"/>
        <n v="3.0881E7"/>
        <n v="1.8302E7"/>
        <n v="1.52235E8"/>
        <n v="1.51825E8"/>
        <n v="1.50838E8"/>
        <n v="1.45329E8"/>
        <n v="1.39586E8"/>
        <n v="1.38945E8"/>
        <n v="1.37496E8"/>
        <n v="1.35638E8"/>
        <n v="1.18463E8"/>
        <n v="1.03612E8"/>
        <n v="9.3675E7"/>
        <n v="8.5251E7"/>
        <n v="7.7475E7"/>
        <n v="6.9403E7"/>
        <n v="6.1063E7"/>
        <n v="5.2096E7"/>
        <n v="4.2502E7"/>
        <n v="3.2089E7"/>
        <n v="2.0181E7"/>
        <n v="8912000.0"/>
        <n v="1.52544E8"/>
        <n v="1.52216E8"/>
        <n v="1.51187E8"/>
        <n v="1.45734E8"/>
        <n v="1.40258E8"/>
        <n v="1.3962E8"/>
        <n v="1.38827E8"/>
        <n v="1.36528E8"/>
        <n v="1.24616E8"/>
        <n v="1.07452E8"/>
        <n v="9.7631E7"/>
        <n v="8.9412E7"/>
        <n v="8.196E7"/>
        <n v="7.4456E7"/>
        <n v="6.6723E7"/>
        <n v="5.8304E7"/>
        <n v="4.902E7"/>
        <n v="3.8737E7"/>
        <n v="2.667E7"/>
        <n v="1.3288E7"/>
        <n v="1.50991E8"/>
        <n v="1.50655E8"/>
        <n v="1.50497E8"/>
        <n v="1.50062E8"/>
        <n v="1.49821E8"/>
        <n v="1.45088E8"/>
        <n v="1.4378E8"/>
        <n v="1.42603E8"/>
        <n v="1.38209E8"/>
        <n v="1.37312E8"/>
        <n v="1.36191E8"/>
        <n v="1.34209E8"/>
        <n v="1.32268E8"/>
        <n v="1.10754E8"/>
        <n v="9.9056E7"/>
        <n v="9.0255E7"/>
        <n v="8.2289E7"/>
        <n v="7.4455E7"/>
        <n v="6.67E7"/>
        <n v="5.8528E7"/>
        <n v="4.9652E7"/>
        <n v="3.9699E7"/>
        <n v="2.7517E7"/>
        <n v="1.4026E7"/>
        <n v="1.49685E8"/>
        <n v="1.49215E8"/>
        <n v="1.48787E8"/>
        <n v="1.43912E8"/>
        <n v="1.42578E8"/>
        <n v="1.41336E8"/>
        <n v="1.36887E8"/>
        <n v="1.36244E8"/>
        <n v="1.35504E8"/>
        <n v="1.34334E8"/>
        <n v="1.3117E8"/>
        <n v="1.12741E8"/>
        <n v="9.9848E7"/>
        <n v="9.0762E7"/>
        <n v="8.2823E7"/>
        <n v="7.5101E7"/>
        <n v="6.7183E7"/>
        <n v="5.8883E7"/>
        <n v="4.9558E7"/>
        <n v="3.9224E7"/>
        <n v="2.7249E7"/>
        <n v="1.1169E7"/>
        <n v="1.48197E8"/>
        <n v="1.47744E8"/>
        <n v="1.35096E8"/>
        <n v="1.34465E8"/>
        <n v="1.33803E8"/>
        <n v="1.3276E8"/>
        <n v="1.30203E8"/>
        <n v="1.12403E8"/>
        <n v="9.9131E7"/>
        <n v="9.0244E7"/>
        <n v="8.2413E7"/>
        <n v="7.4882E7"/>
        <n v="6.7143E7"/>
        <n v="5.8044E7"/>
        <n v="4.9448E7"/>
        <n v="3.9531E7"/>
        <n v="2.6589E7"/>
        <n v="1.48203E8"/>
        <n v="1.47874E8"/>
        <n v="1.372E8"/>
        <n v="1.35473E8"/>
        <n v="1.34623E8"/>
        <n v="1.3353E8"/>
        <n v="1.30873E8"/>
        <n v="1.10862E8"/>
        <n v="9.9979E7"/>
        <n v="9.19E7"/>
        <n v="8.4918E7"/>
        <n v="7.8348E7"/>
        <n v="7.1567E7"/>
        <n v="6.4265E7"/>
        <n v="1.4532E8"/>
        <n v="1.34276E8"/>
        <n v="1.33808E8"/>
        <n v="1.32433E8"/>
        <n v="1.31828E8"/>
        <n v="1.30692E8"/>
        <n v="1.28559E8"/>
        <n v="1.11563E8"/>
        <n v="9.7029E7"/>
        <n v="8.9719E7"/>
        <n v="8.2281E7"/>
        <n v="7.4361E7"/>
        <n v="6.8195E7"/>
        <n v="6.0536E7"/>
        <n v="5.1927E7"/>
        <n v="1.42449E8"/>
        <n v="1.38967E8"/>
        <n v="1.3205E8"/>
        <n v="1.30684E8"/>
        <n v="1.29981E8"/>
        <n v="1.29268E8"/>
        <n v="1.28046E8"/>
        <n v="9.8802E7"/>
        <n v="8.997E7"/>
        <n v="8.2533E7"/>
        <n v="7.5561E7"/>
        <n v="6.8743E7"/>
        <n v="6.1287E7"/>
        <n v="5.3556E7"/>
        <n v="1.4436E8"/>
        <n v="1.41376E8"/>
        <n v="1.3156E8"/>
        <n v="1.31543E8"/>
        <n v="1.01892E8"/>
        <n v="9.2292E7"/>
      </sharedItems>
    </cacheField>
    <cacheField name=" " numFmtId="0">
      <sharedItems containsString="0" containsBlank="1">
        <m/>
      </sharedItems>
    </cacheField>
    <cacheField name="Processed" numFmtId="3">
      <sharedItems containsSemiMixedTypes="0" containsString="0" containsNumber="1" containsInteger="1">
        <n v="1.38356E8"/>
        <n v="1.36069E8"/>
        <n v="1.18114E8"/>
        <n v="1.0011E8"/>
        <n v="8.88E7"/>
        <n v="7.9243E7"/>
        <n v="7.0569E7"/>
        <n v="6.1877E7"/>
        <n v="5.3231E7"/>
        <n v="4.4073E7"/>
        <n v="3.4546E7"/>
        <n v="2.5443E7"/>
        <n v="1.3928E7"/>
        <n v="1.62952E8"/>
        <n v="1.61157E8"/>
        <n v="1.60736E8"/>
        <n v="1.40224E8"/>
        <n v="1.38795E8"/>
        <n v="1.36909E8"/>
        <n v="1.34649E8"/>
        <n v="1.16175E8"/>
        <n v="1.00367E8"/>
        <n v="8.9656E7"/>
        <n v="8.0369E7"/>
        <n v="7.1455E7"/>
        <n v="6.3191E7"/>
        <n v="5.4341E7"/>
        <n v="4.5722E7"/>
        <n v="3.6769E7"/>
        <n v="2.6622E7"/>
        <n v="1.6767E7"/>
        <n v="1.68855E8"/>
        <n v="1.64997E8"/>
        <n v="1.63967E8"/>
        <n v="1.40618E8"/>
        <n v="1.3946E8"/>
        <n v="1.38075E8"/>
        <n v="1.36484E8"/>
        <n v="1.33773E8"/>
        <n v="1.18826E8"/>
        <n v="9.9785E7"/>
        <n v="8.9267E7"/>
        <n v="7.8858E7"/>
        <n v="7.0305E7"/>
        <n v="6.1962E7"/>
        <n v="5.3053E7"/>
        <n v="4.3818E7"/>
        <n v="3.3464E7"/>
        <n v="2.3438E7"/>
        <n v="1.2992E7"/>
        <n v="1.68453E8"/>
        <n v="1.66898E8"/>
        <n v="1.66342E8"/>
        <n v="1.41032E8"/>
        <n v="1.38979E8"/>
        <n v="1.37609E8"/>
        <n v="1.35773E8"/>
        <n v="1.24599E8"/>
        <n v="1.15989E8"/>
        <n v="1.10257E8"/>
        <n v="1.0533E8"/>
        <n v="1.00027E8"/>
        <n v="9.1152E7"/>
        <n v="8.3712E7"/>
        <n v="7.5971E7"/>
        <n v="6.7704E7"/>
        <n v="5.849E7"/>
        <n v="4.8967E7"/>
        <n v="3.9402E7"/>
        <n v="2.9832E7"/>
        <n v="1.4695E7"/>
        <n v="1.63654E8"/>
        <n v="1.63217E8"/>
        <n v="1.62472E8"/>
        <n v="1.60171E8"/>
        <n v="1.59376E8"/>
        <n v="1.46556E8"/>
        <n v="1.45464E8"/>
        <n v="1.34603E8"/>
        <n v="1.30554E8"/>
        <n v="1.28525E8"/>
        <n v="1.26587E8"/>
        <n v="1.24631E8"/>
        <n v="1.2287E8"/>
        <n v="1.21163E8"/>
        <n v="1.19722E8"/>
        <n v="1.17918E8"/>
        <n v="1.15765E8"/>
        <n v="1.13095E8"/>
        <n v="1.10074E8"/>
        <n v="1.06637E8"/>
        <n v="9.7828E7"/>
        <n v="9.2509E7"/>
        <n v="8.7001E7"/>
        <n v="8.1158E7"/>
        <n v="7.3497E7"/>
        <n v="6.5018E7"/>
        <n v="5.7085E7"/>
        <n v="4.8052E7"/>
        <n v="3.8319E7"/>
        <n v="2.7542E7"/>
        <n v="1.2943E7"/>
        <n v="1.55611E8"/>
        <n v="1.55429E8"/>
        <n v="1.55096E8"/>
        <n v="1.53721E8"/>
        <n v="1.4575E8"/>
        <n v="1.45191E8"/>
        <n v="1.44789E8"/>
        <n v="1.44306E8"/>
        <n v="1.43765E8"/>
        <n v="1.42877E8"/>
        <n v="1.4187E8"/>
        <n v="1.40825E8"/>
        <n v="1.39732E8"/>
        <n v="1.38803E8"/>
        <n v="1.37633E8"/>
        <n v="1.36139E8"/>
        <n v="1.34744E8"/>
        <n v="1.32763E8"/>
        <n v="1.30775E8"/>
        <n v="1.15742E8"/>
        <n v="1.00572E8"/>
        <n v="9.028E7"/>
        <n v="8.1562E7"/>
        <n v="7.3528E7"/>
        <n v="6.5314E7"/>
        <n v="5.6875E7"/>
        <n v="4.77E7"/>
        <n v="3.781E7"/>
        <n v="2.6965E7"/>
        <n v="1.3306E7"/>
        <n v="1.54539E8"/>
        <n v="1.54058E8"/>
        <n v="1.52827E8"/>
        <n v="1.47058E8"/>
        <n v="1.35883E8"/>
        <n v="1.34268E8"/>
        <n v="1.3255E8"/>
        <n v="1.30477E8"/>
        <n v="1.14817E8"/>
        <n v="1.01082E8"/>
        <n v="9.1593E7"/>
        <n v="8.3286E7"/>
        <n v="7.5307E7"/>
        <n v="6.7183E7"/>
        <n v="5.9048E7"/>
        <n v="4.9992E7"/>
        <n v="4.047E7"/>
        <n v="3.0016E7"/>
        <n v="1.7931E7"/>
        <n v="1.51916E8"/>
        <n v="1.51446E8"/>
        <n v="1.50177E8"/>
        <n v="1.4507E8"/>
        <n v="1.34192E8"/>
        <n v="1.32509E8"/>
        <n v="1.30862E8"/>
        <n v="1.28847E8"/>
        <n v="1.15069E8"/>
        <n v="1.01028E8"/>
        <n v="9.1297E7"/>
        <n v="8.299E7"/>
        <n v="7.5208E7"/>
        <n v="6.7302E7"/>
        <n v="5.9081E7"/>
        <n v="5.0425E7"/>
        <n v="4.1301E7"/>
        <n v="3.1422E7"/>
        <n v="1.9968E7"/>
        <n v="8804000.0"/>
        <n v="1.5225E8"/>
        <n v="1.51891E8"/>
        <n v="1.5057E8"/>
        <n v="1.45413E8"/>
        <n v="1.34438E8"/>
        <n v="1.32748E8"/>
        <n v="1.31245E8"/>
        <n v="1.29456E8"/>
        <n v="1.19923E8"/>
        <n v="1.04527E8"/>
        <n v="9.4988E7"/>
        <n v="8.6914E7"/>
        <n v="7.9631E7"/>
        <n v="7.2164E7"/>
        <n v="6.4441E7"/>
        <n v="5.629E7"/>
        <n v="4.742E7"/>
        <n v="3.7672E7"/>
        <n v="2.6133E7"/>
        <n v="1.3124E7"/>
        <n v="1.50727E8"/>
        <n v="1.50356E8"/>
        <n v="1.50102E8"/>
        <n v="1.49351E8"/>
        <n v="1.49048E8"/>
        <n v="1.44815E8"/>
        <n v="1.43526E8"/>
        <n v="1.42244E8"/>
        <n v="1.33403E8"/>
        <n v="1.31852E8"/>
        <n v="1.30145E8"/>
        <n v="1.28317E8"/>
        <n v="1.26121E8"/>
        <n v="1.08E8"/>
        <n v="9.6992E7"/>
        <n v="8.8298E7"/>
        <n v="8.0439E7"/>
        <n v="7.2706E7"/>
        <n v="6.49E7"/>
        <n v="5.6857E7"/>
        <n v="4.8295E7"/>
        <n v="3.8669E7"/>
        <n v="2.7084E7"/>
        <n v="1.3897E7"/>
        <n v="1.4951E8"/>
        <n v="1.48954E8"/>
        <n v="1.48112E8"/>
        <n v="1.43715E8"/>
        <n v="1.4236E8"/>
        <n v="1.41051E8"/>
        <n v="1.32571E8"/>
        <n v="1.31069E8"/>
        <n v="1.29479E8"/>
        <n v="1.2771E8"/>
        <n v="1.25604E8"/>
        <n v="1.10266E8"/>
        <n v="9.817E7"/>
        <n v="8.9127E7"/>
        <n v="8.1149E7"/>
        <n v="7.3157E7"/>
        <n v="6.5662E7"/>
        <n v="5.741E7"/>
        <n v="4.8335E7"/>
        <n v="3.8385E7"/>
        <n v="2.6945E7"/>
        <n v="1.1036E7"/>
        <n v="1.4791E8"/>
        <n v="1.47223E8"/>
        <n v="1.311E8"/>
        <n v="1.29674E8"/>
        <n v="1.27586E8"/>
        <n v="1.25392E8"/>
        <n v="1.20737E8"/>
        <n v="1.0388E8"/>
        <n v="9.3103E7"/>
        <n v="8.5039E7"/>
        <n v="7.7102E7"/>
        <n v="6.9153E7"/>
        <n v="6.0944E7"/>
        <n v="5.1778E7"/>
        <n v="4.2837E7"/>
        <n v="3.0762E7"/>
        <n v="1.8811E7"/>
        <n v="1.47697E8"/>
        <n v="1.47284E8"/>
        <n v="1.35097E8"/>
        <n v="1.30261E8"/>
        <n v="1.28532E8"/>
        <n v="1.26306E8"/>
        <n v="1.23332E8"/>
        <n v="1.05668E8"/>
        <n v="9.6556E7"/>
        <n v="8.9049E7"/>
        <n v="8.1984E7"/>
        <n v="7.5284E7"/>
        <n v="6.8074E7"/>
        <n v="5.9561E7"/>
        <n v="1.45062E8"/>
        <n v="1.33456E8"/>
        <n v="1.3253E8"/>
        <n v="1.28697E8"/>
        <n v="1.26507E8"/>
        <n v="1.238E8"/>
        <n v="1.20279E8"/>
        <n v="1.07401E8"/>
        <n v="9.6153E7"/>
        <n v="8.7595E7"/>
        <n v="8.0318E7"/>
        <n v="7.3342E7"/>
        <n v="6.6159E7"/>
        <n v="5.8282E7"/>
        <n v="4.9278E7"/>
        <n v="1.42196E8"/>
        <n v="1.38357E8"/>
        <n v="1.29054E8"/>
        <n v="1.23759E8"/>
        <n v="1.20897E8"/>
        <n v="1.18044E8"/>
        <n v="1.14065E8"/>
        <n v="9.3205E7"/>
        <n v="8.5221E7"/>
        <n v="7.7812E7"/>
        <n v="7.0948E7"/>
        <n v="6.4294E7"/>
        <n v="5.7211E7"/>
        <n v="4.9751E7"/>
        <n v="1.44132E8"/>
        <n v="1.40718E8"/>
        <n v="1.20965E8"/>
        <n v="1.17014E8"/>
        <n v="9.7425E7"/>
        <n v="8.9215E7"/>
      </sharedItems>
    </cacheField>
    <cacheField name="Total e-file" numFmtId="3">
      <sharedItems containsSemiMixedTypes="0" containsString="0" containsNumber="1" containsInteger="1">
        <n v="1.35724E8"/>
        <n v="1.34531E8"/>
        <n v="1.15734E8"/>
        <n v="9.8421E7"/>
        <n v="8.7369E7"/>
        <n v="7.8023E7"/>
        <n v="6.9543E7"/>
        <n v="6.1165E7"/>
        <n v="5.2795E7"/>
        <n v="4.3661E7"/>
        <n v="3.4071E7"/>
        <n v="2.4989E7"/>
        <n v="1.4909E7"/>
        <n v="1.50141E8"/>
        <n v="1.49504E8"/>
        <n v="1.4934E8"/>
        <n v="1.34911E8"/>
        <n v="1.34147E8"/>
        <n v="1.33229E8"/>
        <n v="1.32009E8"/>
        <n v="1.13201E8"/>
        <n v="9.7831E7"/>
        <n v="8.7126E7"/>
        <n v="7.8167E7"/>
        <n v="6.9774E7"/>
        <n v="6.1713E7"/>
        <n v="5.3598E7"/>
        <n v="4.4962E7"/>
        <n v="3.6079E7"/>
        <n v="2.7239E7"/>
        <n v="1.7508E7"/>
        <n v="1.52089E8"/>
        <n v="1.51448E8"/>
        <n v="1.51264E8"/>
        <n v="1.37177E8"/>
        <n v="1.3643E8"/>
        <n v="1.35611E8"/>
        <n v="1.34646E8"/>
        <n v="1.3341E8"/>
        <n v="1.17859E8"/>
        <n v="9.929E7"/>
        <n v="8.7869E7"/>
        <n v="7.8426E7"/>
        <n v="6.9852E7"/>
        <n v="6.1605E7"/>
        <n v="5.3216E7"/>
        <n v="4.4293E7"/>
        <n v="3.494E7"/>
        <n v="2.5627E7"/>
        <n v="1.599E7"/>
        <n v="1.523E8"/>
        <n v="1.51824E8"/>
        <n v="1.51681E8"/>
        <n v="1.4086E8"/>
        <n v="1.40074E8"/>
        <n v="1.39417E8"/>
        <n v="1.38563E8"/>
        <n v="1.27658E8"/>
        <n v="1.18664E8"/>
        <n v="1.13617E8"/>
        <n v="1.09381E8"/>
        <n v="1.04786E8"/>
        <n v="9.5562E7"/>
        <n v="8.8285E7"/>
        <n v="8.0835E7"/>
        <n v="7.273E7"/>
        <n v="6.3492E7"/>
        <n v="5.3922E7"/>
        <n v="4.3936E7"/>
        <n v="3.3615E7"/>
        <n v="1.9689E7"/>
        <n v="1.52802E8"/>
        <n v="1.52066E8"/>
        <n v="1.51812E8"/>
        <n v="1.43906E8"/>
        <n v="1.43379E8"/>
        <n v="1.33174E8"/>
        <n v="1.29421E8"/>
        <n v="1.27274E8"/>
        <n v="1.25637E8"/>
        <n v="1.23984E8"/>
        <n v="1.22426E8"/>
        <n v="1.20947E8"/>
        <n v="1.19544E8"/>
        <n v="1.17814E8"/>
        <n v="1.15696E8"/>
        <n v="1.1311E8"/>
        <n v="1.10089E8"/>
        <n v="1.05991E8"/>
        <n v="9.6798E7"/>
        <n v="9.1448E7"/>
        <n v="8.5559E7"/>
        <n v="7.9688E7"/>
        <n v="7.2309E7"/>
        <n v="6.4806E7"/>
        <n v="5.6736E7"/>
        <n v="4.8012E7"/>
        <n v="3.8368E7"/>
        <n v="2.7774E7"/>
        <n v="1.5123E7"/>
        <n v="1.38217E8"/>
        <n v="1.37866E8"/>
        <n v="1.31169E8"/>
        <n v="1.30882E8"/>
        <n v="1.30725E8"/>
        <n v="1.30488E8"/>
        <n v="1.30292E8"/>
        <n v="1.3002E8"/>
        <n v="1.29721E8"/>
        <n v="1.29387E8"/>
        <n v="1.29052E8"/>
        <n v="1.28741E8"/>
        <n v="1.28373E8"/>
        <n v="1.27939E8"/>
        <n v="1.27513E8"/>
        <n v="1.26961E8"/>
        <n v="1.26264E8"/>
        <n v="1.11368E8"/>
        <n v="9.6844E7"/>
        <n v="8.7288E7"/>
        <n v="7.9236E7"/>
        <n v="7.1815E7"/>
        <n v="6.4299E7"/>
        <n v="5.6494E7"/>
        <n v="4.7866E7"/>
        <n v="3.8357E7"/>
        <n v="2.7602E7"/>
        <n v="1.5222E7"/>
        <n v="1.35459E8"/>
        <n v="1.35154E8"/>
        <n v="1.29931E8"/>
        <n v="1.2604E8"/>
        <n v="1.25161E8"/>
        <n v="1.24515E8"/>
        <n v="1.09006E8"/>
        <n v="9.5899E7"/>
        <n v="8.7328E7"/>
        <n v="7.978E7"/>
        <n v="7.2732E7"/>
        <n v="6.527E7"/>
        <n v="5.7794E7"/>
        <n v="4.9192E7"/>
        <n v="3.9882E7"/>
        <n v="2.9724E7"/>
        <n v="1.7518E7"/>
        <n v="1.32319E8"/>
        <n v="1.31948E8"/>
        <n v="1.27277E8"/>
        <n v="1.23634E8"/>
        <n v="1.23239E8"/>
        <n v="1.22782E8"/>
        <n v="1.22164E8"/>
        <n v="1.08559E8"/>
        <n v="9.5458E7"/>
        <n v="8.6595E7"/>
        <n v="7.9125E7"/>
        <n v="7.2205E7"/>
        <n v="6.4953E7"/>
        <n v="5.7435E7"/>
        <n v="4.9371E7"/>
        <n v="4.0447E7"/>
        <n v="3.0827E7"/>
        <n v="1.9407E7"/>
        <n v="8366000.0"/>
        <n v="1.31851E8"/>
        <n v="1.31628E8"/>
        <n v="1.27074E8"/>
        <n v="1.23737E8"/>
        <n v="1.23401E8"/>
        <n v="1.23023E8"/>
        <n v="1.22546E8"/>
        <n v="1.13402E8"/>
        <n v="9.8731E7"/>
        <n v="8.9973E7"/>
        <n v="8.2787E7"/>
        <n v="7.6212E7"/>
        <n v="6.9527E7"/>
        <n v="6.2636E7"/>
        <n v="5.5081E7"/>
        <n v="4.6758E7"/>
        <n v="3.7106E7"/>
        <n v="2.5656E7"/>
        <n v="1.2585E7"/>
        <n v="1.28784E8"/>
        <n v="1.28653E8"/>
        <n v="1.28606E8"/>
        <n v="1.2484E8"/>
        <n v="1.23945E8"/>
        <n v="1.23199E8"/>
        <n v="1.20612E8"/>
        <n v="1.20253E8"/>
        <n v="1.19865E8"/>
        <n v="1.19402E8"/>
        <n v="1.18766E8"/>
        <n v="1.00759E8"/>
        <n v="9.0608E7"/>
        <n v="8.2905E7"/>
        <n v="7.6022E7"/>
        <n v="6.9189E7"/>
        <n v="6.2342E7"/>
        <n v="5.5104E7"/>
        <n v="4.7157E7"/>
        <n v="3.7919E7"/>
        <n v="2.6472E7"/>
        <n v="1.3327E7"/>
        <n v="1.25821E8"/>
        <n v="1.2572E8"/>
        <n v="1.22102E8"/>
        <n v="1.21192E8"/>
        <n v="1.20429E8"/>
        <n v="1.17763E8"/>
        <n v="1.17403E8"/>
        <n v="1.17016E8"/>
        <n v="1.16556E8"/>
        <n v="1.15969E8"/>
        <n v="1.01288E8"/>
        <n v="9.0306E7"/>
        <n v="8.2441E7"/>
        <n v="7.561E7"/>
        <n v="6.8966E7"/>
        <n v="6.2213E7"/>
        <n v="5.4942E7"/>
        <n v="4.6641E7"/>
        <n v="3.7165E7"/>
        <n v="2.6081E7"/>
        <n v="1.0418E7"/>
        <n v="1.22515E8"/>
        <n v="1.14422E8"/>
        <n v="1.1407E8"/>
        <n v="1.13679E8"/>
        <n v="1.13226E8"/>
        <n v="1.12665E8"/>
        <n v="9.9787E7"/>
        <n v="8.8638E7"/>
        <n v="8.0991E7"/>
        <n v="7.442E7"/>
        <n v="6.8029E7"/>
        <n v="6.1488E7"/>
        <n v="5.3612E7"/>
        <n v="4.6149E7"/>
        <n v="3.7112E7"/>
        <n v="2.5121E7"/>
        <n v="1.1956E8"/>
        <n v="1.13074E8"/>
        <n v="1.12089E8"/>
        <n v="1.11769E8"/>
        <n v="1.11395E8"/>
        <n v="1.10883E8"/>
        <n v="9.5943E7"/>
        <n v="8.7293E7"/>
        <n v="8.0792E7"/>
        <n v="7.5091E7"/>
        <n v="6.9675E7"/>
        <n v="6.4068E7"/>
        <n v="5.7981E7"/>
        <n v="1.12203E8"/>
        <n v="1.06432E8"/>
        <n v="1.06233E8"/>
        <n v="1.05553E8"/>
        <n v="1.05277E8"/>
        <n v="1.04936E8"/>
        <n v="1.04516E8"/>
        <n v="9.3578E7"/>
        <n v="8.3656E7"/>
        <n v="7.6901E7"/>
        <n v="7.1072E7"/>
        <n v="6.4628E7"/>
        <n v="5.9948E7"/>
        <n v="5.3863E7"/>
        <n v="4.6868E7"/>
        <n v="9.874E7"/>
        <n v="9.7788E7"/>
        <n v="9.4604E7"/>
        <n v="9.407E7"/>
        <n v="9.3752E7"/>
        <n v="9.346E7"/>
        <n v="9.3114E7"/>
        <n v="7.7395E7"/>
        <n v="7.1628E7"/>
        <n v="6.6542E7"/>
        <n v="6.165E7"/>
        <n v="5.6802E7"/>
        <n v="5.16E7"/>
        <n v="4.5873E7"/>
        <n v="9.5478E7"/>
        <n v="9.498E7"/>
        <n v="9.0935E7"/>
        <n v="9.0639E7"/>
        <n v="7.7003E7"/>
        <n v="7.0907E7"/>
      </sharedItems>
    </cacheField>
    <cacheField name="Tax &#10;Pro" numFmtId="3">
      <sharedItems containsSemiMixedTypes="0" containsString="0" containsNumber="1" containsInteger="1">
        <n v="7.2201E7"/>
        <n v="7.1327E7"/>
        <n v="6.3318E7"/>
        <n v="5.3157E7"/>
        <n v="4.6302E7"/>
        <n v="4.0311E7"/>
        <n v="3.488E7"/>
        <n v="2.9644E7"/>
        <n v="2.4516E7"/>
        <n v="1.929E7"/>
        <n v="1.4138E7"/>
        <n v="9420000.0"/>
        <n v="4874000.0"/>
        <n v="8.5049E7"/>
        <n v="8.4455E7"/>
        <n v="8.432E7"/>
        <n v="7.2651E7"/>
        <n v="7.2047E7"/>
        <n v="7.1347E7"/>
        <n v="7.0492E7"/>
        <n v="6.2174E7"/>
        <n v="5.3165E7"/>
        <n v="4.6517E7"/>
        <n v="4.0671E7"/>
        <n v="3.5239E7"/>
        <n v="3.0215E7"/>
        <n v="2.521E7"/>
        <n v="2.0239E7"/>
        <n v="1.538E7"/>
        <n v="1.0664E7"/>
        <n v="6066000.0"/>
        <n v="8.514E7"/>
        <n v="8.4616E7"/>
        <n v="8.4485E7"/>
        <n v="7.3356E7"/>
        <n v="7.2774E7"/>
        <n v="7.213E7"/>
        <n v="7.1395E7"/>
        <n v="7.0509E7"/>
        <n v="6.3692E7"/>
        <n v="5.3018E7"/>
        <n v="4.5901E7"/>
        <n v="3.9909E7"/>
        <n v="3.4395E7"/>
        <n v="2.9303E7"/>
        <n v="2.4201E7"/>
        <n v="1.9082E7"/>
        <n v="1.4213E7"/>
        <n v="9598000.0"/>
        <n v="5243000.0"/>
        <n v="8.4924E7"/>
        <n v="8.4525E7"/>
        <n v="8.4422E7"/>
        <n v="7.5876E7"/>
        <n v="7.5276E7"/>
        <n v="7.48E7"/>
        <n v="7.4195E7"/>
        <n v="6.9718E7"/>
        <n v="6.4425E7"/>
        <n v="6.1282E7"/>
        <n v="5.8506E7"/>
        <n v="5.545E7"/>
        <n v="4.9947E7"/>
        <n v="4.4992E7"/>
        <n v="3.9926E7"/>
        <n v="3.4566E7"/>
        <n v="2.9293E7"/>
        <n v="2.3926E7"/>
        <n v="1.8344E7"/>
        <n v="1.2813E7"/>
        <n v="6859000.0"/>
        <n v="8.0582E7"/>
        <n v="8.0186E7"/>
        <n v="8.0051E7"/>
        <n v="7.4125E7"/>
        <n v="7.3806E7"/>
        <n v="6.8921E7"/>
        <n v="6.6608E7"/>
        <n v="6.5257E7"/>
        <n v="6.4154E7"/>
        <n v="6.311E7"/>
        <n v="6.2119E7"/>
        <n v="6.1189E7"/>
        <n v="6.0372E7"/>
        <n v="5.9355E7"/>
        <n v="5.8228E7"/>
        <n v="5.6965E7"/>
        <n v="5.5528E7"/>
        <n v="5.3651E7"/>
        <n v="5.0511E7"/>
        <n v="4.7672E7"/>
        <n v="4.4501E7"/>
        <n v="4.1003E7"/>
        <n v="3.6336E7"/>
        <n v="3.143E7"/>
        <n v="2.641E7"/>
        <n v="2.1261E7"/>
        <n v="1.6024E7"/>
        <n v="1.0592E7"/>
        <n v="5236000.0"/>
        <n v="8.063E7"/>
        <n v="8.0294E7"/>
        <n v="7.4455E7"/>
        <n v="7.4206E7"/>
        <n v="7.4073E7"/>
        <n v="7.387E7"/>
        <n v="7.3706E7"/>
        <n v="7.3471E7"/>
        <n v="7.3217E7"/>
        <n v="7.2931E7"/>
        <n v="7.2647E7"/>
        <n v="7.2389E7"/>
        <n v="7.2084E7"/>
        <n v="7.1725E7"/>
        <n v="7.1392E7"/>
        <n v="7.0969E7"/>
        <n v="7.0476E7"/>
        <n v="6.3248E7"/>
        <n v="5.3839E7"/>
        <n v="4.743E7"/>
        <n v="4.1911E7"/>
        <n v="3.6868E7"/>
        <n v="3.1942E7"/>
        <n v="2.7017E7"/>
        <n v="2.1869E7"/>
        <n v="1.6583E7"/>
        <n v="1.1001E7"/>
        <n v="5440000.0"/>
        <n v="8.0286E7"/>
        <n v="7.999E7"/>
        <n v="7.5423E7"/>
        <n v="7.2111E7"/>
        <n v="7.1788E7"/>
        <n v="7.1425E7"/>
        <n v="7.0983E7"/>
        <n v="6.2975E7"/>
        <n v="5.4283E7"/>
        <n v="4.8374E7"/>
        <n v="4.3094E7"/>
        <n v="3.8245E7"/>
        <n v="3.3495E7"/>
        <n v="2.8688E7"/>
        <n v="2.3438E7"/>
        <n v="1.8126E7"/>
        <n v="1.2575E7"/>
        <n v="6744000.0"/>
        <n v="7.8924E7"/>
        <n v="7.8567E7"/>
        <n v="7.4512E7"/>
        <n v="7.1463E7"/>
        <n v="7.1154E7"/>
        <n v="7.0815E7"/>
        <n v="7.0401E7"/>
        <n v="6.3357E7"/>
        <n v="5.472E7"/>
        <n v="4.8646E7"/>
        <n v="4.3395E7"/>
        <n v="3.8548E7"/>
        <n v="3.4093E7"/>
        <n v="2.422E7"/>
        <n v="1.8941E7"/>
        <n v="1.3518E7"/>
        <n v="7796000.0"/>
        <n v="3192000.0"/>
        <n v="7.8736E7"/>
        <n v="7.8521E7"/>
        <n v="7.4523E7"/>
        <n v="7.174E7"/>
        <n v="7.1476E7"/>
        <n v="7.1193E7"/>
        <n v="7.0864E7"/>
        <n v="6.6361E7"/>
        <n v="5.7006E7"/>
        <n v="5.1014E7"/>
        <n v="4.61E7"/>
        <n v="4.1558E7"/>
        <n v="3.7148E7"/>
        <n v="3.26E7"/>
        <n v="2.7709E7"/>
        <n v="2.2588E7"/>
        <n v="1.7122E7"/>
        <n v="1.101E7"/>
        <n v="5106000.0"/>
        <n v="7.8406E7"/>
        <n v="7.8279E7"/>
        <n v="7.8234E7"/>
        <n v="7.494E7"/>
        <n v="7.4154E7"/>
        <n v="7.3529E7"/>
        <n v="7.1417E7"/>
        <n v="7.1135E7"/>
        <n v="7.0835E7"/>
        <n v="7.0491E7"/>
        <n v="7.0064E7"/>
        <n v="5.9976E7"/>
        <n v="5.2963E7"/>
        <n v="4.7565E7"/>
        <n v="4.2711E7"/>
        <n v="3.8089E7"/>
        <n v="3.3419E7"/>
        <n v="2.8733E7"/>
        <n v="2.3725E7"/>
        <n v="1.8465E7"/>
        <n v="1.2135E7"/>
        <n v="5857000.0"/>
        <n v="7.7875E7"/>
        <n v="7.7776E7"/>
        <n v="7.4638E7"/>
        <n v="7.3878E7"/>
        <n v="7.3287E7"/>
        <n v="7.1263E7"/>
        <n v="7.0994E7"/>
        <n v="7.0707E7"/>
        <n v="7.0379E7"/>
        <n v="6.9992E7"/>
        <n v="6.1956E7"/>
        <n v="5.4295E7"/>
        <n v="4.8787E7"/>
        <n v="4.3953E7"/>
        <n v="3.9413E7"/>
        <n v="3.4816E7"/>
        <n v="3.0053E7"/>
        <n v="2.4687E7"/>
        <n v="1.8953E7"/>
        <n v="1.2699E7"/>
        <n v="4212000.0"/>
        <n v="7.7268E7"/>
        <n v="7.0739E7"/>
        <n v="7.0474E7"/>
        <n v="7.0184E7"/>
        <n v="6.9855E7"/>
        <n v="6.9474E7"/>
        <n v="6.2163E7"/>
        <n v="5.4673E7"/>
        <n v="4.9214E7"/>
        <n v="4.4524E7"/>
        <n v="4.0117E7"/>
        <n v="3.5585E7"/>
        <n v="3.0466E7"/>
        <n v="2.5618E7"/>
        <n v="2.0028E7"/>
        <n v="1.3456E7"/>
        <n v="7.6322E7"/>
        <n v="7.1017E7"/>
        <n v="7.0344E7"/>
        <n v="7.013E7"/>
        <n v="6.9894E7"/>
        <n v="6.9606E7"/>
        <n v="6.0631E7"/>
        <n v="5.4664E7"/>
        <n v="5.0042E7"/>
        <n v="4.5945E7"/>
        <n v="4.2111E7"/>
        <n v="3.8189E7"/>
        <n v="3.4026E7"/>
        <n v="7.2426E7"/>
        <n v="6.8097E7"/>
        <n v="6.7962E7"/>
        <n v="6.747E7"/>
        <n v="6.7303E7"/>
        <n v="6.7082E7"/>
        <n v="6.6842E7"/>
        <n v="6.0399E7"/>
        <n v="5.3652E7"/>
        <n v="4.8867E7"/>
        <n v="4.4717E7"/>
        <n v="4.0078E7"/>
        <n v="3.684E7"/>
        <n v="3.268E7"/>
        <n v="2.7983E7"/>
        <n v="6.3893E7"/>
        <n v="6.3084E7"/>
        <n v="6.0607E7"/>
        <n v="6.0212E7"/>
        <n v="5.999E7"/>
        <n v="5.9784E7"/>
        <n v="5.9539E7"/>
        <n v="5.007E7"/>
        <n v="4.5981E7"/>
        <n v="4.2354E7"/>
        <n v="3.8898E7"/>
        <n v="3.551E7"/>
        <n v="3.188E7"/>
        <n v="2.8048E7"/>
        <n v="6.3285E7"/>
        <n v="6.2858E7"/>
        <n v="5.9617E7"/>
        <n v="5.9418E7"/>
        <n v="5.1169E7"/>
        <n v="4.6861E7"/>
      </sharedItems>
    </cacheField>
    <cacheField name="Self-prepared" numFmtId="3">
      <sharedItems containsSemiMixedTypes="0" containsString="0" containsNumber="1" containsInteger="1">
        <n v="6.3523E7"/>
        <n v="6.3204E7"/>
        <n v="5.2416E7"/>
        <n v="4.5264E7"/>
        <n v="4.1068E7"/>
        <n v="3.7713E7"/>
        <n v="3.4664E7"/>
        <n v="3.1521E7"/>
        <n v="2.8279E7"/>
        <n v="2.4371E7"/>
        <n v="1.9933E7"/>
        <n v="1.557E7"/>
        <n v="1.0035E7"/>
        <n v="6.5092E7"/>
        <n v="6.5049E7"/>
        <n v="6.5021E7"/>
        <n v="6.226E7"/>
        <n v="6.21E7"/>
        <n v="6.1883E7"/>
        <n v="6.1517E7"/>
        <n v="5.1027E7"/>
        <n v="4.4666E7"/>
        <n v="4.0609E7"/>
        <n v="3.7496E7"/>
        <n v="3.4535E7"/>
        <n v="3.1498E7"/>
        <n v="2.8387E7"/>
        <n v="2.4723E7"/>
        <n v="2.0698E7"/>
        <n v="1.6575E7"/>
        <n v="1.1442E7"/>
        <n v="6.6949E7"/>
        <n v="6.6832E7"/>
        <n v="6.678E7"/>
        <n v="6.382E7"/>
        <n v="6.3656E7"/>
        <n v="6.3481E7"/>
        <n v="6.3251E7"/>
        <n v="6.29E7"/>
        <n v="5.4167E7"/>
        <n v="4.6272E7"/>
        <n v="4.1968E7"/>
        <n v="3.8517E7"/>
        <n v="3.5457E7"/>
        <n v="3.2302E7"/>
        <n v="2.9015E7"/>
        <n v="2.5211E7"/>
        <n v="2.0726E7"/>
        <n v="1.6029E7"/>
        <n v="1.0747E7"/>
        <n v="6.7376E7"/>
        <n v="6.7299E7"/>
        <n v="6.7259E7"/>
        <n v="6.4984E7"/>
        <n v="6.4798E7"/>
        <n v="6.4617E7"/>
        <n v="6.4368E7"/>
        <n v="5.794E7"/>
        <n v="5.4239E7"/>
        <n v="5.2335E7"/>
        <n v="5.0875E7"/>
        <n v="4.9336E7"/>
        <n v="4.5615E7"/>
        <n v="4.3293E7"/>
        <n v="4.0909E7"/>
        <n v="3.8164E7"/>
        <n v="3.4199E7"/>
        <n v="2.9996E7"/>
        <n v="2.5592E7"/>
        <n v="2.0802E7"/>
        <n v="1.283E7"/>
        <n v="7.222E7"/>
        <n v="7.188E7"/>
        <n v="7.1761E7"/>
        <n v="6.9781E7"/>
        <n v="6.9573E7"/>
        <n v="6.4253E7"/>
        <n v="6.2813E7"/>
        <n v="6.2017E7"/>
        <n v="6.1483E7"/>
        <n v="6.0874E7"/>
        <n v="6.0307E7"/>
        <n v="5.9758E7"/>
        <n v="5.9172E7"/>
        <n v="5.8459E7"/>
        <n v="5.7468E7"/>
        <n v="5.6145E7"/>
        <n v="5.4561E7"/>
        <n v="5.234E7"/>
        <n v="4.6287E7"/>
        <n v="4.3776E7"/>
        <n v="4.1058E7"/>
        <n v="3.8685E7"/>
        <n v="3.5973E7"/>
        <n v="3.3376E7"/>
        <n v="3.0326E7"/>
        <n v="2.6751E7"/>
        <n v="2.2344E7"/>
        <n v="1.7182E7"/>
        <n v="9887000.0"/>
        <n v="5.7587E7"/>
        <n v="5.7572E7"/>
        <n v="5.6714E7"/>
        <n v="5.6676E7"/>
        <n v="5.6652E7"/>
        <n v="5.6618E7"/>
        <n v="5.6586E7"/>
        <n v="5.6549E7"/>
        <n v="5.6504E7"/>
        <n v="5.6456E7"/>
        <n v="5.6405E7"/>
        <n v="5.6352E7"/>
        <n v="5.6289E7"/>
        <n v="5.6214E7"/>
        <n v="5.6121E7"/>
        <n v="5.5992E7"/>
        <n v="5.5788E7"/>
        <n v="4.812E7"/>
        <n v="4.3005E7"/>
        <n v="3.9858E7"/>
        <n v="3.7325E7"/>
        <n v="3.4947E7"/>
        <n v="3.2357E7"/>
        <n v="2.9477E7"/>
        <n v="2.5997E7"/>
        <n v="2.1774E7"/>
        <n v="1.6601E7"/>
        <n v="9782000.0"/>
        <n v="5.5173E7"/>
        <n v="5.5164E7"/>
        <n v="5.4508E7"/>
        <n v="5.3929E7"/>
        <n v="5.3849E7"/>
        <n v="5.3736E7"/>
        <n v="5.3532E7"/>
        <n v="4.6031E7"/>
        <n v="4.1616E7"/>
        <n v="3.8954E7"/>
        <n v="3.6686E7"/>
        <n v="3.4487E7"/>
        <n v="3.1775E7"/>
        <n v="2.9106E7"/>
        <n v="2.5754E7"/>
        <n v="2.1756E7"/>
        <n v="1.7149E7"/>
        <n v="1.0774E7"/>
        <n v="5.3395E7"/>
        <n v="5.3381E7"/>
        <n v="5.2765E7"/>
        <n v="5.2171E7"/>
        <n v="5.2085E7"/>
        <n v="5.1967E7"/>
        <n v="5.1763E7"/>
        <n v="4.5202E7"/>
        <n v="4.0738E7"/>
        <n v="3.7949E7"/>
        <n v="3.573E7"/>
        <n v="3.3657E7"/>
        <n v="3.086E7"/>
        <n v="2.8142E7"/>
        <n v="2.5151E7"/>
        <n v="2.1506E7"/>
        <n v="1.7309E7"/>
        <n v="1.1611E7"/>
        <n v="5174000.0"/>
        <n v="5.3115E7"/>
        <n v="5.3107E7"/>
        <n v="5.2551E7"/>
        <n v="5.1997E7"/>
        <n v="5.1925E7"/>
        <n v="5.183E7"/>
        <n v="5.1682E7"/>
        <n v="4.7041E7"/>
        <n v="4.1725E7"/>
        <n v="3.8959E7"/>
        <n v="3.6687E7"/>
        <n v="3.4654E7"/>
        <n v="3.2379E7"/>
        <n v="3.0036E7"/>
        <n v="2.7372E7"/>
        <n v="2.417E7"/>
        <n v="1.9984E7"/>
        <n v="1.4646E7"/>
        <n v="7479000.0"/>
        <n v="5.0378E7"/>
        <n v="5.0374E7"/>
        <n v="5.0372E7"/>
        <n v="4.99E7"/>
        <n v="4.9791E7"/>
        <n v="4.967E7"/>
        <n v="4.9195E7"/>
        <n v="4.9118E7"/>
        <n v="4.903E7"/>
        <n v="4.8911E7"/>
        <n v="4.8702E7"/>
        <n v="4.0783E7"/>
        <n v="3.7645E7"/>
        <n v="3.534E7"/>
        <n v="3.3311E7"/>
        <n v="3.11E7"/>
        <n v="2.8923E7"/>
        <n v="2.6371E7"/>
        <n v="2.3432E7"/>
        <n v="1.9454E7"/>
        <n v="1.4337E7"/>
        <n v="7469000.0"/>
        <n v="4.7946E7"/>
        <n v="4.7944E7"/>
        <n v="4.7464E7"/>
        <n v="4.7314E7"/>
        <n v="4.7142E7"/>
        <n v="4.65E7"/>
        <n v="4.6409E7"/>
        <n v="4.6309E7"/>
        <n v="4.6177E7"/>
        <n v="4.5977E7"/>
        <n v="3.9332E7"/>
        <n v="3.6011E7"/>
        <n v="3.3654E7"/>
        <n v="3.1657E7"/>
        <n v="2.9553E7"/>
        <n v="2.7397E7"/>
        <n v="2.4889E7"/>
        <n v="2.1954E7"/>
        <n v="1.8212E7"/>
        <n v="1.3382E7"/>
        <n v="6206000.0"/>
        <n v="4.5247E7"/>
        <n v="4.3683E7"/>
        <n v="4.3596E7"/>
        <n v="4.3496E7"/>
        <n v="4.3371E7"/>
        <n v="4.3191E7"/>
        <n v="3.7624E7"/>
        <n v="3.3964E7"/>
        <n v="3.1777E7"/>
        <n v="2.9896E7"/>
        <n v="2.7912E7"/>
        <n v="2.5903E7"/>
        <n v="2.3146E7"/>
        <n v="2.0531E7"/>
        <n v="1.7084E7"/>
        <n v="1.1665E7"/>
        <n v="4.3238E7"/>
        <n v="4.2056E7"/>
        <n v="4.1745E7"/>
        <n v="4.1639E7"/>
        <n v="4.1501E7"/>
        <n v="4.1277E7"/>
        <n v="3.5312E7"/>
        <n v="3.263E7"/>
        <n v="3.0751E7"/>
        <n v="2.9146E7"/>
        <n v="2.7564E7"/>
        <n v="2.5879E7"/>
        <n v="2.3955E7"/>
        <n v="3.9777E7"/>
        <n v="3.8335E7"/>
        <n v="3.8272E7"/>
        <n v="3.8083E7"/>
        <n v="3.7974E7"/>
        <n v="3.7854E7"/>
        <n v="3.7673E7"/>
        <n v="3.3179E7"/>
        <n v="3.0004E7"/>
        <n v="2.8034E7"/>
        <n v="2.6355E7"/>
        <n v="2.455E7"/>
        <n v="2.3108E7"/>
        <n v="2.1182E7"/>
        <n v="1.8885E7"/>
        <n v="3.4848E7"/>
        <n v="3.4703E7"/>
        <n v="3.3998E7"/>
        <n v="3.3858E7"/>
        <n v="3.3762E7"/>
        <n v="3.3677E7"/>
        <n v="3.3576E7"/>
        <n v="2.7325E7"/>
        <n v="2.5647E7"/>
        <n v="2.4188E7"/>
        <n v="2.2752E7"/>
        <n v="2.1293E7"/>
        <n v="1.972E7"/>
        <n v="1.7826E7"/>
        <n v="3.2193E7"/>
        <n v="3.2122E7"/>
        <n v="3.1318E7"/>
        <n v="3.1221E7"/>
        <n v="2.5834E7"/>
        <n v="2.4046E7"/>
      </sharedItems>
    </cacheField>
    <cacheField name="Visits to&#10;IRS.gov" numFmtId="3">
      <sharedItems containsSemiMixedTypes="0" containsString="0" containsNumber="1" containsInteger="1">
        <n v="5.91742E8"/>
        <n v="5.71496E8"/>
        <n v="5.33981E8"/>
        <n v="4.97397E8"/>
        <n v="4.67978E8"/>
        <n v="4.41085E8"/>
        <n v="4.11961E8"/>
        <n v="3.76622E8"/>
        <n v="3.37328E8"/>
        <n v="2.92164E8"/>
        <n v="2.31436E8"/>
        <n v="1.58617E8"/>
        <n v="1.04788E8"/>
        <n v="8.71133E8"/>
        <n v="7.88747E8"/>
        <n v="7.79769E8"/>
        <n v="5.36829E8"/>
        <n v="5.23069E8"/>
        <n v="5.07207E8"/>
        <n v="4.88119E8"/>
        <n v="4.5229E8"/>
        <n v="4.20715E8"/>
        <n v="3.9543E8"/>
        <n v="3.70706E8"/>
        <n v="3.45454E8"/>
        <n v="3.18555E8"/>
        <n v="2.89829E8"/>
        <n v="2.56924E8"/>
        <n v="2.12815E8"/>
        <n v="1.49706E8"/>
        <n v="1.05829E8"/>
        <n v="1.026942E9"/>
        <n v="9.42947E8"/>
        <n v="9.32164E8"/>
        <n v="6.79249E8"/>
        <n v="6.64529E8"/>
        <n v="6.48533E8"/>
        <n v="6.30458E8"/>
        <n v="6.09075E8"/>
        <n v="5.71818E8"/>
        <n v="5.31901E8"/>
        <n v="4.78849E8"/>
        <n v="4.6816E8"/>
        <n v="4.3551E8"/>
        <n v="3.99448E8"/>
        <n v="3.57372E8"/>
        <n v="3.07581E8"/>
        <n v="2.48303E8"/>
        <n v="1.72827E8"/>
        <n v="1.20234E8"/>
        <n v="1.947346E9"/>
        <n v="1.885126E9"/>
        <n v="1.871475E9"/>
        <n v="1.452971E9"/>
        <n v="1.425885E9"/>
        <n v="1.401265E9"/>
        <n v="1.372697E9"/>
        <n v="1.333514E9"/>
        <n v="1.293942E9"/>
        <n v="1.256364E9"/>
        <n v="1.217624E9"/>
        <n v="1.178651E9"/>
        <n v="1.130085E9"/>
        <n v="1.070694E9"/>
        <n v="9.91159E8"/>
        <n v="8.79042E8"/>
        <n v="6.59291E8"/>
        <n v="5.55744E8"/>
        <n v="4.935E8"/>
        <n v="4.25806E8"/>
        <n v="3.68647E8"/>
        <n v="1.647043E9"/>
        <n v="1.637545E9"/>
        <n v="1.619588E9"/>
        <n v="1.573404E9"/>
        <n v="1.561914E9"/>
        <n v="1.397638E9"/>
        <n v="1.380722E9"/>
        <n v="1.353646E9"/>
        <n v="1.33282E9"/>
        <n v="1.315097E9"/>
        <n v="1.295793E9"/>
        <n v="1.27624E9"/>
        <n v="1.254002E9"/>
        <n v="1.229022E9"/>
        <n v="1.198616E9"/>
        <n v="1.156732E9"/>
        <n v="1.095606E9"/>
        <n v="1.020304E9"/>
        <n v="8.9832914E8"/>
        <n v="7.44739E8"/>
        <n v="4.86977E8"/>
        <n v="4.32444E8"/>
        <n v="3.94715E8"/>
        <n v="3.69251E8"/>
        <n v="3.45662E8"/>
        <n v="3.21393E8"/>
        <n v="2.91906E8"/>
        <n v="2.4233E8"/>
        <n v="1.65294E8"/>
        <n v="1.10871E8"/>
        <n v="6.8097E7"/>
        <n v="6.52418E8"/>
        <n v="6.40367E8"/>
        <n v="6.25522E8"/>
        <n v="5.96722E8"/>
        <n v="5.28394E8"/>
        <n v="5.22468E8"/>
        <n v="5.16311E8"/>
        <n v="5.10093E8"/>
        <n v="5.0495E8"/>
        <n v="4.98273E8"/>
        <n v="4.91279E8"/>
        <n v="4.83914E8"/>
        <n v="4.76681E8"/>
        <n v="4.69696E8"/>
        <n v="4.61982E8"/>
        <n v="4.5336E8"/>
        <n v="4.44213E8"/>
        <n v="4.33675E8"/>
        <n v="4.21514E8"/>
        <n v="3.99465E8"/>
        <n v="3.767E8"/>
        <n v="3.58112E8"/>
        <n v="3.39939E8"/>
        <n v="3.20712E8"/>
        <n v="2.98601E8"/>
        <n v="2.72602E8"/>
        <n v="2.32545E8"/>
        <n v="1.61706E8"/>
        <n v="1.0639E8"/>
        <n v="6.631E7"/>
        <n v="6.1158E8"/>
        <n v="5.85027E8"/>
        <n v="5.59158E8"/>
        <n v="5.20207937E8"/>
        <n v="4.19004E8"/>
        <n v="4.10052E8"/>
        <n v="3.99502E8"/>
        <n v="3.86895E8"/>
        <n v="3.63095E8"/>
        <n v="3.42057E8"/>
        <n v="3.24355E8"/>
        <n v="3.07121E8"/>
        <n v="2.8834E8"/>
        <n v="2.67117E8"/>
        <n v="2.42891E8"/>
        <n v="2.13117E8"/>
        <n v="1.67163E8"/>
        <n v="1.14218E8"/>
        <n v="7.4401E7"/>
        <n v="5.02095254E8"/>
        <n v="4.75315554E8"/>
        <n v="4.5123243E8"/>
        <n v="4.17407116E8"/>
        <n v="3.36315094E8"/>
        <n v="3.29420774E8"/>
        <n v="3.21661687E8"/>
        <n v="3.12255666E8"/>
        <n v="2.94014055E8"/>
        <n v="2.76082236E8"/>
        <n v="2.61081385E8"/>
        <n v="2.4638203E8"/>
        <n v="2.31360122E8"/>
        <n v="2.14973517E8"/>
        <n v="1.96533468E8"/>
        <n v="1.75337226E8"/>
        <n v="1.4213405E8"/>
        <n v="9.863581E7"/>
        <n v="6.8464005E7"/>
        <n v="4.5912743E7"/>
        <n v="5.07269589E8"/>
        <n v="4.88350707E8"/>
        <n v="4.62252942E8"/>
        <n v="4.29038682E8"/>
        <n v="3.48401089E8"/>
        <n v="3.41781659E8"/>
        <n v="3.34395994E8"/>
        <n v="3.25525568E8"/>
        <n v="3.11499555E8"/>
        <n v="2.89884145E8"/>
        <n v="2.74877786E8"/>
        <n v="2.6102511E8"/>
        <n v="2.47070498E8"/>
        <n v="2.31878508E8"/>
        <n v="2.12608945E8"/>
        <n v="1.93235495E8"/>
        <n v="1.69616932E8"/>
        <n v="1.40786322E8"/>
        <n v="9.7487501E7"/>
        <n v="5.3386675E7"/>
        <n v="4.90314213E8"/>
        <n v="4.71766005E8"/>
        <n v="4.6488026E8"/>
        <n v="4.51563658E8"/>
        <n v="4.46316318E8"/>
        <n v="4.28728525E8"/>
        <n v="4.11675144E8"/>
        <n v="3.93555113E8"/>
        <n v="3.34566853E8"/>
        <n v="3.26306561E8"/>
        <n v="3.20834027E8"/>
        <n v="3.10407523E8"/>
        <n v="3.00060301E8"/>
        <n v="2.74611418E8"/>
        <n v="2.58535303E8"/>
        <n v="2.43272673E8"/>
        <n v="2.27702714E8"/>
        <n v="2.11432154E8"/>
        <n v="1.96652187E8"/>
        <n v="1.77807672E8"/>
        <n v="1.55780478E8"/>
        <n v="1.30268292E8"/>
        <n v="9.7768901E7"/>
        <n v="6.5561078E7"/>
        <n v="4.42134043E8"/>
        <n v="4.19828804E8"/>
        <n v="4.06015057E8"/>
        <n v="3.82306729E8"/>
        <n v="3.65416355E8"/>
        <n v="3.48210731E8"/>
        <n v="2.96244054E8"/>
        <n v="2.90429932E8"/>
        <n v="2.84365227E8"/>
        <n v="2.77260138E8"/>
        <n v="2.69138999E8"/>
        <n v="2.49699045E8"/>
        <n v="2.34510211E8"/>
        <n v="2.20978418E8"/>
        <n v="2.07734597E8"/>
        <n v="1.94206816E8"/>
        <n v="1.7963779E8"/>
        <n v="1.6339754E8"/>
        <n v="1.43672874E8"/>
        <n v="1.19297626E8"/>
        <n v="8.5095129E7"/>
        <n v="4.3996932E7"/>
        <n v="4.5670424E8"/>
        <n v="4.37814185E8"/>
        <n v="3.23793587E8"/>
        <n v="3.17992771E8"/>
        <n v="3.12001989E8"/>
        <n v="3.04957832E8"/>
        <n v="2.96468446E8"/>
        <n v="2.78307884E8"/>
        <n v="2.61597162E8"/>
        <n v="2.4799056E8"/>
        <n v="2.34237695E8"/>
        <n v="2.18469657E8"/>
        <n v="1.9765178E8"/>
        <n v="1.80140998E8"/>
        <n v="1.55167572E8"/>
        <n v="1.23945553E8"/>
        <n v="9.0706865E7"/>
        <n v="3.738542E8"/>
        <n v="3.53974215E8"/>
        <n v="2.70997037E8"/>
        <n v="2.55269615E8"/>
        <n v="2.50654312E8"/>
        <n v="2.45261101E8"/>
        <n v="2.38757166E8"/>
        <n v="2.23158096E8"/>
        <n v="2.09805368E8"/>
        <n v="1.89543899E8"/>
        <n v="1.7968389E8"/>
        <n v="1.67038289E8"/>
        <n v="1.39202456E8"/>
        <n v="3.2254049E8"/>
        <n v="2.26296316E8"/>
        <n v="2.23723476E8"/>
        <n v="2.13755988E8"/>
        <n v="2.09783439E8"/>
        <n v="2.0422198E8"/>
        <n v="1.9874567E8"/>
        <n v="1.84409608E8"/>
        <n v="1.69633414E8"/>
        <n v="1.58852544E8"/>
        <n v="1.51305611E8"/>
        <n v="1.38980918E8"/>
        <n v="1.31128908E8"/>
        <n v="1.19793481E8"/>
        <n v="1.0702883E8"/>
        <n v="3.07466046E8"/>
        <n v="2.72388327E8"/>
        <n v="2.13744014E8"/>
        <n v="2.02911715E8"/>
        <n v="1.98557847E8"/>
        <n v="1.94083748E8"/>
        <n v="1.88929114E8"/>
        <n v="1.62235522E8"/>
        <n v="1.52055E8"/>
        <n v="1.41109467E8"/>
        <n v="1.30831659E8"/>
        <n v="1.20071838E8"/>
        <n v="1.09663929E8"/>
        <n v="9.8691224E7"/>
        <n v="2.90132363E8"/>
        <n v="2.66476336E8"/>
        <n v="1.95382106E8"/>
        <n v="1.90609211E8"/>
        <n v="1.67850189E8"/>
        <n v="1.56825E8"/>
      </sharedItems>
    </cacheField>
    <cacheField name="Number" numFmtId="3">
      <sharedItems containsSemiMixedTypes="0" containsString="0" containsNumber="1" containsInteger="1">
        <n v="9.1359E7"/>
        <n v="8.6058E7"/>
        <n v="7.4685E7"/>
        <n v="6.6799E7"/>
        <n v="6.0858E7"/>
        <n v="5.499E7"/>
        <n v="4.9145E7"/>
        <n v="4.302E7"/>
        <n v="3.6288E7"/>
        <n v="2.8945E7"/>
        <n v="2.0883E7"/>
        <n v="7483000.0"/>
        <n v="2616000.0"/>
        <n v="1.05734E8"/>
        <n v="1.04658E8"/>
        <n v="1.03791E8"/>
        <n v="9.4884E7"/>
        <n v="9.379E7"/>
        <n v="9.18E7"/>
        <n v="8.5935E7"/>
        <n v="7.5824E7"/>
        <n v="6.9095E7"/>
        <n v="6.2932E7"/>
        <n v="5.9342E7"/>
        <n v="5.3912E7"/>
        <n v="4.9174E7"/>
        <n v="4.204E7"/>
        <n v="3.5142E7"/>
        <n v="2.7781E7"/>
        <n v="1.3341E7"/>
        <n v="7996000.0"/>
        <n v="1.10567E8"/>
        <n v="1.08622E8"/>
        <n v="1.0788E8"/>
        <n v="9.6274E7"/>
        <n v="9.5539E7"/>
        <n v="9.4399E7"/>
        <n v="9.2523E7"/>
        <n v="8.8667E7"/>
        <n v="7.8201E7"/>
        <n v="7.004E7"/>
        <n v="6.3357E7"/>
        <n v="5.783E7"/>
        <n v="5.1775E7"/>
        <n v="4.5319E7"/>
        <n v="3.7999E7"/>
        <n v="2.9723E7"/>
        <n v="2.2065E7"/>
        <n v="8992000.0"/>
        <n v="4330000.0"/>
        <n v="1.29841E8"/>
        <n v="1.28572E8"/>
        <n v="1.28064E8"/>
        <n v="1.04304E8"/>
        <n v="1.0238E8"/>
        <n v="1.01243E8"/>
        <n v="9.5632E7"/>
        <n v="8.889E7"/>
        <n v="8.484E7"/>
        <n v="8.1485E7"/>
        <n v="7.7652E7"/>
        <n v="7.3316E7"/>
        <n v="6.7727E7"/>
        <n v="6.2305E7"/>
        <n v="5.6494E7"/>
        <n v="4.9722E7"/>
        <n v="4.2513E7"/>
        <n v="3.6049E7"/>
        <n v="2.8301E7"/>
        <n v="1.6576E7"/>
        <n v="1136000.0"/>
        <n v="1.25851E8"/>
        <n v="1.25703E8"/>
        <n v="1.25299E8"/>
        <n v="1.24164E8"/>
        <n v="1.23416E8"/>
        <n v="1.02904E8"/>
        <n v="1.00483E8"/>
        <n v="9.6798E7"/>
        <n v="9.521E7"/>
        <n v="9.4117E7"/>
        <n v="9.3204E7"/>
        <n v="9.2162E7"/>
        <n v="9.1383E7"/>
        <n v="9.057E7"/>
        <n v="8.984E7"/>
        <n v="8.8227E7"/>
        <n v="8.7663E7"/>
        <n v="8.6471E7"/>
        <n v="8.4771E7"/>
        <n v="8.1349E7"/>
        <n v="7.7252E7"/>
        <n v="7.4055E7"/>
        <n v="6.9931E7"/>
        <n v="6.5097E7"/>
        <n v="5.9235E7"/>
        <n v="5.2721E7"/>
        <n v="4.5552E7"/>
        <n v="3.7454E7"/>
        <n v="1.8166E7"/>
        <n v="1.0837E7"/>
        <n v="4299000.0"/>
        <n v="1.12811E8"/>
        <n v="1.12254E8"/>
        <n v="1.11596E8"/>
        <n v="1.10582E8"/>
        <n v="1.0624E8"/>
        <n v="1.05933E8"/>
        <n v="1.05635E8"/>
        <n v="1.05268E8"/>
        <n v="1.04959E8"/>
        <n v="1.04541E8"/>
        <n v="1.04452E8"/>
        <n v="1.04047E8"/>
        <n v="1.03576E8"/>
        <n v="1.03112E8"/>
        <n v="1.02504E8"/>
        <n v="1.0159E8"/>
        <n v="1.0043E8"/>
        <n v="9.8952E7"/>
        <n v="9.5737E7"/>
        <n v="8.4435E7"/>
        <n v="7.7925E7"/>
        <n v="7.1755E7"/>
        <n v="6.5836E7"/>
        <n v="5.9916E7"/>
        <n v="5.3487E7"/>
        <n v="4.6416E7"/>
        <n v="3.8566E7"/>
        <n v="2.3485E7"/>
        <n v="1.1381E7"/>
        <n v="4672000.0"/>
        <n v="1.12154E8"/>
        <n v="1.11911E8"/>
        <n v="1.10806E8"/>
        <n v="1.08757E8"/>
        <n v="1.02582E8"/>
        <n v="1.01372E8"/>
        <n v="9.9511E7"/>
        <n v="9.5434E7"/>
        <n v="8.6039E7"/>
        <n v="7.91E7"/>
        <n v="7.3396E7"/>
        <n v="6.7599E7"/>
        <n v="6.1739E7"/>
        <n v="5.5327E7"/>
        <n v="4.8452E7"/>
        <n v="4.0504E7"/>
        <n v="3.1937E7"/>
        <n v="1.3517E7"/>
        <n v="6171000.0"/>
        <n v="1.11873E8"/>
        <n v="1.11709E8"/>
        <n v="1.108E8"/>
        <n v="1.08761E8"/>
        <n v="1.02863E8"/>
        <n v="1.01641E8"/>
        <n v="1.00124E8"/>
        <n v="9.7104E7"/>
        <n v="8.7529E7"/>
        <n v="8.0296E7"/>
        <n v="7.4196E7"/>
        <n v="6.8348E7"/>
        <n v="6.2494E7"/>
        <n v="5.622E7"/>
        <n v="4.9352E7"/>
        <n v="4.1427E7"/>
        <n v="3.2904E7"/>
        <n v="1.4059E7"/>
        <n v="6596000.0"/>
        <n v="2013000.0"/>
        <n v="1.11069E8"/>
        <n v="1.10986E8"/>
        <n v="1.09959E8"/>
        <n v="1.08038E8"/>
        <n v="1.02424E8"/>
        <n v="1.01244E8"/>
        <n v="9.9899E7"/>
        <n v="9.7079E7"/>
        <n v="8.8833E7"/>
        <n v="8.1751E7"/>
        <n v="7.604E7"/>
        <n v="7.0786E7"/>
        <n v="6.5441E7"/>
        <n v="5.9727E7"/>
        <n v="5.3508E7"/>
        <n v="4.6533E7"/>
        <n v="3.855E7"/>
        <n v="2.9155E7"/>
        <n v="1.7321E7"/>
        <n v="2248000.0"/>
        <n v="1.09426E8"/>
        <n v="1.09346E8"/>
        <n v="1.09171E8"/>
        <n v="1.08739E8"/>
        <n v="1.08465E8"/>
        <n v="1.06981E8"/>
        <n v="1.06298E8"/>
        <n v="1.0549E8"/>
        <n v="1.01407E8"/>
        <n v="1.0032E8"/>
        <n v="9.902E7"/>
        <n v="9.7097E7"/>
        <n v="9.1818E7"/>
        <n v="8.3184E7"/>
        <n v="7.72E7"/>
        <n v="7.1685E7"/>
        <n v="6.6108E7"/>
        <n v="6.032E7"/>
        <n v="5.4258E7"/>
        <n v="4.7547E7"/>
        <n v="3.9964E7"/>
        <n v="3.093E7"/>
        <n v="1.9651E7"/>
        <n v="7595000.0"/>
        <n v="1.09499E8"/>
        <n v="1.09264E8"/>
        <n v="1.08874E8"/>
        <n v="1.07187E8"/>
        <n v="1.06563E8"/>
        <n v="1.05888E8"/>
        <n v="1.02139E8"/>
        <n v="1.01176E8"/>
        <n v="9.9948E7"/>
        <n v="9.8379E7"/>
        <n v="9.4809E7"/>
        <n v="8.5262E7"/>
        <n v="7.8769E7"/>
        <n v="7.3035E7"/>
        <n v="6.7383E7"/>
        <n v="6.1645E7"/>
        <n v="5.5434E7"/>
        <n v="4.8429E7"/>
        <n v="4.0389E7"/>
        <n v="3.1307E7"/>
        <n v="1.9459E7"/>
        <n v="3838000.0"/>
        <n v="1.09563E8"/>
        <n v="1.09261E8"/>
        <n v="1.01913E8"/>
        <n v="1.01082E8"/>
        <n v="9.9551E7"/>
        <n v="9.7752E7"/>
        <n v="9.3839E7"/>
        <n v="8.4581E7"/>
        <n v="7.7849E7"/>
        <n v="7.2231E7"/>
        <n v="6.6429E7"/>
        <n v="6.0243E7"/>
        <n v="5.3447E7"/>
        <n v="4.5862E7"/>
        <n v="3.8042E7"/>
        <n v="2.71E7"/>
        <n v="1.6424E7"/>
        <n v="1.10471E8"/>
        <n v="1.10224E8"/>
        <n v="1.04486E8"/>
        <n v="1.02522E8"/>
        <n v="1.01171E8"/>
        <n v="9.9104E7"/>
        <n v="9.5033E7"/>
        <n v="8.6078E7"/>
        <n v="8.0421E7"/>
        <n v="7.5292E7"/>
        <n v="7.0247E7"/>
        <n v="6.5073E7"/>
        <n v="5.9239E7"/>
        <n v="5.2399E7"/>
        <n v="1.09337E8"/>
        <n v="1.03144E8"/>
        <n v="1.02728E8"/>
        <n v="1.01097E8"/>
        <n v="1.00252E8"/>
        <n v="9.8213E7"/>
        <n v="9.5745E7"/>
        <n v="8.8157E7"/>
        <n v="8.0874E7"/>
        <n v="7.5227E7"/>
        <n v="6.9955E7"/>
        <n v="6.4672E7"/>
        <n v="5.9005E7"/>
        <n v="5.2564E7"/>
        <n v="4.5077E7"/>
        <n v="1.09376E8"/>
        <n v="1.07724E8"/>
        <n v="1.0182E8"/>
        <n v="9.9758E7"/>
        <n v="9.8709E7"/>
        <n v="9.6292E7"/>
        <n v="9.3289E7"/>
        <n v="7.9705E7"/>
        <n v="7.4115E7"/>
        <n v="6.8587E7"/>
        <n v="6.3255E7"/>
        <n v="5.7779E7"/>
        <n v="5.198E7"/>
        <n v="4.5544E7"/>
        <n v="1.11721E8"/>
        <n v="1.10071E8"/>
        <n v="9.9896E7"/>
        <n v="9.6673E7"/>
        <n v="8.3642E7"/>
        <n v="7.772E7"/>
      </sharedItems>
    </cacheField>
    <cacheField name="Amount&#10;(in billions of dollars)" numFmtId="165">
      <sharedItems containsSemiMixedTypes="0" containsString="0" containsNumber="1">
        <n v="260.56"/>
        <n v="245.23"/>
        <n v="220.15"/>
        <n v="201.12"/>
        <n v="185.64"/>
        <n v="169.41"/>
        <n v="152.77"/>
        <n v="135.28"/>
        <n v="115.47"/>
        <n v="92.99"/>
        <n v="66.98"/>
        <n v="13.03"/>
        <n v="3.65"/>
        <n v="334.86"/>
        <n v="319.66"/>
        <n v="308.99"/>
        <n v="266.85"/>
        <n v="262.89"/>
        <n v="254.96"/>
        <n v="236.62"/>
        <n v="215.36"/>
        <n v="198.87"/>
        <n v="183.13"/>
        <n v="172.26"/>
        <n v="158.1"/>
        <n v="146.17"/>
        <n v="127.31"/>
        <n v="108.2"/>
        <n v="87.25"/>
        <n v="26.65"/>
        <n v="15.7"/>
        <n v="359.52"/>
        <n v="344.95"/>
        <n v="337.6"/>
        <n v="292.54"/>
        <n v="289.73"/>
        <n v="285.55"/>
        <n v="279.28"/>
        <n v="267.02"/>
        <n v="242.63"/>
        <n v="222.34"/>
        <n v="204.41"/>
        <n v="188.69"/>
        <n v="171.14"/>
        <n v="151.93"/>
        <n v="129.23"/>
        <n v="103.22"/>
        <n v="78.02"/>
        <n v="20.89"/>
        <n v="9.53"/>
        <n v="365.5"/>
        <n v="358.88"/>
        <n v="355.37"/>
        <n v="289.48"/>
        <n v="284.99"/>
        <n v="281.4"/>
        <n v="270.35"/>
        <n v="253.83"/>
        <n v="242.9"/>
        <n v="233.49"/>
        <n v="222.87"/>
        <n v="210.67"/>
        <n v="195.6"/>
        <n v="180.25"/>
        <n v="163.92"/>
        <n v="145.63"/>
        <n v="126.12"/>
        <n v="107.78"/>
        <n v="85.48"/>
        <n v="47.74"/>
        <n v="2.16"/>
        <n v="320.85"/>
        <n v="320.02"/>
        <n v="317.69"/>
        <n v="309.75"/>
        <n v="305.56"/>
        <n v="282.03"/>
        <n v="276.09"/>
        <n v="267.32"/>
        <n v="263.01"/>
        <n v="259.71"/>
        <n v="257.55"/>
        <n v="255.0"/>
        <n v="253.0"/>
        <n v="250.91"/>
        <n v="249.04"/>
        <n v="245.08"/>
        <n v="243.66"/>
        <n v="240.45"/>
        <n v="236.37"/>
        <n v="229.28"/>
        <n v="220.36"/>
        <n v="213.13"/>
        <n v="203.38"/>
        <n v="191.11"/>
        <n v="176.09"/>
        <n v="158.81"/>
        <n v="139.59"/>
        <n v="117.06"/>
        <n v="36.57"/>
        <n v="21.16"/>
        <n v="8.04"/>
        <n v="322.81"/>
        <n v="322.18"/>
        <n v="319.22"/>
        <n v="307.56"/>
        <n v="291.18"/>
        <n v="290.25"/>
        <n v="289.31"/>
        <n v="288.07"/>
        <n v="287.2"/>
        <n v="285.94"/>
        <n v="285.58"/>
        <n v="284.35"/>
        <n v="282.82"/>
        <n v="281.41"/>
        <n v="279.65"/>
        <n v="277.26"/>
        <n v="274.33"/>
        <n v="270.0"/>
        <n v="260.92"/>
        <n v="235.98"/>
        <n v="220.76"/>
        <n v="206.15"/>
        <n v="191.89"/>
        <n v="177.19"/>
        <n v="160.87"/>
        <n v="142.4"/>
        <n v="121.2"/>
        <n v="61.99"/>
        <n v="22.18"/>
        <n v="8.71"/>
        <n v="326.33"/>
        <n v="324.43"/>
        <n v="312.97"/>
        <n v="303.76"/>
        <n v="284.93"/>
        <n v="281.51"/>
        <n v="275.73"/>
        <n v="265.33"/>
        <n v="243.59"/>
        <n v="226.56"/>
        <n v="212.32"/>
        <n v="197.7"/>
        <n v="182.77"/>
        <n v="166.19"/>
        <n v="147.58"/>
        <n v="125.67"/>
        <n v="101.21"/>
        <n v="28.86"/>
        <n v="12.56"/>
        <n v="323.88"/>
        <n v="322.6"/>
        <n v="312.0"/>
        <n v="302.53"/>
        <n v="284.86"/>
        <n v="281.66"/>
        <n v="276.79"/>
        <n v="268.3"/>
        <n v="246.41"/>
        <n v="228.95"/>
        <n v="213.57"/>
        <n v="197.98"/>
        <n v="183.16"/>
        <n v="167.15"/>
        <n v="148.83"/>
        <n v="127.23"/>
        <n v="103.24"/>
        <n v="28.93"/>
        <n v="13.15"/>
        <n v="3.76"/>
        <n v="317.62"/>
        <n v="317.09"/>
        <n v="305.34"/>
        <n v="297.07"/>
        <n v="279.86"/>
        <n v="276.53"/>
        <n v="272.03"/>
        <n v="263.2"/>
        <n v="244.87"/>
        <n v="228.78"/>
        <n v="215.35"/>
        <n v="202.87"/>
        <n v="189.9"/>
        <n v="175.88"/>
        <n v="160.17"/>
        <n v="142.09"/>
        <n v="120.57"/>
        <n v="94.0"/>
        <n v="58.63"/>
        <n v="7.84"/>
        <n v="306.02"/>
        <n v="305.44"/>
        <n v="304.0"/>
        <n v="298.6"/>
        <n v="296.0"/>
        <n v="289.79"/>
        <n v="287.4"/>
        <n v="284.78"/>
        <n v="273.55"/>
        <n v="270.99"/>
        <n v="267.61"/>
        <n v="262.19"/>
        <n v="248.92"/>
        <n v="230.92"/>
        <n v="217.35"/>
        <n v="204.5"/>
        <n v="191.23"/>
        <n v="177.24"/>
        <n v="162.11"/>
        <n v="144.9"/>
        <n v="124.67"/>
        <n v="99.73"/>
        <n v="66.14"/>
        <n v="26.88"/>
        <n v="305.73"/>
        <n v="304.04"/>
        <n v="299.39"/>
        <n v="290.16"/>
        <n v="287.63"/>
        <n v="285.31"/>
        <n v="274.7"/>
        <n v="272.47"/>
        <n v="269.48"/>
        <n v="265.05"/>
        <n v="254.7"/>
        <n v="234.55"/>
        <n v="219.94"/>
        <n v="206.79"/>
        <n v="193.54"/>
        <n v="179.79"/>
        <n v="164.59"/>
        <n v="146.92"/>
        <n v="125.83"/>
        <n v="100.54"/>
        <n v="64.55"/>
        <n v="12.35"/>
        <n v="301.84"/>
        <n v="299.86"/>
        <n v="270.32"/>
        <n v="267.95"/>
        <n v="264.42"/>
        <n v="259.73"/>
        <n v="249.49"/>
        <n v="229.61"/>
        <n v="214.49"/>
        <n v="201.5"/>
        <n v="187.79"/>
        <n v="172.49"/>
        <n v="154.7"/>
        <n v="135.03"/>
        <n v="113.74"/>
        <n v="81.86"/>
        <n v="52.06"/>
        <n v="309.65"/>
        <n v="307.98"/>
        <n v="282.81"/>
        <n v="277.18"/>
        <n v="273.93"/>
        <n v="269.14"/>
        <n v="257.27"/>
        <n v="237.75"/>
        <n v="224.71"/>
        <n v="212.79"/>
        <n v="200.91"/>
        <n v="188.62"/>
        <n v="174.4"/>
        <n v="157.59"/>
        <n v="318.53"/>
        <n v="289.34"/>
        <n v="288.15"/>
        <n v="284.08"/>
        <n v="281.84"/>
        <n v="277.15"/>
        <n v="271.33"/>
        <n v="252.6"/>
        <n v="234.16"/>
        <n v="219.79"/>
        <n v="206.48"/>
        <n v="193.06"/>
        <n v="178.36"/>
        <n v="161.35"/>
        <n v="141.05"/>
        <n v="328.44"/>
        <n v="315.86"/>
        <n v="293.26"/>
        <n v="287.77"/>
        <n v="284.62"/>
        <n v="277.98"/>
        <n v="269.76"/>
        <n v="234.31"/>
        <n v="219.37"/>
        <n v="204.26"/>
        <n v="190.03"/>
        <n v="175.42"/>
        <n v="160.19"/>
        <n v="143.42"/>
        <n v="319.41"/>
        <n v="303.07"/>
        <n v="267.12"/>
        <n v="257.4"/>
        <n v="225.35"/>
        <n v="210.24"/>
      </sharedItems>
    </cacheField>
    <cacheField name="Average&#10;refund" numFmtId="165">
      <sharedItems containsSemiMixedTypes="0" containsString="0" containsNumber="1" containsInteger="1">
        <n v="2852.0"/>
        <n v="2850.0"/>
        <n v="2948.0"/>
        <n v="3011.0"/>
        <n v="3050.0"/>
        <n v="3081.0"/>
        <n v="3109.0"/>
        <n v="3145.0"/>
        <n v="3182.0"/>
        <n v="3213.0"/>
        <n v="3207.0"/>
        <n v="1741.0"/>
        <n v="1395.0"/>
        <n v="3167.0"/>
        <n v="3054.0"/>
        <n v="2977.0"/>
        <n v="2812.0"/>
        <n v="2803.0"/>
        <n v="2777.0"/>
        <n v="2753.0"/>
        <n v="2840.0"/>
        <n v="2878.0"/>
        <n v="2910.0"/>
        <n v="2903.0"/>
        <n v="2933.0"/>
        <n v="2972.0"/>
        <n v="3028.0"/>
        <n v="3079.0"/>
        <n v="3140.0"/>
        <n v="1997.0"/>
        <n v="1963.0"/>
        <n v="3252.0"/>
        <n v="3176.0"/>
        <n v="3129.0"/>
        <n v="3039.0"/>
        <n v="3033.0"/>
        <n v="3025.0"/>
        <n v="3019.0"/>
        <n v="3012.0"/>
        <n v="3103.0"/>
        <n v="3175.0"/>
        <n v="3226.0"/>
        <n v="3263.0"/>
        <n v="3305.0"/>
        <n v="3352.0"/>
        <n v="3401.0"/>
        <n v="3473.0"/>
        <n v="3536.0"/>
        <n v="2323.0"/>
        <n v="2201.0"/>
        <n v="2815.0"/>
        <n v="2791.0"/>
        <n v="2775.0"/>
        <n v="2784.0"/>
        <n v="2779.0"/>
        <n v="2827.0"/>
        <n v="2856.0"/>
        <n v="2863.0"/>
        <n v="2865.0"/>
        <n v="2870.0"/>
        <n v="2873.0"/>
        <n v="2888.0"/>
        <n v="2893.0"/>
        <n v="2902.0"/>
        <n v="2929.0"/>
        <n v="2967.0"/>
        <n v="2990.0"/>
        <n v="3021.0"/>
        <n v="2880.0"/>
        <n v="1900.0"/>
        <n v="2549.0"/>
        <n v="2546.0"/>
        <n v="2535.0"/>
        <n v="2495.0"/>
        <n v="2476.0"/>
        <n v="2741.0"/>
        <n v="2748.0"/>
        <n v="2762.0"/>
        <n v="2759.0"/>
        <n v="2763.0"/>
        <n v="2767.0"/>
        <n v="2769.0"/>
        <n v="2770.0"/>
        <n v="2772.0"/>
        <n v="2778.0"/>
        <n v="2781.0"/>
        <n v="2788.0"/>
        <n v="2818.0"/>
        <n v="2908.0"/>
        <n v="2936.0"/>
        <n v="2973.0"/>
        <n v="3064.0"/>
        <n v="3125.0"/>
        <n v="2013.0"/>
        <n v="1952.0"/>
        <n v="1869.0"/>
        <n v="2869.0"/>
        <n v="2860.0"/>
        <n v="2740.0"/>
        <n v="2739.0"/>
        <n v="2737.0"/>
        <n v="2736.0"/>
        <n v="2735.0"/>
        <n v="2734.0"/>
        <n v="2733.0"/>
        <n v="2730.0"/>
        <n v="2729.0"/>
        <n v="2728.0"/>
        <n v="2732.0"/>
        <n v="2725.0"/>
        <n v="2795.0"/>
        <n v="2833.0"/>
        <n v="2915.0"/>
        <n v="2957.0"/>
        <n v="3008.0"/>
        <n v="3068.0"/>
        <n v="3143.0"/>
        <n v="2640.0"/>
        <n v="1949.0"/>
        <n v="1865.0"/>
        <n v="2899.0"/>
        <n v="2825.0"/>
        <n v="2793.0"/>
        <n v="2771.0"/>
        <n v="2780.0"/>
        <n v="2831.0"/>
        <n v="2864.0"/>
        <n v="2925.0"/>
        <n v="2960.0"/>
        <n v="3004.0"/>
        <n v="3046.0"/>
        <n v="3169.0"/>
        <n v="2135.0"/>
        <n v="2035.0"/>
        <n v="2895.0"/>
        <n v="2816.0"/>
        <n v="2782.0"/>
        <n v="2764.0"/>
        <n v="2851.0"/>
        <n v="2987.0"/>
        <n v="2931.0"/>
        <n v="3016.0"/>
        <n v="3071.0"/>
        <n v="3137.0"/>
        <n v="2058.0"/>
        <n v="1994.0"/>
        <n v="1866.0"/>
        <n v="2857.0"/>
        <n v="2750.0"/>
        <n v="2731.0"/>
        <n v="2723.0"/>
        <n v="2711.0"/>
        <n v="2757.0"/>
        <n v="2798.0"/>
        <n v="2832.0"/>
        <n v="2866.0"/>
        <n v="2945.0"/>
        <n v="2993.0"/>
        <n v="3053.0"/>
        <n v="3128.0"/>
        <n v="3224.0"/>
        <n v="3385.0"/>
        <n v="3486.0"/>
        <n v="2797.0"/>
        <n v="2785.0"/>
        <n v="2746.0"/>
        <n v="2709.0"/>
        <n v="2704.0"/>
        <n v="2700.0"/>
        <n v="2698.0"/>
        <n v="2701.0"/>
        <n v="2703.0"/>
        <n v="2776.0"/>
        <n v="2853.0"/>
        <n v="2938.0"/>
        <n v="2988.0"/>
        <n v="3048.0"/>
        <n v="3120.0"/>
        <n v="3366.0"/>
        <n v="3539.0"/>
        <n v="2792.0"/>
        <n v="2783.0"/>
        <n v="2707.0"/>
        <n v="2699.0"/>
        <n v="2694.0"/>
        <n v="2689.0"/>
        <n v="2693.0"/>
        <n v="2696.0"/>
        <n v="2686.0"/>
        <n v="2751.0"/>
        <n v="2872.0"/>
        <n v="2917.0"/>
        <n v="2969.0"/>
        <n v="3034.0"/>
        <n v="3116.0"/>
        <n v="3211.0"/>
        <n v="3317.0"/>
        <n v="3218.0"/>
        <n v="2755.0"/>
        <n v="2744.0"/>
        <n v="2652.0"/>
        <n v="2651.0"/>
        <n v="2656.0"/>
        <n v="2657.0"/>
        <n v="2659.0"/>
        <n v="2715.0"/>
        <n v="2790.0"/>
        <n v="2894.0"/>
        <n v="2944.0"/>
        <n v="3170.0"/>
        <n v="2794.0"/>
        <n v="2708.0"/>
        <n v="2716.0"/>
        <n v="2826.0"/>
        <n v="3007.0"/>
        <n v="2913.0"/>
        <n v="2805.0"/>
        <n v="2810.0"/>
        <n v="2811.0"/>
        <n v="2822.0"/>
        <n v="2834.0"/>
        <n v="2922.0"/>
        <n v="2952.0"/>
        <n v="2985.0"/>
        <n v="3023.0"/>
        <n v="3070.0"/>
        <n v="3003.0"/>
        <n v="2932.0"/>
        <n v="2885.0"/>
        <n v="2883.0"/>
        <n v="2887.0"/>
        <n v="2892.0"/>
        <n v="2940.0"/>
        <n v="2978.0"/>
        <n v="3036.0"/>
        <n v="3082.0"/>
        <n v="3149.0"/>
        <n v="2859.0"/>
        <n v="2674.0"/>
        <n v="2663.0"/>
        <n v="2705.0"/>
      </sharedItems>
    </cacheField>
    <cacheField name="number2" numFmtId="3">
      <sharedItems containsSemiMixedTypes="0" containsString="0" containsNumber="1" containsInteger="1">
        <n v="8.4661E7"/>
        <n v="8.0028E7"/>
        <n v="7.0369E7"/>
        <n v="6.3445E7"/>
        <n v="5.8126E7"/>
        <n v="5.2795E7"/>
        <n v="4.7425E7"/>
        <n v="4.1719E7"/>
        <n v="3.5369E7"/>
        <n v="2.8374E7"/>
        <n v="2.0574E7"/>
        <n v="7417000.0"/>
        <n v="2645000.0"/>
        <n v="9.6592E7"/>
        <n v="9.5895E7"/>
        <n v="9.5326E7"/>
        <n v="8.8435E7"/>
        <n v="8.838E7"/>
        <n v="8.6773E7"/>
        <n v="8.1799E7"/>
        <n v="7.3121E7"/>
        <n v="6.6356E7"/>
        <n v="6.0867E7"/>
        <n v="5.5902E7"/>
        <n v="5.094E7"/>
        <n v="4.5757E7"/>
        <n v="3.9907E7"/>
        <n v="3.3377E7"/>
        <n v="2.6321E7"/>
        <n v="1.2186E7"/>
        <n v="6944000.0"/>
        <n v="1.00758E8"/>
        <n v="9.9636E7"/>
        <n v="9.9182E7"/>
        <n v="9.0527E7"/>
        <n v="8.9867E7"/>
        <n v="8.8861E7"/>
        <n v="8.7233E7"/>
        <n v="8.3891E7"/>
        <n v="7.4769E7"/>
        <n v="6.6632E7"/>
        <n v="6.0606E7"/>
        <n v="5.5561E7"/>
        <n v="4.996E7"/>
        <n v="4.3951E7"/>
        <n v="3.7049E7"/>
        <n v="2.919E7"/>
        <n v="2.1804E7"/>
        <n v="9037000.0"/>
        <n v="4464000.0"/>
        <n v="1.13283E8"/>
        <n v="1.12591E8"/>
        <n v="1.12267E8"/>
        <n v="9.3882E7"/>
        <n v="9.2626E7"/>
        <n v="9.1749E7"/>
        <n v="8.7045E7"/>
        <n v="8.1249E7"/>
        <n v="7.7979E7"/>
        <n v="7.4965E7"/>
        <n v="7.1741E7"/>
        <n v="6.8E7"/>
        <n v="6.3114E7"/>
        <n v="5.8325E7"/>
        <n v="5.3152E7"/>
        <n v="4.7093E7"/>
        <n v="4.0492E7"/>
        <n v="3.4498E7"/>
        <n v="2.7228E7"/>
        <n v="1.6027E7"/>
        <n v="1099000.0"/>
        <n v="1.02695E8"/>
        <n v="1.02623E8"/>
        <n v="1.02399E8"/>
        <n v="1.01773E8"/>
        <n v="1.01298E8"/>
        <n v="8.5333E7"/>
        <n v="8.3384E7"/>
        <n v="8.0394E7"/>
        <n v="7.9141E7"/>
        <n v="7.828E7"/>
        <n v="7.7561E7"/>
        <n v="7.6725E7"/>
        <n v="7.6092E7"/>
        <n v="7.5427E7"/>
        <n v="7.4808E7"/>
        <n v="7.3425E7"/>
        <n v="7.2956E7"/>
        <n v="7.1977E7"/>
        <n v="7.0525E7"/>
        <n v="6.8028E7"/>
        <n v="6.4762E7"/>
        <n v="6.2017E7"/>
        <n v="5.9029E7"/>
        <n v="5.5584E7"/>
        <n v="5.1456E7"/>
        <n v="4.687E7"/>
        <n v="4.2636E7"/>
        <n v="3.5422E7"/>
        <n v="1.7094E7"/>
        <n v="1.0315E7"/>
        <n v="4100000.0"/>
        <n v="9.2059E7"/>
        <n v="9.2021E7"/>
        <n v="9.1955E7"/>
        <n v="9.1544E7"/>
        <n v="8.9657E7"/>
        <n v="8.9507E7"/>
        <n v="8.9346E7"/>
        <n v="8.9152E7"/>
        <n v="8.9124E7"/>
        <n v="8.8909E7"/>
        <n v="8.8629E7"/>
        <n v="8.8426E7"/>
        <n v="8.8141E7"/>
        <n v="8.7859E7"/>
        <n v="8.7496E7"/>
        <n v="8.6965E7"/>
        <n v="8.632E7"/>
        <n v="8.5456E7"/>
        <n v="8.3249E7"/>
        <n v="7.4617E7"/>
        <n v="6.9094E7"/>
        <n v="6.4252E7"/>
        <n v="5.9521E7"/>
        <n v="5.4683E7"/>
        <n v="4.932E7"/>
        <n v="4.3241E7"/>
        <n v="3.6329E7"/>
        <n v="2.2141E7"/>
        <n v="1.079E7"/>
        <n v="4476000.0"/>
        <n v="9.0164E7"/>
        <n v="9.0067E7"/>
        <n v="8.9537E7"/>
        <n v="8.8494E7"/>
        <n v="8.5297E7"/>
        <n v="8.4632E7"/>
        <n v="8.3458E7"/>
        <n v="8.0491E7"/>
        <n v="7.3484E7"/>
        <n v="6.822E7"/>
        <n v="6.3847E7"/>
        <n v="5.9313E7"/>
        <n v="5.4602E7"/>
        <n v="4.9357E7"/>
        <n v="4.3549E7"/>
        <n v="3.7731E7"/>
        <n v="3.004E7"/>
        <n v="1.2685E7"/>
        <n v="5860000.0"/>
        <n v="8.9485E7"/>
        <n v="8.9402E7"/>
        <n v="8.9099E7"/>
        <n v="8.8052E7"/>
        <n v="8.5067E7"/>
        <n v="8.4424E7"/>
        <n v="8.36E7"/>
        <n v="8.1646E7"/>
        <n v="7.4644E7"/>
        <n v="6.9293E7"/>
        <n v="6.4694E7"/>
        <n v="6.0194E7"/>
        <n v="5.5589E7"/>
        <n v="5.0499E7"/>
        <n v="4.4822E7"/>
        <n v="3.8121E7"/>
        <n v="3.0616E7"/>
        <n v="1.3039E7"/>
        <n v="6220000.0"/>
        <n v="1916000.0"/>
        <n v="8.8416E7"/>
        <n v="8.8371E7"/>
        <n v="8.8006E7"/>
        <n v="8.6991E7"/>
        <n v="8.4273E7"/>
        <n v="8.3669E7"/>
        <n v="8.2977E7"/>
        <n v="8.1221E7"/>
        <n v="7.524E7"/>
        <n v="7.0027E7"/>
        <n v="6.578E7"/>
        <n v="6.1844E7"/>
        <n v="5.7758E7"/>
        <n v="5.3295E7"/>
        <n v="4.8309E7"/>
        <n v="4.2551E7"/>
        <n v="3.572E7"/>
        <n v="2.7367E7"/>
        <n v="1.6533E7"/>
        <n v="2175000.0"/>
        <n v="8.6228E7"/>
        <n v="8.6188E7"/>
        <n v="8.6145E7"/>
        <n v="8.6014E7"/>
        <n v="8.5904E7"/>
        <n v="8.509E7"/>
        <n v="8.4781E7"/>
        <n v="8.4421E7"/>
        <n v="8.2531E7"/>
        <n v="8.2029E7"/>
        <n v="8.1425E7"/>
        <n v="8.0383E7"/>
        <n v="7.6824E7"/>
        <n v="7.051E7"/>
        <n v="6.6179E7"/>
        <n v="6.2129E7"/>
        <n v="5.7944E7"/>
        <n v="5.3485E7"/>
        <n v="4.8699E7"/>
        <n v="4.3228E7"/>
        <n v="3.6817E7"/>
        <n v="2.8884E7"/>
        <n v="1.8647E7"/>
        <n v="7310000.0"/>
        <n v="8.3995E7"/>
        <n v="8.3915E7"/>
        <n v="8.3806E7"/>
        <n v="8.2929E7"/>
        <n v="8.2624E7"/>
        <n v="8.2306E7"/>
        <n v="8.0583E7"/>
        <n v="8.0164E7"/>
        <n v="7.9622E7"/>
        <n v="7.8887E7"/>
        <n v="7.6714E7"/>
        <n v="6.9924E7"/>
        <n v="6.5326E7"/>
        <n v="6.1223E7"/>
        <n v="5.7101E7"/>
        <n v="5.277E7"/>
        <n v="4.7976E7"/>
        <n v="4.238E7"/>
        <n v="3.5694E7"/>
        <n v="2.7747E7"/>
        <n v="1.6976E7"/>
        <n v="3715000.0"/>
        <n v="8.3836E7"/>
        <n v="8.3728E7"/>
        <n v="8.0267E7"/>
        <n v="7.988E7"/>
        <n v="7.9226E7"/>
        <n v="7.8425E7"/>
        <n v="7.6135E7"/>
        <n v="6.968E7"/>
        <n v="6.502E7"/>
        <n v="6.1133E7"/>
        <n v="5.6985E7"/>
        <n v="5.2414E7"/>
        <n v="4.7177E7"/>
        <n v="4.1137E7"/>
        <n v="3.4618E7"/>
        <n v="2.4957E7"/>
        <n v="1.5457E7"/>
        <n v="8.2809E7"/>
        <n v="8.2735E7"/>
        <n v="8.0152E7"/>
        <n v="7.9308E7"/>
        <n v="7.8794E7"/>
        <n v="7.8007E7"/>
        <n v="7.5726E7"/>
        <n v="6.9667E7"/>
        <n v="6.5907E7"/>
        <n v="6.2493E7"/>
        <n v="5.9082E7"/>
        <n v="5.5557E7"/>
        <n v="5.1392E7"/>
        <n v="4.6265E7"/>
        <n v="7.9146E7"/>
        <n v="7.6434E7"/>
        <n v="7.6276E7"/>
        <n v="7.5701E7"/>
        <n v="7.5374E7"/>
        <n v="7.4653E7"/>
        <n v="7.3759E7"/>
        <n v="6.903E7"/>
        <n v="6.4343E7"/>
        <n v="6.07E7"/>
        <n v="5.7251E7"/>
        <n v="5.3736E7"/>
        <n v="4.9896E7"/>
        <n v="4.5357E7"/>
        <n v="3.9821E7"/>
        <n v="7.459E7"/>
        <n v="7.3078E7"/>
        <n v="7.2056E7"/>
        <n v="7.1463E7"/>
        <n v="7.1103E7"/>
        <n v="7.0332E7"/>
        <n v="6.9302E7"/>
        <n v="6.1428E7"/>
        <n v="5.8137E7"/>
        <n v="5.4738E7"/>
        <n v="4.7893E7"/>
        <n v="4.4032E7"/>
        <n v="3.9569E7"/>
        <n v="7.3112E7"/>
        <n v="7.2717E7"/>
        <n v="6.9577E7"/>
        <n v="6.8647E7"/>
        <n v="6.1622E7"/>
        <n v="5.8294E7"/>
      </sharedItems>
    </cacheField>
    <cacheField name="amount&#10;(in billions of dollars)2" numFmtId="165">
      <sharedItems containsSemiMixedTypes="0" containsString="0" containsNumber="1">
        <n v="249.31"/>
        <n v="235.82"/>
        <n v="213.29"/>
        <n v="195.9"/>
        <n v="181.61"/>
        <n v="166.42"/>
        <n v="150.67"/>
        <n v="133.9"/>
        <n v="114.74"/>
        <n v="92.84"/>
        <n v="67.18"/>
        <n v="13.58"/>
        <n v="4.08"/>
        <n v="303.76"/>
        <n v="296.21"/>
        <n v="288.85"/>
        <n v="253.89"/>
        <n v="253.73"/>
        <n v="247.21"/>
        <n v="231.28"/>
        <n v="212.22"/>
        <n v="195.25"/>
        <n v="180.75"/>
        <n v="167.2"/>
        <n v="153.8"/>
        <n v="140.65"/>
        <n v="124.31"/>
        <n v="105.81"/>
        <n v="85.3"/>
        <n v="25.39"/>
        <n v="14.28"/>
        <n v="331.84"/>
        <n v="324.16"/>
        <n v="319.5"/>
        <n v="282.53"/>
        <n v="279.97"/>
        <n v="276.2"/>
        <n v="270.62"/>
        <n v="259.97"/>
        <n v="237.82"/>
        <n v="216.98"/>
        <n v="200.24"/>
        <n v="185.43"/>
        <n v="168.56"/>
        <n v="150.17"/>
        <n v="128.25"/>
        <n v="103.02"/>
        <n v="78.27"/>
        <n v="21.69"/>
        <n v="10.29"/>
        <n v="326.18"/>
        <n v="322.38"/>
        <n v="320.11"/>
        <n v="267.53"/>
        <n v="264.59"/>
        <n v="261.6"/>
        <n v="252.37"/>
        <n v="237.72"/>
        <n v="228.13"/>
        <n v="219.96"/>
        <n v="210.67"/>
        <n v="199.85"/>
        <n v="186.28"/>
        <n v="172.27"/>
        <n v="157.28"/>
        <n v="140.43"/>
        <n v="122.14"/>
        <n v="104.72"/>
        <n v="83.41"/>
        <n v="46.79"/>
        <n v="2.11"/>
        <n v="269.26"/>
        <n v="268.89"/>
        <n v="267.86"/>
        <n v="263.78"/>
        <n v="261.02"/>
        <n v="245.21"/>
        <n v="240.46"/>
        <n v="233.09"/>
        <n v="229.59"/>
        <n v="226.97"/>
        <n v="225.17"/>
        <n v="223.01"/>
        <n v="221.31"/>
        <n v="219.54"/>
        <n v="217.92"/>
        <n v="214.44"/>
        <n v="213.22"/>
        <n v="210.52"/>
        <n v="206.99"/>
        <n v="201.61"/>
        <n v="194.23"/>
        <n v="187.9"/>
        <n v="180.49"/>
        <n v="171.16"/>
        <n v="159.79"/>
        <n v="146.65"/>
        <n v="134.2"/>
        <n v="113.37"/>
        <n v="35.27"/>
        <n v="20.58"/>
        <n v="7.85"/>
        <n v="274.25"/>
        <n v="274.02"/>
        <n v="273.53"/>
        <n v="268.66"/>
        <n v="258.96"/>
        <n v="258.37"/>
        <n v="257.77"/>
        <n v="257.0"/>
        <n v="256.9"/>
        <n v="256.11"/>
        <n v="255.0"/>
        <n v="254.24"/>
        <n v="253.15"/>
        <n v="252.18"/>
        <n v="251.0"/>
        <n v="249.43"/>
        <n v="247.62"/>
        <n v="244.81"/>
        <n v="238.38"/>
        <n v="218.22"/>
        <n v="204.59"/>
        <n v="192.43"/>
        <n v="180.35"/>
        <n v="167.63"/>
        <n v="153.26"/>
        <n v="136.6"/>
        <n v="117.19"/>
        <n v="59.85"/>
        <n v="21.53"/>
        <n v="8.51"/>
        <n v="273.7"/>
        <n v="272.98"/>
        <n v="267.8"/>
        <n v="262.38"/>
        <n v="250.73"/>
        <n v="248.63"/>
        <n v="244.69"/>
        <n v="236.85"/>
        <n v="219.41"/>
        <n v="205.56"/>
        <n v="193.85"/>
        <n v="181.6"/>
        <n v="168.8"/>
        <n v="154.35"/>
        <n v="137.72"/>
        <n v="120.69"/>
        <n v="97.82"/>
        <n v="27.88"/>
        <n v="12.21"/>
        <n v="270.82"/>
        <n v="270.25"/>
        <n v="266.2"/>
        <n v="260.74"/>
        <n v="250.08"/>
        <n v="248.2"/>
        <n v="245.27"/>
        <n v="239.41"/>
        <n v="222.31"/>
        <n v="208.48"/>
        <n v="196.08"/>
        <n v="183.21"/>
        <n v="170.67"/>
        <n v="156.81"/>
        <n v="140.66"/>
        <n v="121.33"/>
        <n v="99.17"/>
        <n v="27.78"/>
        <n v="12.75"/>
        <n v="3.66"/>
        <n v="264.82"/>
        <n v="264.53"/>
        <n v="259.88"/>
        <n v="244.84"/>
        <n v="242.82"/>
        <n v="240.17"/>
        <n v="234.27"/>
        <n v="220.03"/>
        <n v="207.36"/>
        <n v="196.63"/>
        <n v="186.55"/>
        <n v="175.85"/>
        <n v="164.06"/>
        <n v="150.57"/>
        <n v="134.65"/>
        <n v="115.23"/>
        <n v="90.56"/>
        <n v="57.05"/>
        <n v="7.69"/>
        <n v="254.94"/>
        <n v="254.68"/>
        <n v="254.28"/>
        <n v="252.47"/>
        <n v="251.29"/>
        <n v="247.52"/>
        <n v="246.21"/>
        <n v="244.78"/>
        <n v="238.3"/>
        <n v="236.89"/>
        <n v="235.03"/>
        <n v="231.69"/>
        <n v="222.0"/>
        <n v="207.79"/>
        <n v="197.13"/>
        <n v="186.87"/>
        <n v="176.06"/>
        <n v="164.41"/>
        <n v="151.55"/>
        <n v="136.57"/>
        <n v="118.5"/>
        <n v="95.58"/>
        <n v="63.98"/>
        <n v="26.21"/>
        <n v="245.09"/>
        <n v="244.62"/>
        <n v="243.24"/>
        <n v="238.34"/>
        <n v="236.96"/>
        <n v="235.69"/>
        <n v="229.72"/>
        <n v="228.54"/>
        <n v="226.99"/>
        <n v="224.59"/>
        <n v="217.66"/>
        <n v="202.17"/>
        <n v="190.93"/>
        <n v="180.69"/>
        <n v="170.19"/>
        <n v="158.98"/>
        <n v="146.31"/>
        <n v="131.2"/>
        <n v="112.63"/>
        <n v="89.59"/>
        <n v="55.82"/>
        <n v="12.05"/>
        <n v="245.6"/>
        <n v="244.93"/>
        <n v="229.8"/>
        <n v="228.47"/>
        <n v="226.57"/>
        <n v="224.05"/>
        <n v="217.19"/>
        <n v="202.19"/>
        <n v="190.75"/>
        <n v="180.87"/>
        <n v="170.13"/>
        <n v="157.79"/>
        <n v="142.86"/>
        <n v="126.03"/>
        <n v="107.23"/>
        <n v="77.89"/>
        <n v="50.21"/>
        <n v="247.13"/>
        <n v="246.66"/>
        <n v="234.57"/>
        <n v="231.66"/>
        <n v="230.16"/>
        <n v="227.99"/>
        <n v="220.36"/>
        <n v="206.09"/>
        <n v="187.88"/>
        <n v="179.04"/>
        <n v="169.75"/>
        <n v="158.62"/>
        <n v="144.97"/>
        <n v="246.08"/>
        <n v="232.91"/>
        <n v="232.31"/>
        <n v="230.33"/>
        <n v="229.23"/>
        <n v="227.21"/>
        <n v="224.63"/>
        <n v="212.19"/>
        <n v="199.49"/>
        <n v="189.39"/>
        <n v="179.83"/>
        <n v="170.01"/>
        <n v="159.08"/>
        <n v="145.97"/>
        <n v="129.68"/>
        <n v="238.05"/>
        <n v="234.82"/>
        <n v="226.06"/>
        <n v="223.75"/>
        <n v="222.51"/>
        <n v="220.04"/>
        <n v="216.68"/>
        <n v="194.81"/>
        <n v="185.24"/>
        <n v="175.04"/>
        <n v="165.16"/>
        <n v="154.8"/>
        <n v="143.6"/>
        <n v="130.77"/>
        <n v="220.99"/>
        <n v="204.96"/>
        <n v="202.4"/>
        <n v="182.77"/>
        <n v="173.41"/>
      </sharedItems>
    </cacheField>
    <cacheField name="average&#10;refund2" numFmtId="165">
      <sharedItems containsSemiMixedTypes="0" containsString="0" containsNumber="1" containsInteger="1">
        <n v="2945.0"/>
        <n v="2947.0"/>
        <n v="3031.0"/>
        <n v="3088.0"/>
        <n v="3124.0"/>
        <n v="3152.0"/>
        <n v="3177.0"/>
        <n v="3209.0"/>
        <n v="3244.0"/>
        <n v="3272.0"/>
        <n v="3265.0"/>
        <n v="1831.0"/>
        <n v="1543.0"/>
        <n v="3145.0"/>
        <n v="3089.0"/>
        <n v="3030.0"/>
        <n v="2871.0"/>
        <n v="2849.0"/>
        <n v="2827.0"/>
        <n v="2902.0"/>
        <n v="2942.0"/>
        <n v="2970.0"/>
        <n v="2991.0"/>
        <n v="3019.0"/>
        <n v="3074.0"/>
        <n v="3115.0"/>
        <n v="3170.0"/>
        <n v="3241.0"/>
        <n v="2084.0"/>
        <n v="2056.0"/>
        <n v="3293.0"/>
        <n v="3253.0"/>
        <n v="3221.0"/>
        <n v="3121.0"/>
        <n v="3108.0"/>
        <n v="3102.0"/>
        <n v="3099.0"/>
        <n v="3181.0"/>
        <n v="3256.0"/>
        <n v="3304.0"/>
        <n v="3337.0"/>
        <n v="3374.0"/>
        <n v="3417.0"/>
        <n v="3462.0"/>
        <n v="3529.0"/>
        <n v="3590.0"/>
        <n v="2400.0"/>
        <n v="2306.0"/>
        <n v="2879.0"/>
        <n v="2863.0"/>
        <n v="2851.0"/>
        <n v="2850.0"/>
        <n v="2857.0"/>
        <n v="2899.0"/>
        <n v="2926.0"/>
        <n v="2932.0"/>
        <n v="2934.0"/>
        <n v="2936.0"/>
        <n v="2939.0"/>
        <n v="2951.0"/>
        <n v="2954.0"/>
        <n v="2959.0"/>
        <n v="2982.0"/>
        <n v="3016.0"/>
        <n v="3036.0"/>
        <n v="3063.0"/>
        <n v="2920.0"/>
        <n v="1921.0"/>
        <n v="2622.0"/>
        <n v="2620.0"/>
        <n v="2616.0"/>
        <n v="2592.0"/>
        <n v="2577.0"/>
        <n v="2874.0"/>
        <n v="2884.0"/>
        <n v="2901.0"/>
        <n v="2903.0"/>
        <n v="2907.0"/>
        <n v="2908.0"/>
        <n v="2911.0"/>
        <n v="2913.0"/>
        <n v="2921.0"/>
        <n v="2923.0"/>
        <n v="2925.0"/>
        <n v="2935.0"/>
        <n v="2964.0"/>
        <n v="2999.0"/>
        <n v="3058.0"/>
        <n v="3079.0"/>
        <n v="3105.0"/>
        <n v="3129.0"/>
        <n v="3148.0"/>
        <n v="3200.0"/>
        <n v="2064.0"/>
        <n v="1995.0"/>
        <n v="1915.0"/>
        <n v="2979.0"/>
        <n v="2978.0"/>
        <n v="2975.0"/>
        <n v="2888.0"/>
        <n v="2887.0"/>
        <n v="2885.0"/>
        <n v="2883.0"/>
        <n v="2881.0"/>
        <n v="2877.0"/>
        <n v="2875.0"/>
        <n v="2872.0"/>
        <n v="2870.0"/>
        <n v="2869.0"/>
        <n v="2868.0"/>
        <n v="2865.0"/>
        <n v="2924.0"/>
        <n v="2961.0"/>
        <n v="2995.0"/>
        <n v="3065.0"/>
        <n v="3107.0"/>
        <n v="3159.0"/>
        <n v="3226.0"/>
        <n v="2703.0"/>
        <n v="1996.0"/>
        <n v="1901.0"/>
        <n v="2965.0"/>
        <n v="2940.0"/>
        <n v="2938.0"/>
        <n v="2943.0"/>
        <n v="2986.0"/>
        <n v="3013.0"/>
        <n v="3062.0"/>
        <n v="3091.0"/>
        <n v="3127.0"/>
        <n v="3162.0"/>
        <n v="3199.0"/>
        <n v="2198.0"/>
        <n v="3026.0"/>
        <n v="3023.0"/>
        <n v="2988.0"/>
        <n v="3009.0"/>
        <n v="3044.0"/>
        <n v="3070.0"/>
        <n v="3138.0"/>
        <n v="3183.0"/>
        <n v="3239.0"/>
        <n v="2130.0"/>
        <n v="2050.0"/>
        <n v="1909.0"/>
        <n v="2993.0"/>
        <n v="2953.0"/>
        <n v="2931.0"/>
        <n v="2905.0"/>
        <n v="2894.0"/>
        <n v="2989.0"/>
        <n v="3045.0"/>
        <n v="3078.0"/>
        <n v="3117.0"/>
        <n v="3164.0"/>
        <n v="3309.0"/>
        <n v="3450.0"/>
        <n v="3536.0"/>
        <n v="2957.0"/>
        <n v="2955.0"/>
        <n v="2952.0"/>
        <n v="2909.0"/>
        <n v="2904.0"/>
        <n v="2900.0"/>
        <n v="2882.0"/>
        <n v="2890.0"/>
        <n v="3008.0"/>
        <n v="3038.0"/>
        <n v="3112.0"/>
        <n v="3219.0"/>
        <n v="3431.0"/>
        <n v="3586.0"/>
        <n v="2918.0"/>
        <n v="2915.0"/>
        <n v="2864.0"/>
        <n v="2847.0"/>
        <n v="2837.0"/>
        <n v="2891.0"/>
        <n v="2980.0"/>
        <n v="3050.0"/>
        <n v="3096.0"/>
        <n v="3155.0"/>
        <n v="3229.0"/>
        <n v="3288.0"/>
        <n v="2929.0"/>
        <n v="2860.0"/>
        <n v="2853.0"/>
        <n v="2985.0"/>
        <n v="3010.0"/>
        <n v="3028.0"/>
        <n v="3054.0"/>
        <n v="3097.0"/>
        <n v="3249.0"/>
        <n v="2984.0"/>
        <n v="2981.0"/>
        <n v="2927.0"/>
        <n v="2910.0"/>
        <n v="2958.0"/>
        <n v="2983.0"/>
        <n v="3006.0"/>
        <n v="3055.0"/>
        <n v="3086.0"/>
        <n v="3133.0"/>
        <n v="3109.0"/>
        <n v="3047.0"/>
        <n v="3046.0"/>
        <n v="3043.0"/>
        <n v="3041.0"/>
        <n v="3100.0"/>
        <n v="3120.0"/>
        <n v="3141.0"/>
        <n v="3188.0"/>
        <n v="3218.0"/>
        <n v="3257.0"/>
        <n v="3191.0"/>
        <n v="3137.0"/>
        <n v="3131.0"/>
        <n v="3171.0"/>
        <n v="3186.0"/>
        <n v="3198.0"/>
        <n v="3214.0"/>
        <n v="3232.0"/>
        <n v="3261.0"/>
        <n v="3305.0"/>
        <n v="2997.0"/>
        <n v="2946.0"/>
        <n v="2948.0"/>
        <n v="2966.0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3:T306" sheet="filing-season-statistics-2009-t"/>
  </cacheSource>
  <cacheFields>
    <cacheField name="Year" numFmtId="0">
      <sharedItems containsSemiMixedTypes="0" containsString="0" containsNumber="1" containsInteger="1">
        <n v="2024.0"/>
        <n v="2023.0"/>
        <n v="2022.0"/>
        <n v="2021.0"/>
        <n v="2020.0"/>
        <n v="2019.0"/>
        <n v="2018.0"/>
        <n v="2017.0"/>
        <n v="2016.0"/>
        <n v="2015.0"/>
        <n v="2014.0"/>
        <n v="2013.0"/>
        <n v="2012.0"/>
        <n v="2011.0"/>
        <n v="2010.0"/>
        <n v="2009.0"/>
      </sharedItems>
    </cacheField>
    <cacheField name="Month" numFmtId="0">
      <sharedItems containsSemiMixedTypes="0" containsString="0" containsNumber="1" containsInteger="1">
        <n v="4.0"/>
        <n v="3.0"/>
        <n v="2.0"/>
        <n v="12.0"/>
        <n v="10.0"/>
        <n v="5.0"/>
        <n v="6.0"/>
        <n v="11.0"/>
        <n v="7.0"/>
        <n v="1.0"/>
        <n v="8.0"/>
        <n v="9.0"/>
      </sharedItems>
    </cacheField>
    <cacheField name="Day" numFmtId="0">
      <sharedItems containsSemiMixedTypes="0" containsString="0" containsNumber="1" containsInteger="1">
        <n v="26.0"/>
        <n v="19.0"/>
        <n v="12.0"/>
        <n v="5.0"/>
        <n v="29.0"/>
        <n v="22.0"/>
        <n v="15.0"/>
        <n v="8.0"/>
        <n v="1.0"/>
        <n v="23.0"/>
        <n v="16.0"/>
        <n v="9.0"/>
        <n v="2.0"/>
        <n v="27.0"/>
        <n v="20.0"/>
        <n v="28.0"/>
        <n v="21.0"/>
        <n v="14.0"/>
        <n v="7.0"/>
        <n v="31.0"/>
        <n v="24.0"/>
        <n v="17.0"/>
        <n v="10.0"/>
        <n v="3.0"/>
        <n v="30.0"/>
        <n v="13.0"/>
        <n v="6.0"/>
        <n v="25.0"/>
        <n v="18.0"/>
        <n v="11.0"/>
        <n v="4.0"/>
      </sharedItems>
    </cacheField>
    <cacheField name="Date" numFmtId="164">
      <sharedItems containsSemiMixedTypes="0" containsDate="1" containsString="0">
        <d v="2024-04-26T00:00:00Z"/>
        <d v="2024-04-19T00:00:00Z"/>
        <d v="2024-04-12T00:00:00Z"/>
        <d v="2024-04-05T00:00:00Z"/>
        <d v="2024-03-29T00:00:00Z"/>
        <d v="2024-03-22T00:00:00Z"/>
        <d v="2024-03-15T00:00:00Z"/>
        <d v="2024-03-08T00:00:00Z"/>
        <d v="2024-03-01T00:00:00Z"/>
        <d v="2024-02-23T00:00:00Z"/>
        <d v="2024-02-16T00:00:00Z"/>
        <d v="2024-02-09T00:00:00Z"/>
        <d v="2024-02-02T00:00:00Z"/>
        <d v="2023-12-29T00:00:00Z"/>
        <d v="2023-10-27T00:00:00Z"/>
        <d v="2023-10-20T00:00:00Z"/>
        <d v="2023-05-12T00:00:00Z"/>
        <d v="2023-05-05T00:00:00Z"/>
        <d v="2023-04-28T00:00:00Z"/>
        <d v="2023-04-21T00:00:00Z"/>
        <d v="2023-04-14T00:00:00Z"/>
        <d v="2023-04-07T00:00:00Z"/>
        <d v="2023-03-31T00:00:00Z"/>
        <d v="2023-03-24T00:00:00Z"/>
        <d v="2023-03-17T00:00:00Z"/>
        <d v="2023-03-10T00:00:00Z"/>
        <d v="2023-03-03T00:00:00Z"/>
        <d v="2023-02-24T00:00:00Z"/>
        <d v="2023-02-17T00:00:00Z"/>
        <d v="2023-02-10T00:00:00Z"/>
        <d v="2023-02-03T00:00:00Z"/>
        <d v="2022-12-30T00:00:00Z"/>
        <d v="2022-10-28T00:00:00Z"/>
        <d v="2022-10-21T00:00:00Z"/>
        <d v="2022-05-20T00:00:00Z"/>
        <d v="2022-05-13T00:00:00Z"/>
        <d v="2022-05-06T00:00:00Z"/>
        <d v="2022-04-29T00:00:00Z"/>
        <d v="2022-04-22T00:00:00Z"/>
        <d v="2022-04-15T00:00:00Z"/>
        <d v="2022-04-08T00:00:00Z"/>
        <d v="2022-04-01T00:00:00Z"/>
        <d v="2022-03-25T00:00:00Z"/>
        <d v="2022-03-18T00:00:00Z"/>
        <d v="2022-03-11T00:00:00Z"/>
        <d v="2022-03-04T00:00:00Z"/>
        <d v="2022-02-25T00:00:00Z"/>
        <d v="2022-02-18T00:00:00Z"/>
        <d v="2022-02-11T00:00:00Z"/>
        <d v="2022-02-04T00:00:00Z"/>
        <d v="2021-12-03T00:00:00Z"/>
        <d v="2021-10-29T00:00:00Z"/>
        <d v="2021-10-22T00:00:00Z"/>
        <d v="2021-06-11T00:00:00Z"/>
        <d v="2021-06-04T00:00:00Z"/>
        <d v="2021-05-28T00:00:00Z"/>
        <d v="2021-05-21T00:00:00Z"/>
        <d v="2021-05-14T00:00:00Z"/>
        <d v="2021-05-07T00:00:00Z"/>
        <d v="2021-04-30T00:00:00Z"/>
        <d v="2021-04-23T00:00:00Z"/>
        <d v="2021-04-16T00:00:00Z"/>
        <d v="2021-04-09T00:00:00Z"/>
        <d v="2021-04-02T00:00:00Z"/>
        <d v="2021-03-26T00:00:00Z"/>
        <d v="2021-03-19T00:00:00Z"/>
        <d v="2021-03-12T00:00:00Z"/>
        <d v="2021-03-05T00:00:00Z"/>
        <d v="2021-02-26T00:00:00Z"/>
        <d v="2021-02-19T00:00:00Z"/>
        <d v="2021-02-12T00:00:00Z"/>
        <d v="2020-12-11T00:00:00Z"/>
        <d v="2020-12-04T00:00:00Z"/>
        <d v="2020-11-20T00:00:00Z"/>
        <d v="2020-10-23T00:00:00Z"/>
        <d v="2020-10-16T00:00:00Z"/>
        <d v="2020-07-24T00:00:00Z"/>
        <d v="2020-07-17T00:00:00Z"/>
        <d v="2020-07-10T00:00:00Z"/>
        <d v="2020-07-03T00:00:00Z"/>
        <d v="2020-06-26T00:00:00Z"/>
        <d v="2020-06-19T00:00:00Z"/>
        <d v="2020-06-12T00:00:00Z"/>
        <d v="2020-06-05T00:00:00Z"/>
        <d v="2020-05-29T00:00:00Z"/>
        <d v="2020-05-22T00:00:00Z"/>
        <d v="2020-05-15T00:00:00Z"/>
        <d v="2020-05-08T00:00:00Z"/>
        <d v="2020-05-01T00:00:00Z"/>
        <d v="2020-04-24T00:00:00Z"/>
        <d v="2020-04-17T00:00:00Z"/>
        <d v="2020-04-10T00:00:00Z"/>
        <d v="2020-04-03T00:00:00Z"/>
        <d v="2020-03-27T00:00:00Z"/>
        <d v="2020-03-20T00:00:00Z"/>
        <d v="2020-03-13T00:00:00Z"/>
        <d v="2020-03-06T00:00:00Z"/>
        <d v="2020-02-28T00:00:00Z"/>
        <d v="2020-02-21T00:00:00Z"/>
        <d v="2020-02-14T00:00:00Z"/>
        <d v="2020-02-07T00:00:00Z"/>
        <d v="2020-01-31T00:00:00Z"/>
        <d v="2019-12-27T00:00:00Z"/>
        <d v="2019-12-13T00:00:00Z"/>
        <d v="2019-11-22T00:00:00Z"/>
        <d v="2019-10-18T00:00:00Z"/>
        <d v="2019-07-26T00:00:00Z"/>
        <d v="2019-07-19T00:00:00Z"/>
        <d v="2019-07-12T00:00:00Z"/>
        <d v="2019-07-05T00:00:00Z"/>
        <d v="2019-06-28T00:00:00Z"/>
        <d v="2019-06-21T00:00:00Z"/>
        <d v="2019-06-14T00:00:00Z"/>
        <d v="2019-06-07T00:00:00Z"/>
        <d v="2019-05-31T00:00:00Z"/>
        <d v="2019-05-24T00:00:00Z"/>
        <d v="2019-05-17T00:00:00Z"/>
        <d v="2019-05-10T00:00:00Z"/>
        <d v="2019-05-03T00:00:00Z"/>
        <d v="2019-04-26T00:00:00Z"/>
        <d v="2019-04-19T00:00:00Z"/>
        <d v="2019-04-12T00:00:00Z"/>
        <d v="2019-04-05T00:00:00Z"/>
        <d v="2019-03-29T00:00:00Z"/>
        <d v="2019-03-22T00:00:00Z"/>
        <d v="2019-03-15T00:00:00Z"/>
        <d v="2019-03-08T00:00:00Z"/>
        <d v="2019-03-01T00:00:00Z"/>
        <d v="2019-02-22T00:00:00Z"/>
        <d v="2019-02-15T00:00:00Z"/>
        <d v="2019-02-08T00:00:00Z"/>
        <d v="2019-02-01T00:00:00Z"/>
        <d v="2018-12-28T00:00:00Z"/>
        <d v="2018-11-23T00:00:00Z"/>
        <d v="2018-10-19T00:00:00Z"/>
        <d v="2018-08-31T00:00:00Z"/>
        <d v="2018-05-11T00:00:00Z"/>
        <d v="2018-05-04T00:00:00Z"/>
        <d v="2018-04-27T00:00:00Z"/>
        <d v="2018-04-20T00:00:00Z"/>
        <d v="2018-04-13T00:00:00Z"/>
        <d v="2018-04-06T00:00:00Z"/>
        <d v="2018-03-30T00:00:00Z"/>
        <d v="2018-03-23T00:00:00Z"/>
        <d v="2018-03-16T00:00:00Z"/>
        <d v="2018-03-09T00:00:00Z"/>
        <d v="2018-03-02T00:00:00Z"/>
        <d v="2018-02-23T00:00:00Z"/>
        <d v="2018-02-16T00:00:00Z"/>
        <d v="2018-02-09T00:00:00Z"/>
        <d v="2018-02-02T00:00:00Z"/>
        <d v="2017-12-29T00:00:00Z"/>
        <d v="2017-11-24T00:00:00Z"/>
        <d v="2017-10-20T00:00:00Z"/>
        <d v="2017-09-01T00:00:00Z"/>
        <d v="2017-05-12T00:00:00Z"/>
        <d v="2017-05-05T00:00:00Z"/>
        <d v="2017-04-28T00:00:00Z"/>
        <d v="2017-04-21T00:00:00Z"/>
        <d v="2017-04-14T00:00:00Z"/>
        <d v="2017-04-07T00:00:00Z"/>
        <d v="2017-03-31T00:00:00Z"/>
        <d v="2017-03-24T00:00:00Z"/>
        <d v="2017-03-17T00:00:00Z"/>
        <d v="2017-03-10T00:00:00Z"/>
        <d v="2017-03-03T00:00:00Z"/>
        <d v="2017-02-24T00:00:00Z"/>
        <d v="2017-02-17T00:00:00Z"/>
        <d v="2017-02-10T00:00:00Z"/>
        <d v="2017-02-03T00:00:00Z"/>
        <d v="2017-01-27T00:00:00Z"/>
        <d v="2016-12-30T00:00:00Z"/>
        <d v="2016-12-02T00:00:00Z"/>
        <d v="2016-10-21T00:00:00Z"/>
        <d v="2016-09-02T00:00:00Z"/>
        <d v="2016-05-13T00:00:00Z"/>
        <d v="2016-05-06T00:00:00Z"/>
        <d v="2016-04-29T00:00:00Z"/>
        <d v="2016-04-22T00:00:00Z"/>
        <d v="2016-04-15T00:00:00Z"/>
        <d v="2016-04-08T00:00:00Z"/>
        <d v="2016-04-01T00:00:00Z"/>
        <d v="2016-03-25T00:00:00Z"/>
        <d v="2016-03-18T00:00:00Z"/>
        <d v="2016-03-11T00:00:00Z"/>
        <d v="2016-03-04T00:00:00Z"/>
        <d v="2016-02-26T00:00:00Z"/>
        <d v="2016-02-19T00:00:00Z"/>
        <d v="2016-02-12T00:00:00Z"/>
        <d v="2016-02-05T00:00:00Z"/>
        <d v="2016-01-29T00:00:00Z"/>
        <d v="2015-12-25T00:00:00Z"/>
        <d v="2015-12-04T00:00:00Z"/>
        <d v="2015-11-20T00:00:00Z"/>
        <d v="2015-10-30T00:00:00Z"/>
        <d v="2015-10-23T00:00:00Z"/>
        <d v="2015-09-25T00:00:00Z"/>
        <d v="2015-08-28T00:00:00Z"/>
        <d v="2015-07-31T00:00:00Z"/>
        <d v="2015-05-15T00:00:00Z"/>
        <d v="2015-05-08T00:00:00Z"/>
        <d v="2015-05-01T00:00:00Z"/>
        <d v="2015-04-24T00:00:00Z"/>
        <d v="2015-04-17T00:00:00Z"/>
        <d v="2015-04-10T00:00:00Z"/>
        <d v="2015-04-03T00:00:00Z"/>
        <d v="2015-03-27T00:00:00Z"/>
        <d v="2015-03-20T00:00:00Z"/>
        <d v="2015-03-13T00:00:00Z"/>
        <d v="2015-03-06T00:00:00Z"/>
        <d v="2015-02-27T00:00:00Z"/>
        <d v="2015-02-20T00:00:00Z"/>
        <d v="2015-02-13T00:00:00Z"/>
        <d v="2015-02-06T00:00:00Z"/>
        <d v="2015-01-30T00:00:00Z"/>
        <d v="2014-12-26T00:00:00Z"/>
        <d v="2014-11-21T00:00:00Z"/>
        <d v="2014-10-31T00:00:00Z"/>
        <d v="2014-09-26T00:00:00Z"/>
        <d v="2014-08-29T00:00:00Z"/>
        <d v="2014-08-01T00:00:00Z"/>
        <d v="2014-05-16T00:00:00Z"/>
        <d v="2014-05-09T00:00:00Z"/>
        <d v="2014-05-02T00:00:00Z"/>
        <d v="2014-04-25T00:00:00Z"/>
        <d v="2014-04-18T00:00:00Z"/>
        <d v="2014-04-11T00:00:00Z"/>
        <d v="2014-04-04T00:00:00Z"/>
        <d v="2014-03-28T00:00:00Z"/>
        <d v="2014-03-21T00:00:00Z"/>
        <d v="2014-03-14T00:00:00Z"/>
        <d v="2014-03-07T00:00:00Z"/>
        <d v="2014-02-28T00:00:00Z"/>
        <d v="2014-02-21T00:00:00Z"/>
        <d v="2014-02-14T00:00:00Z"/>
        <d v="2014-02-07T00:00:00Z"/>
        <d v="2014-01-31T00:00:00Z"/>
        <d v="2013-12-27T00:00:00Z"/>
        <d v="2013-11-22T00:00:00Z"/>
        <d v="2013-05-17T00:00:00Z"/>
        <d v="2013-05-10T00:00:00Z"/>
        <d v="2013-05-03T00:00:00Z"/>
        <d v="2013-04-26T00:00:00Z"/>
        <d v="2013-04-19T00:00:00Z"/>
        <d v="2013-04-12T00:00:00Z"/>
        <d v="2013-04-05T00:00:00Z"/>
        <d v="2013-03-29T00:00:00Z"/>
        <d v="2013-03-22T00:00:00Z"/>
        <d v="2013-03-15T00:00:00Z"/>
        <d v="2013-03-08T00:00:00Z"/>
        <d v="2013-03-01T00:00:00Z"/>
        <d v="2013-02-22T00:00:00Z"/>
        <d v="2013-02-15T00:00:00Z"/>
        <d v="2013-02-08T00:00:00Z"/>
        <d v="2012-12-28T00:00:00Z"/>
        <d v="2012-11-23T00:00:00Z"/>
        <d v="2012-06-08T00:00:00Z"/>
        <d v="2012-05-11T00:00:00Z"/>
        <d v="2012-05-04T00:00:00Z"/>
        <d v="2012-04-27T00:00:00Z"/>
        <d v="2012-04-20T00:00:00Z"/>
        <d v="2012-04-13T00:00:00Z"/>
        <d v="2012-04-06T00:00:00Z"/>
        <d v="2012-03-30T00:00:00Z"/>
        <d v="2012-03-23T00:00:00Z"/>
        <d v="2012-03-16T00:00:00Z"/>
        <d v="2012-03-09T00:00:00Z"/>
        <d v="2012-03-02T00:00:00Z"/>
        <d v="2011-12-30T00:00:00Z"/>
        <d v="2011-06-10T00:00:00Z"/>
        <d v="2011-06-03T00:00:00Z"/>
        <d v="2011-05-13T00:00:00Z"/>
        <d v="2011-05-06T00:00:00Z"/>
        <d v="2011-04-29T00:00:00Z"/>
        <d v="2011-04-22T00:00:00Z"/>
        <d v="2011-04-15T00:00:00Z"/>
        <d v="2011-04-08T00:00:00Z"/>
        <d v="2011-04-01T00:00:00Z"/>
        <d v="2011-03-25T00:00:00Z"/>
        <d v="2011-03-18T00:00:00Z"/>
        <d v="2011-03-11T00:00:00Z"/>
        <d v="2011-03-04T00:00:00Z"/>
        <d v="2011-02-25T00:00:00Z"/>
        <d v="2010-12-31T00:00:00Z"/>
        <d v="2010-10-15T00:00:00Z"/>
        <d v="2010-06-04T00:00:00Z"/>
        <d v="2010-05-14T00:00:00Z"/>
        <d v="2010-05-07T00:00:00Z"/>
        <d v="2010-04-30T00:00:00Z"/>
        <d v="2010-04-23T00:00:00Z"/>
        <d v="2010-04-09T00:00:00Z"/>
        <d v="2010-04-02T00:00:00Z"/>
        <d v="2010-03-26T00:00:00Z"/>
        <d v="2010-03-19T00:00:00Z"/>
        <d v="2010-03-12T00:00:00Z"/>
        <d v="2010-03-05T00:00:00Z"/>
        <d v="2010-02-26T00:00:00Z"/>
        <d v="2009-12-31T00:00:00Z"/>
        <d v="2009-10-16T00:00:00Z"/>
        <d v="2009-05-01T00:00:00Z"/>
        <d v="2009-04-24T00:00:00Z"/>
        <d v="2009-04-10T00:00:00Z"/>
        <d v="2009-04-03T00:00:00Z"/>
      </sharedItems>
    </cacheField>
    <cacheField name="Total returns&#10;received" numFmtId="3">
      <sharedItems containsSemiMixedTypes="0" containsString="0" containsNumber="1" containsInteger="1">
        <n v="1.41363E8"/>
        <n v="1.39137E8"/>
        <n v="1.19592E8"/>
        <n v="1.01849E8"/>
        <n v="9.0315E7"/>
        <n v="8.047E7"/>
        <n v="7.1587E7"/>
        <n v="6.2761E7"/>
        <n v="5.403E7"/>
        <n v="4.4584E7"/>
        <n v="3.4743E7"/>
        <n v="2.5553E7"/>
        <n v="1.5318E7"/>
        <n v="1.62037E8"/>
        <n v="1.60494E8"/>
        <n v="1.60071E8"/>
        <n v="1.42577E8"/>
        <n v="1.41137E8"/>
        <n v="1.39375E8"/>
        <n v="1.37144E8"/>
        <n v="1.17321E8"/>
        <n v="1.0132E8"/>
        <n v="9.0111E7"/>
        <n v="8.0683E7"/>
        <n v="7.1861E7"/>
        <n v="6.3442E7"/>
        <n v="5.4948E7"/>
        <n v="4.5983E7"/>
        <n v="3.6859E7"/>
        <n v="2.8826E7"/>
        <n v="1.8946E7"/>
        <n v="1.65774E8"/>
        <n v="1.64246E8"/>
        <n v="1.63762E8"/>
        <n v="1.45372E8"/>
        <n v="1.44341E8"/>
        <n v="1.43164E8"/>
        <n v="1.41272E8"/>
        <n v="1.38942E8"/>
        <n v="1.22543E8"/>
        <n v="1.03315E8"/>
        <n v="9.126E7"/>
        <n v="8.1371E7"/>
        <n v="7.2223E7"/>
        <n v="6.3474E7"/>
        <n v="5.4741E7"/>
        <n v="4.5413E7"/>
        <n v="3.5922E7"/>
        <n v="2.6421E7"/>
        <n v="1.6685E7"/>
        <n v="1.69098E8"/>
        <n v="1.68026E8"/>
        <n v="1.67634E8"/>
        <n v="1.52465E8"/>
        <n v="1.50938E8"/>
        <n v="1.4965E8"/>
        <n v="1.48012E8"/>
        <n v="1.36309E8"/>
        <n v="1.26777E8"/>
        <n v="1.21168E8"/>
        <n v="1.16139E8"/>
        <n v="1.10961E8"/>
        <n v="1.00915E8"/>
        <n v="9.3202E7"/>
        <n v="8.5005E7"/>
        <n v="7.6097E7"/>
        <n v="6.6065E7"/>
        <n v="5.5716E7"/>
        <n v="4.5271E7"/>
        <n v="3.4693E7"/>
        <n v="2.0645E7"/>
        <n v="1.69684E8"/>
        <n v="1.69153E8"/>
        <n v="1.6865E8"/>
        <n v="1.66255E8"/>
        <n v="1.65624E8"/>
        <n v="1.52875E8"/>
        <n v="1.51782E8"/>
        <n v="1.47142E8"/>
        <n v="1.42375E8"/>
        <n v="1.39938E8"/>
        <n v="1.38272E8"/>
        <n v="1.36509E8"/>
        <n v="1.35229E8"/>
        <n v="1.33811E8"/>
        <n v="1.32351E8"/>
        <n v="1.30496E8"/>
        <n v="1.28204E8"/>
        <n v="1.25474E8"/>
        <n v="1.21892E8"/>
        <n v="1.15961E8"/>
        <n v="1.03986E8"/>
        <n v="9.7366E7"/>
        <n v="9.0617E7"/>
        <n v="8.4222E7"/>
        <n v="7.6191E7"/>
        <n v="6.7998E7"/>
        <n v="5.9305E7"/>
        <n v="4.9888E7"/>
        <n v="3.9622E7"/>
        <n v="2.8662E7"/>
        <n v="1.5777E7"/>
        <n v="1.55798E8"/>
        <n v="1.5566E8"/>
        <n v="1.55402E8"/>
        <n v="1.54297E8"/>
        <n v="1.46342E8"/>
        <n v="1.45941E8"/>
        <n v="1.45678E8"/>
        <n v="1.45303E8"/>
        <n v="1.4499E8"/>
        <n v="1.44563E8"/>
        <n v="1.44125E8"/>
        <n v="1.4365E8"/>
        <n v="1.43166E8"/>
        <n v="1.42737E8"/>
        <n v="1.422E8"/>
        <n v="1.41567E8"/>
        <n v="1.41001E8"/>
        <n v="1.39364E8"/>
        <n v="1.37233E8"/>
        <n v="1.19427E8"/>
        <n v="1.0346E8"/>
        <n v="9.2861E7"/>
        <n v="8.4075E7"/>
        <n v="7.5881E7"/>
        <n v="6.7721E7"/>
        <n v="5.9223E7"/>
        <n v="4.9923E7"/>
        <n v="3.9747E7"/>
        <n v="2.8764E7"/>
        <n v="1.6035E7"/>
        <n v="1.54865E8"/>
        <n v="1.54444E8"/>
        <n v="1.53383E8"/>
        <n v="1.47358E8"/>
        <n v="1.41531E8"/>
        <n v="1.40895E8"/>
        <n v="1.39903E8"/>
        <n v="1.36919E8"/>
        <n v="1.1858E8"/>
        <n v="1.03762E8"/>
        <n v="9.4139E7"/>
        <n v="8.5689E7"/>
        <n v="7.7795E7"/>
        <n v="6.9484E7"/>
        <n v="6.115E7"/>
        <n v="5.174E7"/>
        <n v="4.1738E7"/>
        <n v="3.0881E7"/>
        <n v="1.8302E7"/>
        <n v="1.52235E8"/>
        <n v="1.51825E8"/>
        <n v="1.50838E8"/>
        <n v="1.45329E8"/>
        <n v="1.39586E8"/>
        <n v="1.38945E8"/>
        <n v="1.37496E8"/>
        <n v="1.35638E8"/>
        <n v="1.18463E8"/>
        <n v="1.03612E8"/>
        <n v="9.3675E7"/>
        <n v="8.5251E7"/>
        <n v="7.7475E7"/>
        <n v="6.9403E7"/>
        <n v="6.1063E7"/>
        <n v="5.2096E7"/>
        <n v="4.2502E7"/>
        <n v="3.2089E7"/>
        <n v="2.0181E7"/>
        <n v="8912000.0"/>
        <n v="1.52544E8"/>
        <n v="1.52216E8"/>
        <n v="1.51187E8"/>
        <n v="1.45734E8"/>
        <n v="1.40258E8"/>
        <n v="1.3962E8"/>
        <n v="1.38827E8"/>
        <n v="1.36528E8"/>
        <n v="1.24616E8"/>
        <n v="1.07452E8"/>
        <n v="9.7631E7"/>
        <n v="8.9412E7"/>
        <n v="8.196E7"/>
        <n v="7.4456E7"/>
        <n v="6.6723E7"/>
        <n v="5.8304E7"/>
        <n v="4.902E7"/>
        <n v="3.8737E7"/>
        <n v="2.667E7"/>
        <n v="1.3288E7"/>
        <n v="1.50991E8"/>
        <n v="1.50655E8"/>
        <n v="1.50497E8"/>
        <n v="1.50062E8"/>
        <n v="1.49821E8"/>
        <n v="1.45088E8"/>
        <n v="1.4378E8"/>
        <n v="1.42603E8"/>
        <n v="1.38209E8"/>
        <n v="1.37312E8"/>
        <n v="1.36191E8"/>
        <n v="1.34209E8"/>
        <n v="1.32268E8"/>
        <n v="1.10754E8"/>
        <n v="9.9056E7"/>
        <n v="9.0255E7"/>
        <n v="8.2289E7"/>
        <n v="7.4455E7"/>
        <n v="6.67E7"/>
        <n v="5.8528E7"/>
        <n v="4.9652E7"/>
        <n v="3.9699E7"/>
        <n v="2.7517E7"/>
        <n v="1.4026E7"/>
        <n v="1.49685E8"/>
        <n v="1.49215E8"/>
        <n v="1.48787E8"/>
        <n v="1.43912E8"/>
        <n v="1.42578E8"/>
        <n v="1.41336E8"/>
        <n v="1.36887E8"/>
        <n v="1.36244E8"/>
        <n v="1.35504E8"/>
        <n v="1.34334E8"/>
        <n v="1.3117E8"/>
        <n v="1.12741E8"/>
        <n v="9.9848E7"/>
        <n v="9.0762E7"/>
        <n v="8.2823E7"/>
        <n v="7.5101E7"/>
        <n v="6.7183E7"/>
        <n v="5.8883E7"/>
        <n v="4.9558E7"/>
        <n v="3.9224E7"/>
        <n v="2.7249E7"/>
        <n v="1.1169E7"/>
        <n v="1.48197E8"/>
        <n v="1.47744E8"/>
        <n v="1.35096E8"/>
        <n v="1.34465E8"/>
        <n v="1.33803E8"/>
        <n v="1.3276E8"/>
        <n v="1.30203E8"/>
        <n v="1.12403E8"/>
        <n v="9.9131E7"/>
        <n v="9.0244E7"/>
        <n v="8.2413E7"/>
        <n v="7.4882E7"/>
        <n v="6.7143E7"/>
        <n v="5.8044E7"/>
        <n v="4.9448E7"/>
        <n v="3.9531E7"/>
        <n v="2.6589E7"/>
        <n v="1.48203E8"/>
        <n v="1.47874E8"/>
        <n v="1.372E8"/>
        <n v="1.35473E8"/>
        <n v="1.34623E8"/>
        <n v="1.3353E8"/>
        <n v="1.30873E8"/>
        <n v="1.10862E8"/>
        <n v="9.9979E7"/>
        <n v="9.19E7"/>
        <n v="8.4918E7"/>
        <n v="7.8348E7"/>
        <n v="7.1567E7"/>
        <n v="6.4265E7"/>
        <n v="1.4532E8"/>
        <n v="1.34276E8"/>
        <n v="1.33808E8"/>
        <n v="1.32433E8"/>
        <n v="1.31828E8"/>
        <n v="1.30692E8"/>
        <n v="1.28559E8"/>
        <n v="1.11563E8"/>
        <n v="9.7029E7"/>
        <n v="8.9719E7"/>
        <n v="8.2281E7"/>
        <n v="7.4361E7"/>
        <n v="6.8195E7"/>
        <n v="6.0536E7"/>
        <n v="5.1927E7"/>
        <n v="1.42449E8"/>
        <n v="1.38967E8"/>
        <n v="1.3205E8"/>
        <n v="1.30684E8"/>
        <n v="1.29981E8"/>
        <n v="1.29268E8"/>
        <n v="1.28046E8"/>
        <n v="9.8802E7"/>
        <n v="8.997E7"/>
        <n v="8.2533E7"/>
        <n v="7.5561E7"/>
        <n v="6.8743E7"/>
        <n v="6.1287E7"/>
        <n v="5.3556E7"/>
        <n v="1.4436E8"/>
        <n v="1.41376E8"/>
        <n v="1.3156E8"/>
        <n v="1.31543E8"/>
        <n v="1.01892E8"/>
        <n v="9.2292E7"/>
      </sharedItems>
    </cacheField>
    <cacheField name=" " numFmtId="0">
      <sharedItems containsString="0" containsBlank="1">
        <m/>
      </sharedItems>
    </cacheField>
    <cacheField name="Processed" numFmtId="3">
      <sharedItems containsSemiMixedTypes="0" containsString="0" containsNumber="1" containsInteger="1">
        <n v="1.38356E8"/>
        <n v="1.36069E8"/>
        <n v="1.18114E8"/>
        <n v="1.0011E8"/>
        <n v="8.88E7"/>
        <n v="7.9243E7"/>
        <n v="7.0569E7"/>
        <n v="6.1877E7"/>
        <n v="5.3231E7"/>
        <n v="4.4073E7"/>
        <n v="3.4546E7"/>
        <n v="2.5443E7"/>
        <n v="1.3928E7"/>
        <n v="1.62952E8"/>
        <n v="1.61157E8"/>
        <n v="1.60736E8"/>
        <n v="1.40224E8"/>
        <n v="1.38795E8"/>
        <n v="1.36909E8"/>
        <n v="1.34649E8"/>
        <n v="1.16175E8"/>
        <n v="1.00367E8"/>
        <n v="8.9656E7"/>
        <n v="8.0369E7"/>
        <n v="7.1455E7"/>
        <n v="6.3191E7"/>
        <n v="5.4341E7"/>
        <n v="4.5722E7"/>
        <n v="3.6769E7"/>
        <n v="2.6622E7"/>
        <n v="1.6767E7"/>
        <n v="1.68855E8"/>
        <n v="1.64997E8"/>
        <n v="1.63967E8"/>
        <n v="1.40618E8"/>
        <n v="1.3946E8"/>
        <n v="1.38075E8"/>
        <n v="1.36484E8"/>
        <n v="1.33773E8"/>
        <n v="1.18826E8"/>
        <n v="9.9785E7"/>
        <n v="8.9267E7"/>
        <n v="7.8858E7"/>
        <n v="7.0305E7"/>
        <n v="6.1962E7"/>
        <n v="5.3053E7"/>
        <n v="4.3818E7"/>
        <n v="3.3464E7"/>
        <n v="2.3438E7"/>
        <n v="1.2992E7"/>
        <n v="1.68453E8"/>
        <n v="1.66898E8"/>
        <n v="1.66342E8"/>
        <n v="1.41032E8"/>
        <n v="1.38979E8"/>
        <n v="1.37609E8"/>
        <n v="1.35773E8"/>
        <n v="1.24599E8"/>
        <n v="1.15989E8"/>
        <n v="1.10257E8"/>
        <n v="1.0533E8"/>
        <n v="1.00027E8"/>
        <n v="9.1152E7"/>
        <n v="8.3712E7"/>
        <n v="7.5971E7"/>
        <n v="6.7704E7"/>
        <n v="5.849E7"/>
        <n v="4.8967E7"/>
        <n v="3.9402E7"/>
        <n v="2.9832E7"/>
        <n v="1.4695E7"/>
        <n v="1.63654E8"/>
        <n v="1.63217E8"/>
        <n v="1.62472E8"/>
        <n v="1.60171E8"/>
        <n v="1.59376E8"/>
        <n v="1.46556E8"/>
        <n v="1.45464E8"/>
        <n v="1.34603E8"/>
        <n v="1.30554E8"/>
        <n v="1.28525E8"/>
        <n v="1.26587E8"/>
        <n v="1.24631E8"/>
        <n v="1.2287E8"/>
        <n v="1.21163E8"/>
        <n v="1.19722E8"/>
        <n v="1.17918E8"/>
        <n v="1.15765E8"/>
        <n v="1.13095E8"/>
        <n v="1.10074E8"/>
        <n v="1.06637E8"/>
        <n v="9.7828E7"/>
        <n v="9.2509E7"/>
        <n v="8.7001E7"/>
        <n v="8.1158E7"/>
        <n v="7.3497E7"/>
        <n v="6.5018E7"/>
        <n v="5.7085E7"/>
        <n v="4.8052E7"/>
        <n v="3.8319E7"/>
        <n v="2.7542E7"/>
        <n v="1.2943E7"/>
        <n v="1.55611E8"/>
        <n v="1.55429E8"/>
        <n v="1.55096E8"/>
        <n v="1.53721E8"/>
        <n v="1.4575E8"/>
        <n v="1.45191E8"/>
        <n v="1.44789E8"/>
        <n v="1.44306E8"/>
        <n v="1.43765E8"/>
        <n v="1.42877E8"/>
        <n v="1.4187E8"/>
        <n v="1.40825E8"/>
        <n v="1.39732E8"/>
        <n v="1.38803E8"/>
        <n v="1.37633E8"/>
        <n v="1.36139E8"/>
        <n v="1.34744E8"/>
        <n v="1.32763E8"/>
        <n v="1.30775E8"/>
        <n v="1.15742E8"/>
        <n v="1.00572E8"/>
        <n v="9.028E7"/>
        <n v="8.1562E7"/>
        <n v="7.3528E7"/>
        <n v="6.5314E7"/>
        <n v="5.6875E7"/>
        <n v="4.77E7"/>
        <n v="3.781E7"/>
        <n v="2.6965E7"/>
        <n v="1.3306E7"/>
        <n v="1.54539E8"/>
        <n v="1.54058E8"/>
        <n v="1.52827E8"/>
        <n v="1.47058E8"/>
        <n v="1.35883E8"/>
        <n v="1.34268E8"/>
        <n v="1.3255E8"/>
        <n v="1.30477E8"/>
        <n v="1.14817E8"/>
        <n v="1.01082E8"/>
        <n v="9.1593E7"/>
        <n v="8.3286E7"/>
        <n v="7.5307E7"/>
        <n v="6.7183E7"/>
        <n v="5.9048E7"/>
        <n v="4.9992E7"/>
        <n v="4.047E7"/>
        <n v="3.0016E7"/>
        <n v="1.7931E7"/>
        <n v="1.51916E8"/>
        <n v="1.51446E8"/>
        <n v="1.50177E8"/>
        <n v="1.4507E8"/>
        <n v="1.34192E8"/>
        <n v="1.32509E8"/>
        <n v="1.30862E8"/>
        <n v="1.28847E8"/>
        <n v="1.15069E8"/>
        <n v="1.01028E8"/>
        <n v="9.1297E7"/>
        <n v="8.299E7"/>
        <n v="7.5208E7"/>
        <n v="6.7302E7"/>
        <n v="5.9081E7"/>
        <n v="5.0425E7"/>
        <n v="4.1301E7"/>
        <n v="3.1422E7"/>
        <n v="1.9968E7"/>
        <n v="8804000.0"/>
        <n v="1.5225E8"/>
        <n v="1.51891E8"/>
        <n v="1.5057E8"/>
        <n v="1.45413E8"/>
        <n v="1.34438E8"/>
        <n v="1.32748E8"/>
        <n v="1.31245E8"/>
        <n v="1.29456E8"/>
        <n v="1.19923E8"/>
        <n v="1.04527E8"/>
        <n v="9.4988E7"/>
        <n v="8.6914E7"/>
        <n v="7.9631E7"/>
        <n v="7.2164E7"/>
        <n v="6.4441E7"/>
        <n v="5.629E7"/>
        <n v="4.742E7"/>
        <n v="3.7672E7"/>
        <n v="2.6133E7"/>
        <n v="1.3124E7"/>
        <n v="1.50727E8"/>
        <n v="1.50356E8"/>
        <n v="1.50102E8"/>
        <n v="1.49351E8"/>
        <n v="1.49048E8"/>
        <n v="1.44815E8"/>
        <n v="1.43526E8"/>
        <n v="1.42244E8"/>
        <n v="1.33403E8"/>
        <n v="1.31852E8"/>
        <n v="1.30145E8"/>
        <n v="1.28317E8"/>
        <n v="1.26121E8"/>
        <n v="1.08E8"/>
        <n v="9.6992E7"/>
        <n v="8.8298E7"/>
        <n v="8.0439E7"/>
        <n v="7.2706E7"/>
        <n v="6.49E7"/>
        <n v="5.6857E7"/>
        <n v="4.8295E7"/>
        <n v="3.8669E7"/>
        <n v="2.7084E7"/>
        <n v="1.3897E7"/>
        <n v="1.4951E8"/>
        <n v="1.48954E8"/>
        <n v="1.48112E8"/>
        <n v="1.43715E8"/>
        <n v="1.4236E8"/>
        <n v="1.41051E8"/>
        <n v="1.32571E8"/>
        <n v="1.31069E8"/>
        <n v="1.29479E8"/>
        <n v="1.2771E8"/>
        <n v="1.25604E8"/>
        <n v="1.10266E8"/>
        <n v="9.817E7"/>
        <n v="8.9127E7"/>
        <n v="8.1149E7"/>
        <n v="7.3157E7"/>
        <n v="6.5662E7"/>
        <n v="5.741E7"/>
        <n v="4.8335E7"/>
        <n v="3.8385E7"/>
        <n v="2.6945E7"/>
        <n v="1.1036E7"/>
        <n v="1.4791E8"/>
        <n v="1.47223E8"/>
        <n v="1.311E8"/>
        <n v="1.29674E8"/>
        <n v="1.27586E8"/>
        <n v="1.25392E8"/>
        <n v="1.20737E8"/>
        <n v="1.0388E8"/>
        <n v="9.3103E7"/>
        <n v="8.5039E7"/>
        <n v="7.7102E7"/>
        <n v="6.9153E7"/>
        <n v="6.0944E7"/>
        <n v="5.1778E7"/>
        <n v="4.2837E7"/>
        <n v="3.0762E7"/>
        <n v="1.8811E7"/>
        <n v="1.47697E8"/>
        <n v="1.47284E8"/>
        <n v="1.35097E8"/>
        <n v="1.30261E8"/>
        <n v="1.28532E8"/>
        <n v="1.26306E8"/>
        <n v="1.23332E8"/>
        <n v="1.05668E8"/>
        <n v="9.6556E7"/>
        <n v="8.9049E7"/>
        <n v="8.1984E7"/>
        <n v="7.5284E7"/>
        <n v="6.8074E7"/>
        <n v="5.9561E7"/>
        <n v="1.45062E8"/>
        <n v="1.33456E8"/>
        <n v="1.3253E8"/>
        <n v="1.28697E8"/>
        <n v="1.26507E8"/>
        <n v="1.238E8"/>
        <n v="1.20279E8"/>
        <n v="1.07401E8"/>
        <n v="9.6153E7"/>
        <n v="8.7595E7"/>
        <n v="8.0318E7"/>
        <n v="7.3342E7"/>
        <n v="6.6159E7"/>
        <n v="5.8282E7"/>
        <n v="4.9278E7"/>
        <n v="1.42196E8"/>
        <n v="1.38357E8"/>
        <n v="1.29054E8"/>
        <n v="1.23759E8"/>
        <n v="1.20897E8"/>
        <n v="1.18044E8"/>
        <n v="1.14065E8"/>
        <n v="9.3205E7"/>
        <n v="8.5221E7"/>
        <n v="7.7812E7"/>
        <n v="7.0948E7"/>
        <n v="6.4294E7"/>
        <n v="5.7211E7"/>
        <n v="4.9751E7"/>
        <n v="1.44132E8"/>
        <n v="1.40718E8"/>
        <n v="1.20965E8"/>
        <n v="1.17014E8"/>
        <n v="9.7425E7"/>
        <n v="8.9215E7"/>
      </sharedItems>
    </cacheField>
    <cacheField name="Total e-file" numFmtId="3">
      <sharedItems containsSemiMixedTypes="0" containsString="0" containsNumber="1" containsInteger="1">
        <n v="1.35724E8"/>
        <n v="1.34531E8"/>
        <n v="1.15734E8"/>
        <n v="9.8421E7"/>
        <n v="8.7369E7"/>
        <n v="7.8023E7"/>
        <n v="6.9543E7"/>
        <n v="6.1165E7"/>
        <n v="5.2795E7"/>
        <n v="4.3661E7"/>
        <n v="3.4071E7"/>
        <n v="2.4989E7"/>
        <n v="1.4909E7"/>
        <n v="1.50141E8"/>
        <n v="1.49504E8"/>
        <n v="1.4934E8"/>
        <n v="1.34911E8"/>
        <n v="1.34147E8"/>
        <n v="1.33229E8"/>
        <n v="1.32009E8"/>
        <n v="1.13201E8"/>
        <n v="9.7831E7"/>
        <n v="8.7126E7"/>
        <n v="7.8167E7"/>
        <n v="6.9774E7"/>
        <n v="6.1713E7"/>
        <n v="5.3598E7"/>
        <n v="4.4962E7"/>
        <n v="3.6079E7"/>
        <n v="2.7239E7"/>
        <n v="1.7508E7"/>
        <n v="1.52089E8"/>
        <n v="1.51448E8"/>
        <n v="1.51264E8"/>
        <n v="1.37177E8"/>
        <n v="1.3643E8"/>
        <n v="1.35611E8"/>
        <n v="1.34646E8"/>
        <n v="1.3341E8"/>
        <n v="1.17859E8"/>
        <n v="9.929E7"/>
        <n v="8.7869E7"/>
        <n v="7.8426E7"/>
        <n v="6.9852E7"/>
        <n v="6.1605E7"/>
        <n v="5.3216E7"/>
        <n v="4.4293E7"/>
        <n v="3.494E7"/>
        <n v="2.5627E7"/>
        <n v="1.599E7"/>
        <n v="1.523E8"/>
        <n v="1.51824E8"/>
        <n v="1.51681E8"/>
        <n v="1.4086E8"/>
        <n v="1.40074E8"/>
        <n v="1.39417E8"/>
        <n v="1.38563E8"/>
        <n v="1.27658E8"/>
        <n v="1.18664E8"/>
        <n v="1.13617E8"/>
        <n v="1.09381E8"/>
        <n v="1.04786E8"/>
        <n v="9.5562E7"/>
        <n v="8.8285E7"/>
        <n v="8.0835E7"/>
        <n v="7.273E7"/>
        <n v="6.3492E7"/>
        <n v="5.3922E7"/>
        <n v="4.3936E7"/>
        <n v="3.3615E7"/>
        <n v="1.9689E7"/>
        <n v="1.52802E8"/>
        <n v="1.52066E8"/>
        <n v="1.51812E8"/>
        <n v="1.43906E8"/>
        <n v="1.43379E8"/>
        <n v="1.33174E8"/>
        <n v="1.29421E8"/>
        <n v="1.27274E8"/>
        <n v="1.25637E8"/>
        <n v="1.23984E8"/>
        <n v="1.22426E8"/>
        <n v="1.20947E8"/>
        <n v="1.19544E8"/>
        <n v="1.17814E8"/>
        <n v="1.15696E8"/>
        <n v="1.1311E8"/>
        <n v="1.10089E8"/>
        <n v="1.05991E8"/>
        <n v="9.6798E7"/>
        <n v="9.1448E7"/>
        <n v="8.5559E7"/>
        <n v="7.9688E7"/>
        <n v="7.2309E7"/>
        <n v="6.4806E7"/>
        <n v="5.6736E7"/>
        <n v="4.8012E7"/>
        <n v="3.8368E7"/>
        <n v="2.7774E7"/>
        <n v="1.5123E7"/>
        <n v="1.38217E8"/>
        <n v="1.37866E8"/>
        <n v="1.31169E8"/>
        <n v="1.30882E8"/>
        <n v="1.30725E8"/>
        <n v="1.30488E8"/>
        <n v="1.30292E8"/>
        <n v="1.3002E8"/>
        <n v="1.29721E8"/>
        <n v="1.29387E8"/>
        <n v="1.29052E8"/>
        <n v="1.28741E8"/>
        <n v="1.28373E8"/>
        <n v="1.27939E8"/>
        <n v="1.27513E8"/>
        <n v="1.26961E8"/>
        <n v="1.26264E8"/>
        <n v="1.11368E8"/>
        <n v="9.6844E7"/>
        <n v="8.7288E7"/>
        <n v="7.9236E7"/>
        <n v="7.1815E7"/>
        <n v="6.4299E7"/>
        <n v="5.6494E7"/>
        <n v="4.7866E7"/>
        <n v="3.8357E7"/>
        <n v="2.7602E7"/>
        <n v="1.5222E7"/>
        <n v="1.35459E8"/>
        <n v="1.35154E8"/>
        <n v="1.29931E8"/>
        <n v="1.2604E8"/>
        <n v="1.25161E8"/>
        <n v="1.24515E8"/>
        <n v="1.09006E8"/>
        <n v="9.5899E7"/>
        <n v="8.7328E7"/>
        <n v="7.978E7"/>
        <n v="7.2732E7"/>
        <n v="6.527E7"/>
        <n v="5.7794E7"/>
        <n v="4.9192E7"/>
        <n v="3.9882E7"/>
        <n v="2.9724E7"/>
        <n v="1.7518E7"/>
        <n v="1.32319E8"/>
        <n v="1.31948E8"/>
        <n v="1.27277E8"/>
        <n v="1.23634E8"/>
        <n v="1.23239E8"/>
        <n v="1.22782E8"/>
        <n v="1.22164E8"/>
        <n v="1.08559E8"/>
        <n v="9.5458E7"/>
        <n v="8.6595E7"/>
        <n v="7.9125E7"/>
        <n v="7.2205E7"/>
        <n v="6.4953E7"/>
        <n v="5.7435E7"/>
        <n v="4.9371E7"/>
        <n v="4.0447E7"/>
        <n v="3.0827E7"/>
        <n v="1.9407E7"/>
        <n v="8366000.0"/>
        <n v="1.31851E8"/>
        <n v="1.31628E8"/>
        <n v="1.27074E8"/>
        <n v="1.23737E8"/>
        <n v="1.23401E8"/>
        <n v="1.23023E8"/>
        <n v="1.22546E8"/>
        <n v="1.13402E8"/>
        <n v="9.8731E7"/>
        <n v="8.9973E7"/>
        <n v="8.2787E7"/>
        <n v="7.6212E7"/>
        <n v="6.9527E7"/>
        <n v="6.2636E7"/>
        <n v="5.5081E7"/>
        <n v="4.6758E7"/>
        <n v="3.7106E7"/>
        <n v="2.5656E7"/>
        <n v="1.2585E7"/>
        <n v="1.28784E8"/>
        <n v="1.28653E8"/>
        <n v="1.28606E8"/>
        <n v="1.2484E8"/>
        <n v="1.23945E8"/>
        <n v="1.23199E8"/>
        <n v="1.20612E8"/>
        <n v="1.20253E8"/>
        <n v="1.19865E8"/>
        <n v="1.19402E8"/>
        <n v="1.18766E8"/>
        <n v="1.00759E8"/>
        <n v="9.0608E7"/>
        <n v="8.2905E7"/>
        <n v="7.6022E7"/>
        <n v="6.9189E7"/>
        <n v="6.2342E7"/>
        <n v="5.5104E7"/>
        <n v="4.7157E7"/>
        <n v="3.7919E7"/>
        <n v="2.6472E7"/>
        <n v="1.3327E7"/>
        <n v="1.25821E8"/>
        <n v="1.2572E8"/>
        <n v="1.22102E8"/>
        <n v="1.21192E8"/>
        <n v="1.20429E8"/>
        <n v="1.17763E8"/>
        <n v="1.17403E8"/>
        <n v="1.17016E8"/>
        <n v="1.16556E8"/>
        <n v="1.15969E8"/>
        <n v="1.01288E8"/>
        <n v="9.0306E7"/>
        <n v="8.2441E7"/>
        <n v="7.561E7"/>
        <n v="6.8966E7"/>
        <n v="6.2213E7"/>
        <n v="5.4942E7"/>
        <n v="4.6641E7"/>
        <n v="3.7165E7"/>
        <n v="2.6081E7"/>
        <n v="1.0418E7"/>
        <n v="1.22515E8"/>
        <n v="1.14422E8"/>
        <n v="1.1407E8"/>
        <n v="1.13679E8"/>
        <n v="1.13226E8"/>
        <n v="1.12665E8"/>
        <n v="9.9787E7"/>
        <n v="8.8638E7"/>
        <n v="8.0991E7"/>
        <n v="7.442E7"/>
        <n v="6.8029E7"/>
        <n v="6.1488E7"/>
        <n v="5.3612E7"/>
        <n v="4.6149E7"/>
        <n v="3.7112E7"/>
        <n v="2.5121E7"/>
        <n v="1.1956E8"/>
        <n v="1.13074E8"/>
        <n v="1.12089E8"/>
        <n v="1.11769E8"/>
        <n v="1.11395E8"/>
        <n v="1.10883E8"/>
        <n v="9.5943E7"/>
        <n v="8.7293E7"/>
        <n v="8.0792E7"/>
        <n v="7.5091E7"/>
        <n v="6.9675E7"/>
        <n v="6.4068E7"/>
        <n v="5.7981E7"/>
        <n v="1.12203E8"/>
        <n v="1.06432E8"/>
        <n v="1.06233E8"/>
        <n v="1.05553E8"/>
        <n v="1.05277E8"/>
        <n v="1.04936E8"/>
        <n v="1.04516E8"/>
        <n v="9.3578E7"/>
        <n v="8.3656E7"/>
        <n v="7.6901E7"/>
        <n v="7.1072E7"/>
        <n v="6.4628E7"/>
        <n v="5.9948E7"/>
        <n v="5.3863E7"/>
        <n v="4.6868E7"/>
        <n v="9.874E7"/>
        <n v="9.7788E7"/>
        <n v="9.4604E7"/>
        <n v="9.407E7"/>
        <n v="9.3752E7"/>
        <n v="9.346E7"/>
        <n v="9.3114E7"/>
        <n v="7.7395E7"/>
        <n v="7.1628E7"/>
        <n v="6.6542E7"/>
        <n v="6.165E7"/>
        <n v="5.6802E7"/>
        <n v="5.16E7"/>
        <n v="4.5873E7"/>
        <n v="9.5478E7"/>
        <n v="9.498E7"/>
        <n v="9.0935E7"/>
        <n v="9.0639E7"/>
        <n v="7.7003E7"/>
        <n v="7.0907E7"/>
      </sharedItems>
    </cacheField>
    <cacheField name="Tax &#10;Pro" numFmtId="3">
      <sharedItems containsSemiMixedTypes="0" containsString="0" containsNumber="1" containsInteger="1">
        <n v="7.2201E7"/>
        <n v="7.1327E7"/>
        <n v="6.3318E7"/>
        <n v="5.3157E7"/>
        <n v="4.6302E7"/>
        <n v="4.0311E7"/>
        <n v="3.488E7"/>
        <n v="2.9644E7"/>
        <n v="2.4516E7"/>
        <n v="1.929E7"/>
        <n v="1.4138E7"/>
        <n v="9420000.0"/>
        <n v="4874000.0"/>
        <n v="8.5049E7"/>
        <n v="8.4455E7"/>
        <n v="8.432E7"/>
        <n v="7.2651E7"/>
        <n v="7.2047E7"/>
        <n v="7.1347E7"/>
        <n v="7.0492E7"/>
        <n v="6.2174E7"/>
        <n v="5.3165E7"/>
        <n v="4.6517E7"/>
        <n v="4.0671E7"/>
        <n v="3.5239E7"/>
        <n v="3.0215E7"/>
        <n v="2.521E7"/>
        <n v="2.0239E7"/>
        <n v="1.538E7"/>
        <n v="1.0664E7"/>
        <n v="6066000.0"/>
        <n v="8.514E7"/>
        <n v="8.4616E7"/>
        <n v="8.4485E7"/>
        <n v="7.3356E7"/>
        <n v="7.2774E7"/>
        <n v="7.213E7"/>
        <n v="7.1395E7"/>
        <n v="7.0509E7"/>
        <n v="6.3692E7"/>
        <n v="5.3018E7"/>
        <n v="4.5901E7"/>
        <n v="3.9909E7"/>
        <n v="3.4395E7"/>
        <n v="2.9303E7"/>
        <n v="2.4201E7"/>
        <n v="1.9082E7"/>
        <n v="1.4213E7"/>
        <n v="9598000.0"/>
        <n v="5243000.0"/>
        <n v="8.4924E7"/>
        <n v="8.4525E7"/>
        <n v="8.4422E7"/>
        <n v="7.5876E7"/>
        <n v="7.5276E7"/>
        <n v="7.48E7"/>
        <n v="7.4195E7"/>
        <n v="6.9718E7"/>
        <n v="6.4425E7"/>
        <n v="6.1282E7"/>
        <n v="5.8506E7"/>
        <n v="5.545E7"/>
        <n v="4.9947E7"/>
        <n v="4.4992E7"/>
        <n v="3.9926E7"/>
        <n v="3.4566E7"/>
        <n v="2.9293E7"/>
        <n v="2.3926E7"/>
        <n v="1.8344E7"/>
        <n v="1.2813E7"/>
        <n v="6859000.0"/>
        <n v="8.0582E7"/>
        <n v="8.0186E7"/>
        <n v="8.0051E7"/>
        <n v="7.4125E7"/>
        <n v="7.3806E7"/>
        <n v="6.8921E7"/>
        <n v="6.6608E7"/>
        <n v="6.5257E7"/>
        <n v="6.4154E7"/>
        <n v="6.311E7"/>
        <n v="6.2119E7"/>
        <n v="6.1189E7"/>
        <n v="6.0372E7"/>
        <n v="5.9355E7"/>
        <n v="5.8228E7"/>
        <n v="5.6965E7"/>
        <n v="5.5528E7"/>
        <n v="5.3651E7"/>
        <n v="5.0511E7"/>
        <n v="4.7672E7"/>
        <n v="4.4501E7"/>
        <n v="4.1003E7"/>
        <n v="3.6336E7"/>
        <n v="3.143E7"/>
        <n v="2.641E7"/>
        <n v="2.1261E7"/>
        <n v="1.6024E7"/>
        <n v="1.0592E7"/>
        <n v="5236000.0"/>
        <n v="8.063E7"/>
        <n v="8.0294E7"/>
        <n v="7.4455E7"/>
        <n v="7.4206E7"/>
        <n v="7.4073E7"/>
        <n v="7.387E7"/>
        <n v="7.3706E7"/>
        <n v="7.3471E7"/>
        <n v="7.3217E7"/>
        <n v="7.2931E7"/>
        <n v="7.2647E7"/>
        <n v="7.2389E7"/>
        <n v="7.2084E7"/>
        <n v="7.1725E7"/>
        <n v="7.1392E7"/>
        <n v="7.0969E7"/>
        <n v="7.0476E7"/>
        <n v="6.3248E7"/>
        <n v="5.3839E7"/>
        <n v="4.743E7"/>
        <n v="4.1911E7"/>
        <n v="3.6868E7"/>
        <n v="3.1942E7"/>
        <n v="2.7017E7"/>
        <n v="2.1869E7"/>
        <n v="1.6583E7"/>
        <n v="1.1001E7"/>
        <n v="5440000.0"/>
        <n v="8.0286E7"/>
        <n v="7.999E7"/>
        <n v="7.5423E7"/>
        <n v="7.2111E7"/>
        <n v="7.1788E7"/>
        <n v="7.1425E7"/>
        <n v="7.0983E7"/>
        <n v="6.2975E7"/>
        <n v="5.4283E7"/>
        <n v="4.8374E7"/>
        <n v="4.3094E7"/>
        <n v="3.8245E7"/>
        <n v="3.3495E7"/>
        <n v="2.8688E7"/>
        <n v="2.3438E7"/>
        <n v="1.8126E7"/>
        <n v="1.2575E7"/>
        <n v="6744000.0"/>
        <n v="7.8924E7"/>
        <n v="7.8567E7"/>
        <n v="7.4512E7"/>
        <n v="7.1463E7"/>
        <n v="7.1154E7"/>
        <n v="7.0815E7"/>
        <n v="7.0401E7"/>
        <n v="6.3357E7"/>
        <n v="5.472E7"/>
        <n v="4.8646E7"/>
        <n v="4.3395E7"/>
        <n v="3.8548E7"/>
        <n v="3.4093E7"/>
        <n v="2.422E7"/>
        <n v="1.8941E7"/>
        <n v="1.3518E7"/>
        <n v="7796000.0"/>
        <n v="3192000.0"/>
        <n v="7.8736E7"/>
        <n v="7.8521E7"/>
        <n v="7.4523E7"/>
        <n v="7.174E7"/>
        <n v="7.1476E7"/>
        <n v="7.1193E7"/>
        <n v="7.0864E7"/>
        <n v="6.6361E7"/>
        <n v="5.7006E7"/>
        <n v="5.1014E7"/>
        <n v="4.61E7"/>
        <n v="4.1558E7"/>
        <n v="3.7148E7"/>
        <n v="3.26E7"/>
        <n v="2.7709E7"/>
        <n v="2.2588E7"/>
        <n v="1.7122E7"/>
        <n v="1.101E7"/>
        <n v="5106000.0"/>
        <n v="7.8406E7"/>
        <n v="7.8279E7"/>
        <n v="7.8234E7"/>
        <n v="7.494E7"/>
        <n v="7.4154E7"/>
        <n v="7.3529E7"/>
        <n v="7.1417E7"/>
        <n v="7.1135E7"/>
        <n v="7.0835E7"/>
        <n v="7.0491E7"/>
        <n v="7.0064E7"/>
        <n v="5.9976E7"/>
        <n v="5.2963E7"/>
        <n v="4.7565E7"/>
        <n v="4.2711E7"/>
        <n v="3.8089E7"/>
        <n v="3.3419E7"/>
        <n v="2.8733E7"/>
        <n v="2.3725E7"/>
        <n v="1.8465E7"/>
        <n v="1.2135E7"/>
        <n v="5857000.0"/>
        <n v="7.7875E7"/>
        <n v="7.7776E7"/>
        <n v="7.4638E7"/>
        <n v="7.3878E7"/>
        <n v="7.3287E7"/>
        <n v="7.1263E7"/>
        <n v="7.0994E7"/>
        <n v="7.0707E7"/>
        <n v="7.0379E7"/>
        <n v="6.9992E7"/>
        <n v="6.1956E7"/>
        <n v="5.4295E7"/>
        <n v="4.8787E7"/>
        <n v="4.3953E7"/>
        <n v="3.9413E7"/>
        <n v="3.4816E7"/>
        <n v="3.0053E7"/>
        <n v="2.4687E7"/>
        <n v="1.8953E7"/>
        <n v="1.2699E7"/>
        <n v="4212000.0"/>
        <n v="7.7268E7"/>
        <n v="7.0739E7"/>
        <n v="7.0474E7"/>
        <n v="7.0184E7"/>
        <n v="6.9855E7"/>
        <n v="6.9474E7"/>
        <n v="6.2163E7"/>
        <n v="5.4673E7"/>
        <n v="4.9214E7"/>
        <n v="4.4524E7"/>
        <n v="4.0117E7"/>
        <n v="3.5585E7"/>
        <n v="3.0466E7"/>
        <n v="2.5618E7"/>
        <n v="2.0028E7"/>
        <n v="1.3456E7"/>
        <n v="7.6322E7"/>
        <n v="7.1017E7"/>
        <n v="7.0344E7"/>
        <n v="7.013E7"/>
        <n v="6.9894E7"/>
        <n v="6.9606E7"/>
        <n v="6.0631E7"/>
        <n v="5.4664E7"/>
        <n v="5.0042E7"/>
        <n v="4.5945E7"/>
        <n v="4.2111E7"/>
        <n v="3.8189E7"/>
        <n v="3.4026E7"/>
        <n v="7.2426E7"/>
        <n v="6.8097E7"/>
        <n v="6.7962E7"/>
        <n v="6.747E7"/>
        <n v="6.7303E7"/>
        <n v="6.7082E7"/>
        <n v="6.6842E7"/>
        <n v="6.0399E7"/>
        <n v="5.3652E7"/>
        <n v="4.8867E7"/>
        <n v="4.4717E7"/>
        <n v="4.0078E7"/>
        <n v="3.684E7"/>
        <n v="3.268E7"/>
        <n v="2.7983E7"/>
        <n v="6.3893E7"/>
        <n v="6.3084E7"/>
        <n v="6.0607E7"/>
        <n v="6.0212E7"/>
        <n v="5.999E7"/>
        <n v="5.9784E7"/>
        <n v="5.9539E7"/>
        <n v="5.007E7"/>
        <n v="4.5981E7"/>
        <n v="4.2354E7"/>
        <n v="3.8898E7"/>
        <n v="3.551E7"/>
        <n v="3.188E7"/>
        <n v="2.8048E7"/>
        <n v="6.3285E7"/>
        <n v="6.2858E7"/>
        <n v="5.9617E7"/>
        <n v="5.9418E7"/>
        <n v="5.1169E7"/>
        <n v="4.6861E7"/>
      </sharedItems>
    </cacheField>
    <cacheField name="Self-prepared" numFmtId="3">
      <sharedItems containsSemiMixedTypes="0" containsString="0" containsNumber="1" containsInteger="1">
        <n v="6.3523E7"/>
        <n v="6.3204E7"/>
        <n v="5.2416E7"/>
        <n v="4.5264E7"/>
        <n v="4.1068E7"/>
        <n v="3.7713E7"/>
        <n v="3.4664E7"/>
        <n v="3.1521E7"/>
        <n v="2.8279E7"/>
        <n v="2.4371E7"/>
        <n v="1.9933E7"/>
        <n v="1.557E7"/>
        <n v="1.0035E7"/>
        <n v="6.5092E7"/>
        <n v="6.5049E7"/>
        <n v="6.5021E7"/>
        <n v="6.226E7"/>
        <n v="6.21E7"/>
        <n v="6.1883E7"/>
        <n v="6.1517E7"/>
        <n v="5.1027E7"/>
        <n v="4.4666E7"/>
        <n v="4.0609E7"/>
        <n v="3.7496E7"/>
        <n v="3.4535E7"/>
        <n v="3.1498E7"/>
        <n v="2.8387E7"/>
        <n v="2.4723E7"/>
        <n v="2.0698E7"/>
        <n v="1.6575E7"/>
        <n v="1.1442E7"/>
        <n v="6.6949E7"/>
        <n v="6.6832E7"/>
        <n v="6.678E7"/>
        <n v="6.382E7"/>
        <n v="6.3656E7"/>
        <n v="6.3481E7"/>
        <n v="6.3251E7"/>
        <n v="6.29E7"/>
        <n v="5.4167E7"/>
        <n v="4.6272E7"/>
        <n v="4.1968E7"/>
        <n v="3.8517E7"/>
        <n v="3.5457E7"/>
        <n v="3.2302E7"/>
        <n v="2.9015E7"/>
        <n v="2.5211E7"/>
        <n v="2.0726E7"/>
        <n v="1.6029E7"/>
        <n v="1.0747E7"/>
        <n v="6.7376E7"/>
        <n v="6.7299E7"/>
        <n v="6.7259E7"/>
        <n v="6.4984E7"/>
        <n v="6.4798E7"/>
        <n v="6.4617E7"/>
        <n v="6.4368E7"/>
        <n v="5.794E7"/>
        <n v="5.4239E7"/>
        <n v="5.2335E7"/>
        <n v="5.0875E7"/>
        <n v="4.9336E7"/>
        <n v="4.5615E7"/>
        <n v="4.3293E7"/>
        <n v="4.0909E7"/>
        <n v="3.8164E7"/>
        <n v="3.4199E7"/>
        <n v="2.9996E7"/>
        <n v="2.5592E7"/>
        <n v="2.0802E7"/>
        <n v="1.283E7"/>
        <n v="7.222E7"/>
        <n v="7.188E7"/>
        <n v="7.1761E7"/>
        <n v="6.9781E7"/>
        <n v="6.9573E7"/>
        <n v="6.4253E7"/>
        <n v="6.2813E7"/>
        <n v="6.2017E7"/>
        <n v="6.1483E7"/>
        <n v="6.0874E7"/>
        <n v="6.0307E7"/>
        <n v="5.9758E7"/>
        <n v="5.9172E7"/>
        <n v="5.8459E7"/>
        <n v="5.7468E7"/>
        <n v="5.6145E7"/>
        <n v="5.4561E7"/>
        <n v="5.234E7"/>
        <n v="4.6287E7"/>
        <n v="4.3776E7"/>
        <n v="4.1058E7"/>
        <n v="3.8685E7"/>
        <n v="3.5973E7"/>
        <n v="3.3376E7"/>
        <n v="3.0326E7"/>
        <n v="2.6751E7"/>
        <n v="2.2344E7"/>
        <n v="1.7182E7"/>
        <n v="9887000.0"/>
        <n v="5.7587E7"/>
        <n v="5.7572E7"/>
        <n v="5.6714E7"/>
        <n v="5.6676E7"/>
        <n v="5.6652E7"/>
        <n v="5.6618E7"/>
        <n v="5.6586E7"/>
        <n v="5.6549E7"/>
        <n v="5.6504E7"/>
        <n v="5.6456E7"/>
        <n v="5.6405E7"/>
        <n v="5.6352E7"/>
        <n v="5.6289E7"/>
        <n v="5.6214E7"/>
        <n v="5.6121E7"/>
        <n v="5.5992E7"/>
        <n v="5.5788E7"/>
        <n v="4.812E7"/>
        <n v="4.3005E7"/>
        <n v="3.9858E7"/>
        <n v="3.7325E7"/>
        <n v="3.4947E7"/>
        <n v="3.2357E7"/>
        <n v="2.9477E7"/>
        <n v="2.5997E7"/>
        <n v="2.1774E7"/>
        <n v="1.6601E7"/>
        <n v="9782000.0"/>
        <n v="5.5173E7"/>
        <n v="5.5164E7"/>
        <n v="5.4508E7"/>
        <n v="5.3929E7"/>
        <n v="5.3849E7"/>
        <n v="5.3736E7"/>
        <n v="5.3532E7"/>
        <n v="4.6031E7"/>
        <n v="4.1616E7"/>
        <n v="3.8954E7"/>
        <n v="3.6686E7"/>
        <n v="3.4487E7"/>
        <n v="3.1775E7"/>
        <n v="2.9106E7"/>
        <n v="2.5754E7"/>
        <n v="2.1756E7"/>
        <n v="1.7149E7"/>
        <n v="1.0774E7"/>
        <n v="5.3395E7"/>
        <n v="5.3381E7"/>
        <n v="5.2765E7"/>
        <n v="5.2171E7"/>
        <n v="5.2085E7"/>
        <n v="5.1967E7"/>
        <n v="5.1763E7"/>
        <n v="4.5202E7"/>
        <n v="4.0738E7"/>
        <n v="3.7949E7"/>
        <n v="3.573E7"/>
        <n v="3.3657E7"/>
        <n v="3.086E7"/>
        <n v="2.8142E7"/>
        <n v="2.5151E7"/>
        <n v="2.1506E7"/>
        <n v="1.7309E7"/>
        <n v="1.1611E7"/>
        <n v="5174000.0"/>
        <n v="5.3115E7"/>
        <n v="5.3107E7"/>
        <n v="5.2551E7"/>
        <n v="5.1997E7"/>
        <n v="5.1925E7"/>
        <n v="5.183E7"/>
        <n v="5.1682E7"/>
        <n v="4.7041E7"/>
        <n v="4.1725E7"/>
        <n v="3.8959E7"/>
        <n v="3.6687E7"/>
        <n v="3.4654E7"/>
        <n v="3.2379E7"/>
        <n v="3.0036E7"/>
        <n v="2.7372E7"/>
        <n v="2.417E7"/>
        <n v="1.9984E7"/>
        <n v="1.4646E7"/>
        <n v="7479000.0"/>
        <n v="5.0378E7"/>
        <n v="5.0374E7"/>
        <n v="5.0372E7"/>
        <n v="4.99E7"/>
        <n v="4.9791E7"/>
        <n v="4.967E7"/>
        <n v="4.9195E7"/>
        <n v="4.9118E7"/>
        <n v="4.903E7"/>
        <n v="4.8911E7"/>
        <n v="4.8702E7"/>
        <n v="4.0783E7"/>
        <n v="3.7645E7"/>
        <n v="3.534E7"/>
        <n v="3.3311E7"/>
        <n v="3.11E7"/>
        <n v="2.8923E7"/>
        <n v="2.6371E7"/>
        <n v="2.3432E7"/>
        <n v="1.9454E7"/>
        <n v="1.4337E7"/>
        <n v="7469000.0"/>
        <n v="4.7946E7"/>
        <n v="4.7944E7"/>
        <n v="4.7464E7"/>
        <n v="4.7314E7"/>
        <n v="4.7142E7"/>
        <n v="4.65E7"/>
        <n v="4.6409E7"/>
        <n v="4.6309E7"/>
        <n v="4.6177E7"/>
        <n v="4.5977E7"/>
        <n v="3.9332E7"/>
        <n v="3.6011E7"/>
        <n v="3.3654E7"/>
        <n v="3.1657E7"/>
        <n v="2.9553E7"/>
        <n v="2.7397E7"/>
        <n v="2.4889E7"/>
        <n v="2.1954E7"/>
        <n v="1.8212E7"/>
        <n v="1.3382E7"/>
        <n v="6206000.0"/>
        <n v="4.5247E7"/>
        <n v="4.3683E7"/>
        <n v="4.3596E7"/>
        <n v="4.3496E7"/>
        <n v="4.3371E7"/>
        <n v="4.3191E7"/>
        <n v="3.7624E7"/>
        <n v="3.3964E7"/>
        <n v="3.1777E7"/>
        <n v="2.9896E7"/>
        <n v="2.7912E7"/>
        <n v="2.5903E7"/>
        <n v="2.3146E7"/>
        <n v="2.0531E7"/>
        <n v="1.7084E7"/>
        <n v="1.1665E7"/>
        <n v="4.3238E7"/>
        <n v="4.2056E7"/>
        <n v="4.1745E7"/>
        <n v="4.1639E7"/>
        <n v="4.1501E7"/>
        <n v="4.1277E7"/>
        <n v="3.5312E7"/>
        <n v="3.263E7"/>
        <n v="3.0751E7"/>
        <n v="2.9146E7"/>
        <n v="2.7564E7"/>
        <n v="2.5879E7"/>
        <n v="2.3955E7"/>
        <n v="3.9777E7"/>
        <n v="3.8335E7"/>
        <n v="3.8272E7"/>
        <n v="3.8083E7"/>
        <n v="3.7974E7"/>
        <n v="3.7854E7"/>
        <n v="3.7673E7"/>
        <n v="3.3179E7"/>
        <n v="3.0004E7"/>
        <n v="2.8034E7"/>
        <n v="2.6355E7"/>
        <n v="2.455E7"/>
        <n v="2.3108E7"/>
        <n v="2.1182E7"/>
        <n v="1.8885E7"/>
        <n v="3.4848E7"/>
        <n v="3.4703E7"/>
        <n v="3.3998E7"/>
        <n v="3.3858E7"/>
        <n v="3.3762E7"/>
        <n v="3.3677E7"/>
        <n v="3.3576E7"/>
        <n v="2.7325E7"/>
        <n v="2.5647E7"/>
        <n v="2.4188E7"/>
        <n v="2.2752E7"/>
        <n v="2.1293E7"/>
        <n v="1.972E7"/>
        <n v="1.7826E7"/>
        <n v="3.2193E7"/>
        <n v="3.2122E7"/>
        <n v="3.1318E7"/>
        <n v="3.1221E7"/>
        <n v="2.5834E7"/>
        <n v="2.4046E7"/>
      </sharedItems>
    </cacheField>
    <cacheField name="Visits to&#10;IRS.gov" numFmtId="3">
      <sharedItems containsSemiMixedTypes="0" containsString="0" containsNumber="1" containsInteger="1">
        <n v="5.91742E8"/>
        <n v="5.71496E8"/>
        <n v="5.33981E8"/>
        <n v="4.97397E8"/>
        <n v="4.67978E8"/>
        <n v="4.41085E8"/>
        <n v="4.11961E8"/>
        <n v="3.76622E8"/>
        <n v="3.37328E8"/>
        <n v="2.92164E8"/>
        <n v="2.31436E8"/>
        <n v="1.58617E8"/>
        <n v="1.04788E8"/>
        <n v="8.71133E8"/>
        <n v="7.88747E8"/>
        <n v="7.79769E8"/>
        <n v="5.36829E8"/>
        <n v="5.23069E8"/>
        <n v="5.07207E8"/>
        <n v="4.88119E8"/>
        <n v="4.5229E8"/>
        <n v="4.20715E8"/>
        <n v="3.9543E8"/>
        <n v="3.70706E8"/>
        <n v="3.45454E8"/>
        <n v="3.18555E8"/>
        <n v="2.89829E8"/>
        <n v="2.56924E8"/>
        <n v="2.12815E8"/>
        <n v="1.49706E8"/>
        <n v="1.05829E8"/>
        <n v="1.026942E9"/>
        <n v="9.42947E8"/>
        <n v="9.32164E8"/>
        <n v="6.79249E8"/>
        <n v="6.64529E8"/>
        <n v="6.48533E8"/>
        <n v="6.30458E8"/>
        <n v="6.09075E8"/>
        <n v="5.71818E8"/>
        <n v="5.31901E8"/>
        <n v="4.78849E8"/>
        <n v="4.6816E8"/>
        <n v="4.3551E8"/>
        <n v="3.99448E8"/>
        <n v="3.57372E8"/>
        <n v="3.07581E8"/>
        <n v="2.48303E8"/>
        <n v="1.72827E8"/>
        <n v="1.20234E8"/>
        <n v="1.947346E9"/>
        <n v="1.885126E9"/>
        <n v="1.871475E9"/>
        <n v="1.452971E9"/>
        <n v="1.425885E9"/>
        <n v="1.401265E9"/>
        <n v="1.372697E9"/>
        <n v="1.333514E9"/>
        <n v="1.293942E9"/>
        <n v="1.256364E9"/>
        <n v="1.217624E9"/>
        <n v="1.178651E9"/>
        <n v="1.130085E9"/>
        <n v="1.070694E9"/>
        <n v="9.91159E8"/>
        <n v="8.79042E8"/>
        <n v="6.59291E8"/>
        <n v="5.55744E8"/>
        <n v="4.935E8"/>
        <n v="4.25806E8"/>
        <n v="3.68647E8"/>
        <n v="1.647043E9"/>
        <n v="1.637545E9"/>
        <n v="1.619588E9"/>
        <n v="1.573404E9"/>
        <n v="1.561914E9"/>
        <n v="1.397638E9"/>
        <n v="1.380722E9"/>
        <n v="1.353646E9"/>
        <n v="1.33282E9"/>
        <n v="1.315097E9"/>
        <n v="1.295793E9"/>
        <n v="1.27624E9"/>
        <n v="1.254002E9"/>
        <n v="1.229022E9"/>
        <n v="1.198616E9"/>
        <n v="1.156732E9"/>
        <n v="1.095606E9"/>
        <n v="1.020304E9"/>
        <n v="8.9832914E8"/>
        <n v="7.44739E8"/>
        <n v="4.86977E8"/>
        <n v="4.32444E8"/>
        <n v="3.94715E8"/>
        <n v="3.69251E8"/>
        <n v="3.45662E8"/>
        <n v="3.21393E8"/>
        <n v="2.91906E8"/>
        <n v="2.4233E8"/>
        <n v="1.65294E8"/>
        <n v="1.10871E8"/>
        <n v="6.8097E7"/>
        <n v="6.52418E8"/>
        <n v="6.40367E8"/>
        <n v="6.25522E8"/>
        <n v="5.96722E8"/>
        <n v="5.28394E8"/>
        <n v="5.22468E8"/>
        <n v="5.16311E8"/>
        <n v="5.10093E8"/>
        <n v="5.0495E8"/>
        <n v="4.98273E8"/>
        <n v="4.91279E8"/>
        <n v="4.83914E8"/>
        <n v="4.76681E8"/>
        <n v="4.69696E8"/>
        <n v="4.61982E8"/>
        <n v="4.5336E8"/>
        <n v="4.44213E8"/>
        <n v="4.33675E8"/>
        <n v="4.21514E8"/>
        <n v="3.99465E8"/>
        <n v="3.767E8"/>
        <n v="3.58112E8"/>
        <n v="3.39939E8"/>
        <n v="3.20712E8"/>
        <n v="2.98601E8"/>
        <n v="2.72602E8"/>
        <n v="2.32545E8"/>
        <n v="1.61706E8"/>
        <n v="1.0639E8"/>
        <n v="6.631E7"/>
        <n v="6.1158E8"/>
        <n v="5.85027E8"/>
        <n v="5.59158E8"/>
        <n v="5.20207937E8"/>
        <n v="4.19004E8"/>
        <n v="4.10052E8"/>
        <n v="3.99502E8"/>
        <n v="3.86895E8"/>
        <n v="3.63095E8"/>
        <n v="3.42057E8"/>
        <n v="3.24355E8"/>
        <n v="3.07121E8"/>
        <n v="2.8834E8"/>
        <n v="2.67117E8"/>
        <n v="2.42891E8"/>
        <n v="2.13117E8"/>
        <n v="1.67163E8"/>
        <n v="1.14218E8"/>
        <n v="7.4401E7"/>
        <n v="5.02095254E8"/>
        <n v="4.75315554E8"/>
        <n v="4.5123243E8"/>
        <n v="4.17407116E8"/>
        <n v="3.36315094E8"/>
        <n v="3.29420774E8"/>
        <n v="3.21661687E8"/>
        <n v="3.12255666E8"/>
        <n v="2.94014055E8"/>
        <n v="2.76082236E8"/>
        <n v="2.61081385E8"/>
        <n v="2.4638203E8"/>
        <n v="2.31360122E8"/>
        <n v="2.14973517E8"/>
        <n v="1.96533468E8"/>
        <n v="1.75337226E8"/>
        <n v="1.4213405E8"/>
        <n v="9.863581E7"/>
        <n v="6.8464005E7"/>
        <n v="4.5912743E7"/>
        <n v="5.07269589E8"/>
        <n v="4.88350707E8"/>
        <n v="4.62252942E8"/>
        <n v="4.29038682E8"/>
        <n v="3.48401089E8"/>
        <n v="3.41781659E8"/>
        <n v="3.34395994E8"/>
        <n v="3.25525568E8"/>
        <n v="3.11499555E8"/>
        <n v="2.89884145E8"/>
        <n v="2.74877786E8"/>
        <n v="2.6102511E8"/>
        <n v="2.47070498E8"/>
        <n v="2.31878508E8"/>
        <n v="2.12608945E8"/>
        <n v="1.93235495E8"/>
        <n v="1.69616932E8"/>
        <n v="1.40786322E8"/>
        <n v="9.7487501E7"/>
        <n v="5.3386675E7"/>
        <n v="4.90314213E8"/>
        <n v="4.71766005E8"/>
        <n v="4.6488026E8"/>
        <n v="4.51563658E8"/>
        <n v="4.46316318E8"/>
        <n v="4.28728525E8"/>
        <n v="4.11675144E8"/>
        <n v="3.93555113E8"/>
        <n v="3.34566853E8"/>
        <n v="3.26306561E8"/>
        <n v="3.20834027E8"/>
        <n v="3.10407523E8"/>
        <n v="3.00060301E8"/>
        <n v="2.74611418E8"/>
        <n v="2.58535303E8"/>
        <n v="2.43272673E8"/>
        <n v="2.27702714E8"/>
        <n v="2.11432154E8"/>
        <n v="1.96652187E8"/>
        <n v="1.77807672E8"/>
        <n v="1.55780478E8"/>
        <n v="1.30268292E8"/>
        <n v="9.7768901E7"/>
        <n v="6.5561078E7"/>
        <n v="4.42134043E8"/>
        <n v="4.19828804E8"/>
        <n v="4.06015057E8"/>
        <n v="3.82306729E8"/>
        <n v="3.65416355E8"/>
        <n v="3.48210731E8"/>
        <n v="2.96244054E8"/>
        <n v="2.90429932E8"/>
        <n v="2.84365227E8"/>
        <n v="2.77260138E8"/>
        <n v="2.69138999E8"/>
        <n v="2.49699045E8"/>
        <n v="2.34510211E8"/>
        <n v="2.20978418E8"/>
        <n v="2.07734597E8"/>
        <n v="1.94206816E8"/>
        <n v="1.7963779E8"/>
        <n v="1.6339754E8"/>
        <n v="1.43672874E8"/>
        <n v="1.19297626E8"/>
        <n v="8.5095129E7"/>
        <n v="4.3996932E7"/>
        <n v="4.5670424E8"/>
        <n v="4.37814185E8"/>
        <n v="3.23793587E8"/>
        <n v="3.17992771E8"/>
        <n v="3.12001989E8"/>
        <n v="3.04957832E8"/>
        <n v="2.96468446E8"/>
        <n v="2.78307884E8"/>
        <n v="2.61597162E8"/>
        <n v="2.4799056E8"/>
        <n v="2.34237695E8"/>
        <n v="2.18469657E8"/>
        <n v="1.9765178E8"/>
        <n v="1.80140998E8"/>
        <n v="1.55167572E8"/>
        <n v="1.23945553E8"/>
        <n v="9.0706865E7"/>
        <n v="3.738542E8"/>
        <n v="3.53974215E8"/>
        <n v="2.70997037E8"/>
        <n v="2.55269615E8"/>
        <n v="2.50654312E8"/>
        <n v="2.45261101E8"/>
        <n v="2.38757166E8"/>
        <n v="2.23158096E8"/>
        <n v="2.09805368E8"/>
        <n v="1.89543899E8"/>
        <n v="1.7968389E8"/>
        <n v="1.67038289E8"/>
        <n v="1.39202456E8"/>
        <n v="3.2254049E8"/>
        <n v="2.26296316E8"/>
        <n v="2.23723476E8"/>
        <n v="2.13755988E8"/>
        <n v="2.09783439E8"/>
        <n v="2.0422198E8"/>
        <n v="1.9874567E8"/>
        <n v="1.84409608E8"/>
        <n v="1.69633414E8"/>
        <n v="1.58852544E8"/>
        <n v="1.51305611E8"/>
        <n v="1.38980918E8"/>
        <n v="1.31128908E8"/>
        <n v="1.19793481E8"/>
        <n v="1.0702883E8"/>
        <n v="3.07466046E8"/>
        <n v="2.72388327E8"/>
        <n v="2.13744014E8"/>
        <n v="2.02911715E8"/>
        <n v="1.98557847E8"/>
        <n v="1.94083748E8"/>
        <n v="1.88929114E8"/>
        <n v="1.62235522E8"/>
        <n v="1.52055E8"/>
        <n v="1.41109467E8"/>
        <n v="1.30831659E8"/>
        <n v="1.20071838E8"/>
        <n v="1.09663929E8"/>
        <n v="9.8691224E7"/>
        <n v="2.90132363E8"/>
        <n v="2.66476336E8"/>
        <n v="1.95382106E8"/>
        <n v="1.90609211E8"/>
        <n v="1.67850189E8"/>
        <n v="1.56825E8"/>
      </sharedItems>
    </cacheField>
    <cacheField name="Number" numFmtId="3">
      <sharedItems containsSemiMixedTypes="0" containsString="0" containsNumber="1" containsInteger="1">
        <n v="9.1359E7"/>
        <n v="8.6058E7"/>
        <n v="7.4685E7"/>
        <n v="6.6799E7"/>
        <n v="6.0858E7"/>
        <n v="5.499E7"/>
        <n v="4.9145E7"/>
        <n v="4.302E7"/>
        <n v="3.6288E7"/>
        <n v="2.8945E7"/>
        <n v="2.0883E7"/>
        <n v="7483000.0"/>
        <n v="2616000.0"/>
        <n v="1.05734E8"/>
        <n v="1.04658E8"/>
        <n v="1.03791E8"/>
        <n v="9.4884E7"/>
        <n v="9.379E7"/>
        <n v="9.18E7"/>
        <n v="8.5935E7"/>
        <n v="7.5824E7"/>
        <n v="6.9095E7"/>
        <n v="6.2932E7"/>
        <n v="5.9342E7"/>
        <n v="5.3912E7"/>
        <n v="4.9174E7"/>
        <n v="4.204E7"/>
        <n v="3.5142E7"/>
        <n v="2.7781E7"/>
        <n v="1.3341E7"/>
        <n v="7996000.0"/>
        <n v="1.10567E8"/>
        <n v="1.08622E8"/>
        <n v="1.0788E8"/>
        <n v="9.6274E7"/>
        <n v="9.5539E7"/>
        <n v="9.4399E7"/>
        <n v="9.2523E7"/>
        <n v="8.8667E7"/>
        <n v="7.8201E7"/>
        <n v="7.004E7"/>
        <n v="6.3357E7"/>
        <n v="5.783E7"/>
        <n v="5.1775E7"/>
        <n v="4.5319E7"/>
        <n v="3.7999E7"/>
        <n v="2.9723E7"/>
        <n v="2.2065E7"/>
        <n v="8992000.0"/>
        <n v="4330000.0"/>
        <n v="1.29841E8"/>
        <n v="1.28572E8"/>
        <n v="1.28064E8"/>
        <n v="1.04304E8"/>
        <n v="1.0238E8"/>
        <n v="1.01243E8"/>
        <n v="9.5632E7"/>
        <n v="8.889E7"/>
        <n v="8.484E7"/>
        <n v="8.1485E7"/>
        <n v="7.7652E7"/>
        <n v="7.3316E7"/>
        <n v="6.7727E7"/>
        <n v="6.2305E7"/>
        <n v="5.6494E7"/>
        <n v="4.9722E7"/>
        <n v="4.2513E7"/>
        <n v="3.6049E7"/>
        <n v="2.8301E7"/>
        <n v="1.6576E7"/>
        <n v="1136000.0"/>
        <n v="1.25851E8"/>
        <n v="1.25703E8"/>
        <n v="1.25299E8"/>
        <n v="1.24164E8"/>
        <n v="1.23416E8"/>
        <n v="1.02904E8"/>
        <n v="1.00483E8"/>
        <n v="9.6798E7"/>
        <n v="9.521E7"/>
        <n v="9.4117E7"/>
        <n v="9.3204E7"/>
        <n v="9.2162E7"/>
        <n v="9.1383E7"/>
        <n v="9.057E7"/>
        <n v="8.984E7"/>
        <n v="8.8227E7"/>
        <n v="8.7663E7"/>
        <n v="8.6471E7"/>
        <n v="8.4771E7"/>
        <n v="8.1349E7"/>
        <n v="7.7252E7"/>
        <n v="7.4055E7"/>
        <n v="6.9931E7"/>
        <n v="6.5097E7"/>
        <n v="5.9235E7"/>
        <n v="5.2721E7"/>
        <n v="4.5552E7"/>
        <n v="3.7454E7"/>
        <n v="1.8166E7"/>
        <n v="1.0837E7"/>
        <n v="4299000.0"/>
        <n v="1.12811E8"/>
        <n v="1.12254E8"/>
        <n v="1.11596E8"/>
        <n v="1.10582E8"/>
        <n v="1.0624E8"/>
        <n v="1.05933E8"/>
        <n v="1.05635E8"/>
        <n v="1.05268E8"/>
        <n v="1.04959E8"/>
        <n v="1.04541E8"/>
        <n v="1.04452E8"/>
        <n v="1.04047E8"/>
        <n v="1.03576E8"/>
        <n v="1.03112E8"/>
        <n v="1.02504E8"/>
        <n v="1.0159E8"/>
        <n v="1.0043E8"/>
        <n v="9.8952E7"/>
        <n v="9.5737E7"/>
        <n v="8.4435E7"/>
        <n v="7.7925E7"/>
        <n v="7.1755E7"/>
        <n v="6.5836E7"/>
        <n v="5.9916E7"/>
        <n v="5.3487E7"/>
        <n v="4.6416E7"/>
        <n v="3.8566E7"/>
        <n v="2.3485E7"/>
        <n v="1.1381E7"/>
        <n v="4672000.0"/>
        <n v="1.12154E8"/>
        <n v="1.11911E8"/>
        <n v="1.10806E8"/>
        <n v="1.08757E8"/>
        <n v="1.02582E8"/>
        <n v="1.01372E8"/>
        <n v="9.9511E7"/>
        <n v="9.5434E7"/>
        <n v="8.6039E7"/>
        <n v="7.91E7"/>
        <n v="7.3396E7"/>
        <n v="6.7599E7"/>
        <n v="6.1739E7"/>
        <n v="5.5327E7"/>
        <n v="4.8452E7"/>
        <n v="4.0504E7"/>
        <n v="3.1937E7"/>
        <n v="1.3517E7"/>
        <n v="6171000.0"/>
        <n v="1.11873E8"/>
        <n v="1.11709E8"/>
        <n v="1.108E8"/>
        <n v="1.08761E8"/>
        <n v="1.02863E8"/>
        <n v="1.01641E8"/>
        <n v="1.00124E8"/>
        <n v="9.7104E7"/>
        <n v="8.7529E7"/>
        <n v="8.0296E7"/>
        <n v="7.4196E7"/>
        <n v="6.8348E7"/>
        <n v="6.2494E7"/>
        <n v="5.622E7"/>
        <n v="4.9352E7"/>
        <n v="4.1427E7"/>
        <n v="3.2904E7"/>
        <n v="1.4059E7"/>
        <n v="6596000.0"/>
        <n v="2013000.0"/>
        <n v="1.11069E8"/>
        <n v="1.10986E8"/>
        <n v="1.09959E8"/>
        <n v="1.08038E8"/>
        <n v="1.02424E8"/>
        <n v="1.01244E8"/>
        <n v="9.9899E7"/>
        <n v="9.7079E7"/>
        <n v="8.8833E7"/>
        <n v="8.1751E7"/>
        <n v="7.604E7"/>
        <n v="7.0786E7"/>
        <n v="6.5441E7"/>
        <n v="5.9727E7"/>
        <n v="5.3508E7"/>
        <n v="4.6533E7"/>
        <n v="3.855E7"/>
        <n v="2.9155E7"/>
        <n v="1.7321E7"/>
        <n v="2248000.0"/>
        <n v="1.09426E8"/>
        <n v="1.09346E8"/>
        <n v="1.09171E8"/>
        <n v="1.08739E8"/>
        <n v="1.08465E8"/>
        <n v="1.06981E8"/>
        <n v="1.06298E8"/>
        <n v="1.0549E8"/>
        <n v="1.01407E8"/>
        <n v="1.0032E8"/>
        <n v="9.902E7"/>
        <n v="9.7097E7"/>
        <n v="9.1818E7"/>
        <n v="8.3184E7"/>
        <n v="7.72E7"/>
        <n v="7.1685E7"/>
        <n v="6.6108E7"/>
        <n v="6.032E7"/>
        <n v="5.4258E7"/>
        <n v="4.7547E7"/>
        <n v="3.9964E7"/>
        <n v="3.093E7"/>
        <n v="1.9651E7"/>
        <n v="7595000.0"/>
        <n v="1.09499E8"/>
        <n v="1.09264E8"/>
        <n v="1.08874E8"/>
        <n v="1.07187E8"/>
        <n v="1.06563E8"/>
        <n v="1.05888E8"/>
        <n v="1.02139E8"/>
        <n v="1.01176E8"/>
        <n v="9.9948E7"/>
        <n v="9.8379E7"/>
        <n v="9.4809E7"/>
        <n v="8.5262E7"/>
        <n v="7.8769E7"/>
        <n v="7.3035E7"/>
        <n v="6.7383E7"/>
        <n v="6.1645E7"/>
        <n v="5.5434E7"/>
        <n v="4.8429E7"/>
        <n v="4.0389E7"/>
        <n v="3.1307E7"/>
        <n v="1.9459E7"/>
        <n v="3838000.0"/>
        <n v="1.09563E8"/>
        <n v="1.09261E8"/>
        <n v="1.01913E8"/>
        <n v="1.01082E8"/>
        <n v="9.9551E7"/>
        <n v="9.7752E7"/>
        <n v="9.3839E7"/>
        <n v="8.4581E7"/>
        <n v="7.7849E7"/>
        <n v="7.2231E7"/>
        <n v="6.6429E7"/>
        <n v="6.0243E7"/>
        <n v="5.3447E7"/>
        <n v="4.5862E7"/>
        <n v="3.8042E7"/>
        <n v="2.71E7"/>
        <n v="1.6424E7"/>
        <n v="1.10471E8"/>
        <n v="1.10224E8"/>
        <n v="1.04486E8"/>
        <n v="1.02522E8"/>
        <n v="1.01171E8"/>
        <n v="9.9104E7"/>
        <n v="9.5033E7"/>
        <n v="8.6078E7"/>
        <n v="8.0421E7"/>
        <n v="7.5292E7"/>
        <n v="7.0247E7"/>
        <n v="6.5073E7"/>
        <n v="5.9239E7"/>
        <n v="5.2399E7"/>
        <n v="1.09337E8"/>
        <n v="1.03144E8"/>
        <n v="1.02728E8"/>
        <n v="1.01097E8"/>
        <n v="1.00252E8"/>
        <n v="9.8213E7"/>
        <n v="9.5745E7"/>
        <n v="8.8157E7"/>
        <n v="8.0874E7"/>
        <n v="7.5227E7"/>
        <n v="6.9955E7"/>
        <n v="6.4672E7"/>
        <n v="5.9005E7"/>
        <n v="5.2564E7"/>
        <n v="4.5077E7"/>
        <n v="1.09376E8"/>
        <n v="1.07724E8"/>
        <n v="1.0182E8"/>
        <n v="9.9758E7"/>
        <n v="9.8709E7"/>
        <n v="9.6292E7"/>
        <n v="9.3289E7"/>
        <n v="7.9705E7"/>
        <n v="7.4115E7"/>
        <n v="6.8587E7"/>
        <n v="6.3255E7"/>
        <n v="5.7779E7"/>
        <n v="5.198E7"/>
        <n v="4.5544E7"/>
        <n v="1.11721E8"/>
        <n v="1.10071E8"/>
        <n v="9.9896E7"/>
        <n v="9.6673E7"/>
        <n v="8.3642E7"/>
        <n v="7.772E7"/>
      </sharedItems>
    </cacheField>
    <cacheField name="Amount&#10;(in billions of dollars)" numFmtId="165">
      <sharedItems containsSemiMixedTypes="0" containsString="0" containsNumber="1">
        <n v="260.56"/>
        <n v="245.23"/>
        <n v="220.15"/>
        <n v="201.12"/>
        <n v="185.64"/>
        <n v="169.41"/>
        <n v="152.77"/>
        <n v="135.28"/>
        <n v="115.47"/>
        <n v="92.99"/>
        <n v="66.98"/>
        <n v="13.03"/>
        <n v="3.65"/>
        <n v="334.86"/>
        <n v="319.66"/>
        <n v="308.99"/>
        <n v="266.85"/>
        <n v="262.89"/>
        <n v="254.96"/>
        <n v="236.62"/>
        <n v="215.36"/>
        <n v="198.87"/>
        <n v="183.13"/>
        <n v="172.26"/>
        <n v="158.1"/>
        <n v="146.17"/>
        <n v="127.31"/>
        <n v="108.2"/>
        <n v="87.25"/>
        <n v="26.65"/>
        <n v="15.7"/>
        <n v="359.52"/>
        <n v="344.95"/>
        <n v="337.6"/>
        <n v="292.54"/>
        <n v="289.73"/>
        <n v="285.55"/>
        <n v="279.28"/>
        <n v="267.02"/>
        <n v="242.63"/>
        <n v="222.34"/>
        <n v="204.41"/>
        <n v="188.69"/>
        <n v="171.14"/>
        <n v="151.93"/>
        <n v="129.23"/>
        <n v="103.22"/>
        <n v="78.02"/>
        <n v="20.89"/>
        <n v="9.53"/>
        <n v="365.5"/>
        <n v="358.88"/>
        <n v="355.37"/>
        <n v="289.48"/>
        <n v="284.99"/>
        <n v="281.4"/>
        <n v="270.35"/>
        <n v="253.83"/>
        <n v="242.9"/>
        <n v="233.49"/>
        <n v="222.87"/>
        <n v="210.67"/>
        <n v="195.6"/>
        <n v="180.25"/>
        <n v="163.92"/>
        <n v="145.63"/>
        <n v="126.12"/>
        <n v="107.78"/>
        <n v="85.48"/>
        <n v="47.74"/>
        <n v="2.16"/>
        <n v="320.85"/>
        <n v="320.02"/>
        <n v="317.69"/>
        <n v="309.75"/>
        <n v="305.56"/>
        <n v="282.03"/>
        <n v="276.09"/>
        <n v="267.32"/>
        <n v="263.01"/>
        <n v="259.71"/>
        <n v="257.55"/>
        <n v="255.0"/>
        <n v="253.0"/>
        <n v="250.91"/>
        <n v="249.04"/>
        <n v="245.08"/>
        <n v="243.66"/>
        <n v="240.45"/>
        <n v="236.37"/>
        <n v="229.28"/>
        <n v="220.36"/>
        <n v="213.13"/>
        <n v="203.38"/>
        <n v="191.11"/>
        <n v="176.09"/>
        <n v="158.81"/>
        <n v="139.59"/>
        <n v="117.06"/>
        <n v="36.57"/>
        <n v="21.16"/>
        <n v="8.04"/>
        <n v="322.81"/>
        <n v="322.18"/>
        <n v="319.22"/>
        <n v="307.56"/>
        <n v="291.18"/>
        <n v="290.25"/>
        <n v="289.31"/>
        <n v="288.07"/>
        <n v="287.2"/>
        <n v="285.94"/>
        <n v="285.58"/>
        <n v="284.35"/>
        <n v="282.82"/>
        <n v="281.41"/>
        <n v="279.65"/>
        <n v="277.26"/>
        <n v="274.33"/>
        <n v="270.0"/>
        <n v="260.92"/>
        <n v="235.98"/>
        <n v="220.76"/>
        <n v="206.15"/>
        <n v="191.89"/>
        <n v="177.19"/>
        <n v="160.87"/>
        <n v="142.4"/>
        <n v="121.2"/>
        <n v="61.99"/>
        <n v="22.18"/>
        <n v="8.71"/>
        <n v="326.33"/>
        <n v="324.43"/>
        <n v="312.97"/>
        <n v="303.76"/>
        <n v="284.93"/>
        <n v="281.51"/>
        <n v="275.73"/>
        <n v="265.33"/>
        <n v="243.59"/>
        <n v="226.56"/>
        <n v="212.32"/>
        <n v="197.7"/>
        <n v="182.77"/>
        <n v="166.19"/>
        <n v="147.58"/>
        <n v="125.67"/>
        <n v="101.21"/>
        <n v="28.86"/>
        <n v="12.56"/>
        <n v="323.88"/>
        <n v="322.6"/>
        <n v="312.0"/>
        <n v="302.53"/>
        <n v="284.86"/>
        <n v="281.66"/>
        <n v="276.79"/>
        <n v="268.3"/>
        <n v="246.41"/>
        <n v="228.95"/>
        <n v="213.57"/>
        <n v="197.98"/>
        <n v="183.16"/>
        <n v="167.15"/>
        <n v="148.83"/>
        <n v="127.23"/>
        <n v="103.24"/>
        <n v="28.93"/>
        <n v="13.15"/>
        <n v="3.76"/>
        <n v="317.62"/>
        <n v="317.09"/>
        <n v="305.34"/>
        <n v="297.07"/>
        <n v="279.86"/>
        <n v="276.53"/>
        <n v="272.03"/>
        <n v="263.2"/>
        <n v="244.87"/>
        <n v="228.78"/>
        <n v="215.35"/>
        <n v="202.87"/>
        <n v="189.9"/>
        <n v="175.88"/>
        <n v="160.17"/>
        <n v="142.09"/>
        <n v="120.57"/>
        <n v="94.0"/>
        <n v="58.63"/>
        <n v="7.84"/>
        <n v="306.02"/>
        <n v="305.44"/>
        <n v="304.0"/>
        <n v="298.6"/>
        <n v="296.0"/>
        <n v="289.79"/>
        <n v="287.4"/>
        <n v="284.78"/>
        <n v="273.55"/>
        <n v="270.99"/>
        <n v="267.61"/>
        <n v="262.19"/>
        <n v="248.92"/>
        <n v="230.92"/>
        <n v="217.35"/>
        <n v="204.5"/>
        <n v="191.23"/>
        <n v="177.24"/>
        <n v="162.11"/>
        <n v="144.9"/>
        <n v="124.67"/>
        <n v="99.73"/>
        <n v="66.14"/>
        <n v="26.88"/>
        <n v="305.73"/>
        <n v="304.04"/>
        <n v="299.39"/>
        <n v="290.16"/>
        <n v="287.63"/>
        <n v="285.31"/>
        <n v="274.7"/>
        <n v="272.47"/>
        <n v="269.48"/>
        <n v="265.05"/>
        <n v="254.7"/>
        <n v="234.55"/>
        <n v="219.94"/>
        <n v="206.79"/>
        <n v="193.54"/>
        <n v="179.79"/>
        <n v="164.59"/>
        <n v="146.92"/>
        <n v="125.83"/>
        <n v="100.54"/>
        <n v="64.55"/>
        <n v="12.35"/>
        <n v="301.84"/>
        <n v="299.86"/>
        <n v="270.32"/>
        <n v="267.95"/>
        <n v="264.42"/>
        <n v="259.73"/>
        <n v="249.49"/>
        <n v="229.61"/>
        <n v="214.49"/>
        <n v="201.5"/>
        <n v="187.79"/>
        <n v="172.49"/>
        <n v="154.7"/>
        <n v="135.03"/>
        <n v="113.74"/>
        <n v="81.86"/>
        <n v="52.06"/>
        <n v="309.65"/>
        <n v="307.98"/>
        <n v="282.81"/>
        <n v="277.18"/>
        <n v="273.93"/>
        <n v="269.14"/>
        <n v="257.27"/>
        <n v="237.75"/>
        <n v="224.71"/>
        <n v="212.79"/>
        <n v="200.91"/>
        <n v="188.62"/>
        <n v="174.4"/>
        <n v="157.59"/>
        <n v="318.53"/>
        <n v="289.34"/>
        <n v="288.15"/>
        <n v="284.08"/>
        <n v="281.84"/>
        <n v="277.15"/>
        <n v="271.33"/>
        <n v="252.6"/>
        <n v="234.16"/>
        <n v="219.79"/>
        <n v="206.48"/>
        <n v="193.06"/>
        <n v="178.36"/>
        <n v="161.35"/>
        <n v="141.05"/>
        <n v="328.44"/>
        <n v="315.86"/>
        <n v="293.26"/>
        <n v="287.77"/>
        <n v="284.62"/>
        <n v="277.98"/>
        <n v="269.76"/>
        <n v="234.31"/>
        <n v="219.37"/>
        <n v="204.26"/>
        <n v="190.03"/>
        <n v="175.42"/>
        <n v="160.19"/>
        <n v="143.42"/>
        <n v="319.41"/>
        <n v="303.07"/>
        <n v="267.12"/>
        <n v="257.4"/>
        <n v="225.35"/>
        <n v="210.24"/>
      </sharedItems>
    </cacheField>
    <cacheField name="Average&#10;refund" numFmtId="165">
      <sharedItems containsSemiMixedTypes="0" containsString="0" containsNumber="1" containsInteger="1">
        <n v="2852.0"/>
        <n v="2850.0"/>
        <n v="2948.0"/>
        <n v="3011.0"/>
        <n v="3050.0"/>
        <n v="3081.0"/>
        <n v="3109.0"/>
        <n v="3145.0"/>
        <n v="3182.0"/>
        <n v="3213.0"/>
        <n v="3207.0"/>
        <n v="1741.0"/>
        <n v="1395.0"/>
        <n v="3167.0"/>
        <n v="3054.0"/>
        <n v="2977.0"/>
        <n v="2812.0"/>
        <n v="2803.0"/>
        <n v="2777.0"/>
        <n v="2753.0"/>
        <n v="2840.0"/>
        <n v="2878.0"/>
        <n v="2910.0"/>
        <n v="2903.0"/>
        <n v="2933.0"/>
        <n v="2972.0"/>
        <n v="3028.0"/>
        <n v="3079.0"/>
        <n v="3140.0"/>
        <n v="1997.0"/>
        <n v="1963.0"/>
        <n v="3252.0"/>
        <n v="3176.0"/>
        <n v="3129.0"/>
        <n v="3039.0"/>
        <n v="3033.0"/>
        <n v="3025.0"/>
        <n v="3019.0"/>
        <n v="3012.0"/>
        <n v="3103.0"/>
        <n v="3175.0"/>
        <n v="3226.0"/>
        <n v="3263.0"/>
        <n v="3305.0"/>
        <n v="3352.0"/>
        <n v="3401.0"/>
        <n v="3473.0"/>
        <n v="3536.0"/>
        <n v="2323.0"/>
        <n v="2201.0"/>
        <n v="2815.0"/>
        <n v="2791.0"/>
        <n v="2775.0"/>
        <n v="2784.0"/>
        <n v="2779.0"/>
        <n v="2827.0"/>
        <n v="2856.0"/>
        <n v="2863.0"/>
        <n v="2865.0"/>
        <n v="2870.0"/>
        <n v="2873.0"/>
        <n v="2888.0"/>
        <n v="2893.0"/>
        <n v="2902.0"/>
        <n v="2929.0"/>
        <n v="2967.0"/>
        <n v="2990.0"/>
        <n v="3021.0"/>
        <n v="2880.0"/>
        <n v="1900.0"/>
        <n v="2549.0"/>
        <n v="2546.0"/>
        <n v="2535.0"/>
        <n v="2495.0"/>
        <n v="2476.0"/>
        <n v="2741.0"/>
        <n v="2748.0"/>
        <n v="2762.0"/>
        <n v="2759.0"/>
        <n v="2763.0"/>
        <n v="2767.0"/>
        <n v="2769.0"/>
        <n v="2770.0"/>
        <n v="2772.0"/>
        <n v="2778.0"/>
        <n v="2781.0"/>
        <n v="2788.0"/>
        <n v="2818.0"/>
        <n v="2908.0"/>
        <n v="2936.0"/>
        <n v="2973.0"/>
        <n v="3064.0"/>
        <n v="3125.0"/>
        <n v="2013.0"/>
        <n v="1952.0"/>
        <n v="1869.0"/>
        <n v="2869.0"/>
        <n v="2860.0"/>
        <n v="2740.0"/>
        <n v="2739.0"/>
        <n v="2737.0"/>
        <n v="2736.0"/>
        <n v="2735.0"/>
        <n v="2734.0"/>
        <n v="2733.0"/>
        <n v="2730.0"/>
        <n v="2729.0"/>
        <n v="2728.0"/>
        <n v="2732.0"/>
        <n v="2725.0"/>
        <n v="2795.0"/>
        <n v="2833.0"/>
        <n v="2915.0"/>
        <n v="2957.0"/>
        <n v="3008.0"/>
        <n v="3068.0"/>
        <n v="3143.0"/>
        <n v="2640.0"/>
        <n v="1949.0"/>
        <n v="1865.0"/>
        <n v="2899.0"/>
        <n v="2825.0"/>
        <n v="2793.0"/>
        <n v="2771.0"/>
        <n v="2780.0"/>
        <n v="2831.0"/>
        <n v="2864.0"/>
        <n v="2925.0"/>
        <n v="2960.0"/>
        <n v="3004.0"/>
        <n v="3046.0"/>
        <n v="3169.0"/>
        <n v="2135.0"/>
        <n v="2035.0"/>
        <n v="2895.0"/>
        <n v="2816.0"/>
        <n v="2782.0"/>
        <n v="2764.0"/>
        <n v="2851.0"/>
        <n v="2987.0"/>
        <n v="2931.0"/>
        <n v="3016.0"/>
        <n v="3071.0"/>
        <n v="3137.0"/>
        <n v="2058.0"/>
        <n v="1994.0"/>
        <n v="1866.0"/>
        <n v="2857.0"/>
        <n v="2750.0"/>
        <n v="2731.0"/>
        <n v="2723.0"/>
        <n v="2711.0"/>
        <n v="2757.0"/>
        <n v="2798.0"/>
        <n v="2832.0"/>
        <n v="2866.0"/>
        <n v="2945.0"/>
        <n v="2993.0"/>
        <n v="3053.0"/>
        <n v="3128.0"/>
        <n v="3224.0"/>
        <n v="3385.0"/>
        <n v="3486.0"/>
        <n v="2797.0"/>
        <n v="2785.0"/>
        <n v="2746.0"/>
        <n v="2709.0"/>
        <n v="2704.0"/>
        <n v="2700.0"/>
        <n v="2698.0"/>
        <n v="2701.0"/>
        <n v="2703.0"/>
        <n v="2776.0"/>
        <n v="2853.0"/>
        <n v="2938.0"/>
        <n v="2988.0"/>
        <n v="3048.0"/>
        <n v="3120.0"/>
        <n v="3366.0"/>
        <n v="3539.0"/>
        <n v="2792.0"/>
        <n v="2783.0"/>
        <n v="2707.0"/>
        <n v="2699.0"/>
        <n v="2694.0"/>
        <n v="2689.0"/>
        <n v="2693.0"/>
        <n v="2696.0"/>
        <n v="2686.0"/>
        <n v="2751.0"/>
        <n v="2872.0"/>
        <n v="2917.0"/>
        <n v="2969.0"/>
        <n v="3034.0"/>
        <n v="3116.0"/>
        <n v="3211.0"/>
        <n v="3317.0"/>
        <n v="3218.0"/>
        <n v="2755.0"/>
        <n v="2744.0"/>
        <n v="2652.0"/>
        <n v="2651.0"/>
        <n v="2656.0"/>
        <n v="2657.0"/>
        <n v="2659.0"/>
        <n v="2715.0"/>
        <n v="2790.0"/>
        <n v="2894.0"/>
        <n v="2944.0"/>
        <n v="3170.0"/>
        <n v="2794.0"/>
        <n v="2708.0"/>
        <n v="2716.0"/>
        <n v="2826.0"/>
        <n v="3007.0"/>
        <n v="2913.0"/>
        <n v="2805.0"/>
        <n v="2810.0"/>
        <n v="2811.0"/>
        <n v="2822.0"/>
        <n v="2834.0"/>
        <n v="2922.0"/>
        <n v="2952.0"/>
        <n v="2985.0"/>
        <n v="3023.0"/>
        <n v="3070.0"/>
        <n v="3003.0"/>
        <n v="2932.0"/>
        <n v="2885.0"/>
        <n v="2883.0"/>
        <n v="2887.0"/>
        <n v="2892.0"/>
        <n v="2940.0"/>
        <n v="2978.0"/>
        <n v="3036.0"/>
        <n v="3082.0"/>
        <n v="3149.0"/>
        <n v="2859.0"/>
        <n v="2674.0"/>
        <n v="2663.0"/>
        <n v="2705.0"/>
      </sharedItems>
    </cacheField>
    <cacheField name="number2" numFmtId="3">
      <sharedItems containsSemiMixedTypes="0" containsString="0" containsNumber="1" containsInteger="1">
        <n v="8.4661E7"/>
        <n v="8.0028E7"/>
        <n v="7.0369E7"/>
        <n v="6.3445E7"/>
        <n v="5.8126E7"/>
        <n v="5.2795E7"/>
        <n v="4.7425E7"/>
        <n v="4.1719E7"/>
        <n v="3.5369E7"/>
        <n v="2.8374E7"/>
        <n v="2.0574E7"/>
        <n v="7417000.0"/>
        <n v="2645000.0"/>
        <n v="9.6592E7"/>
        <n v="9.5895E7"/>
        <n v="9.5326E7"/>
        <n v="8.8435E7"/>
        <n v="8.838E7"/>
        <n v="8.6773E7"/>
        <n v="8.1799E7"/>
        <n v="7.3121E7"/>
        <n v="6.6356E7"/>
        <n v="6.0867E7"/>
        <n v="5.5902E7"/>
        <n v="5.094E7"/>
        <n v="4.5757E7"/>
        <n v="3.9907E7"/>
        <n v="3.3377E7"/>
        <n v="2.6321E7"/>
        <n v="1.2186E7"/>
        <n v="6944000.0"/>
        <n v="1.00758E8"/>
        <n v="9.9636E7"/>
        <n v="9.9182E7"/>
        <n v="9.0527E7"/>
        <n v="8.9867E7"/>
        <n v="8.8861E7"/>
        <n v="8.7233E7"/>
        <n v="8.3891E7"/>
        <n v="7.4769E7"/>
        <n v="6.6632E7"/>
        <n v="6.0606E7"/>
        <n v="5.5561E7"/>
        <n v="4.996E7"/>
        <n v="4.3951E7"/>
        <n v="3.7049E7"/>
        <n v="2.919E7"/>
        <n v="2.1804E7"/>
        <n v="9037000.0"/>
        <n v="4464000.0"/>
        <n v="1.13283E8"/>
        <n v="1.12591E8"/>
        <n v="1.12267E8"/>
        <n v="9.3882E7"/>
        <n v="9.2626E7"/>
        <n v="9.1749E7"/>
        <n v="8.7045E7"/>
        <n v="8.1249E7"/>
        <n v="7.7979E7"/>
        <n v="7.4965E7"/>
        <n v="7.1741E7"/>
        <n v="6.8E7"/>
        <n v="6.3114E7"/>
        <n v="5.8325E7"/>
        <n v="5.3152E7"/>
        <n v="4.7093E7"/>
        <n v="4.0492E7"/>
        <n v="3.4498E7"/>
        <n v="2.7228E7"/>
        <n v="1.6027E7"/>
        <n v="1099000.0"/>
        <n v="1.02695E8"/>
        <n v="1.02623E8"/>
        <n v="1.02399E8"/>
        <n v="1.01773E8"/>
        <n v="1.01298E8"/>
        <n v="8.5333E7"/>
        <n v="8.3384E7"/>
        <n v="8.0394E7"/>
        <n v="7.9141E7"/>
        <n v="7.828E7"/>
        <n v="7.7561E7"/>
        <n v="7.6725E7"/>
        <n v="7.6092E7"/>
        <n v="7.5427E7"/>
        <n v="7.4808E7"/>
        <n v="7.3425E7"/>
        <n v="7.2956E7"/>
        <n v="7.1977E7"/>
        <n v="7.0525E7"/>
        <n v="6.8028E7"/>
        <n v="6.4762E7"/>
        <n v="6.2017E7"/>
        <n v="5.9029E7"/>
        <n v="5.5584E7"/>
        <n v="5.1456E7"/>
        <n v="4.687E7"/>
        <n v="4.2636E7"/>
        <n v="3.5422E7"/>
        <n v="1.7094E7"/>
        <n v="1.0315E7"/>
        <n v="4100000.0"/>
        <n v="9.2059E7"/>
        <n v="9.2021E7"/>
        <n v="9.1955E7"/>
        <n v="9.1544E7"/>
        <n v="8.9657E7"/>
        <n v="8.9507E7"/>
        <n v="8.9346E7"/>
        <n v="8.9152E7"/>
        <n v="8.9124E7"/>
        <n v="8.8909E7"/>
        <n v="8.8629E7"/>
        <n v="8.8426E7"/>
        <n v="8.8141E7"/>
        <n v="8.7859E7"/>
        <n v="8.7496E7"/>
        <n v="8.6965E7"/>
        <n v="8.632E7"/>
        <n v="8.5456E7"/>
        <n v="8.3249E7"/>
        <n v="7.4617E7"/>
        <n v="6.9094E7"/>
        <n v="6.4252E7"/>
        <n v="5.9521E7"/>
        <n v="5.4683E7"/>
        <n v="4.932E7"/>
        <n v="4.3241E7"/>
        <n v="3.6329E7"/>
        <n v="2.2141E7"/>
        <n v="1.079E7"/>
        <n v="4476000.0"/>
        <n v="9.0164E7"/>
        <n v="9.0067E7"/>
        <n v="8.9537E7"/>
        <n v="8.8494E7"/>
        <n v="8.5297E7"/>
        <n v="8.4632E7"/>
        <n v="8.3458E7"/>
        <n v="8.0491E7"/>
        <n v="7.3484E7"/>
        <n v="6.822E7"/>
        <n v="6.3847E7"/>
        <n v="5.9313E7"/>
        <n v="5.4602E7"/>
        <n v="4.9357E7"/>
        <n v="4.3549E7"/>
        <n v="3.7731E7"/>
        <n v="3.004E7"/>
        <n v="1.2685E7"/>
        <n v="5860000.0"/>
        <n v="8.9485E7"/>
        <n v="8.9402E7"/>
        <n v="8.9099E7"/>
        <n v="8.8052E7"/>
        <n v="8.5067E7"/>
        <n v="8.4424E7"/>
        <n v="8.36E7"/>
        <n v="8.1646E7"/>
        <n v="7.4644E7"/>
        <n v="6.9293E7"/>
        <n v="6.4694E7"/>
        <n v="6.0194E7"/>
        <n v="5.5589E7"/>
        <n v="5.0499E7"/>
        <n v="4.4822E7"/>
        <n v="3.8121E7"/>
        <n v="3.0616E7"/>
        <n v="1.3039E7"/>
        <n v="6220000.0"/>
        <n v="1916000.0"/>
        <n v="8.8416E7"/>
        <n v="8.8371E7"/>
        <n v="8.8006E7"/>
        <n v="8.6991E7"/>
        <n v="8.4273E7"/>
        <n v="8.3669E7"/>
        <n v="8.2977E7"/>
        <n v="8.1221E7"/>
        <n v="7.524E7"/>
        <n v="7.0027E7"/>
        <n v="6.578E7"/>
        <n v="6.1844E7"/>
        <n v="5.7758E7"/>
        <n v="5.3295E7"/>
        <n v="4.8309E7"/>
        <n v="4.2551E7"/>
        <n v="3.572E7"/>
        <n v="2.7367E7"/>
        <n v="1.6533E7"/>
        <n v="2175000.0"/>
        <n v="8.6228E7"/>
        <n v="8.6188E7"/>
        <n v="8.6145E7"/>
        <n v="8.6014E7"/>
        <n v="8.5904E7"/>
        <n v="8.509E7"/>
        <n v="8.4781E7"/>
        <n v="8.4421E7"/>
        <n v="8.2531E7"/>
        <n v="8.2029E7"/>
        <n v="8.1425E7"/>
        <n v="8.0383E7"/>
        <n v="7.6824E7"/>
        <n v="7.051E7"/>
        <n v="6.6179E7"/>
        <n v="6.2129E7"/>
        <n v="5.7944E7"/>
        <n v="5.3485E7"/>
        <n v="4.8699E7"/>
        <n v="4.3228E7"/>
        <n v="3.6817E7"/>
        <n v="2.8884E7"/>
        <n v="1.8647E7"/>
        <n v="7310000.0"/>
        <n v="8.3995E7"/>
        <n v="8.3915E7"/>
        <n v="8.3806E7"/>
        <n v="8.2929E7"/>
        <n v="8.2624E7"/>
        <n v="8.2306E7"/>
        <n v="8.0583E7"/>
        <n v="8.0164E7"/>
        <n v="7.9622E7"/>
        <n v="7.8887E7"/>
        <n v="7.6714E7"/>
        <n v="6.9924E7"/>
        <n v="6.5326E7"/>
        <n v="6.1223E7"/>
        <n v="5.7101E7"/>
        <n v="5.277E7"/>
        <n v="4.7976E7"/>
        <n v="4.238E7"/>
        <n v="3.5694E7"/>
        <n v="2.7747E7"/>
        <n v="1.6976E7"/>
        <n v="3715000.0"/>
        <n v="8.3836E7"/>
        <n v="8.3728E7"/>
        <n v="8.0267E7"/>
        <n v="7.988E7"/>
        <n v="7.9226E7"/>
        <n v="7.8425E7"/>
        <n v="7.6135E7"/>
        <n v="6.968E7"/>
        <n v="6.502E7"/>
        <n v="6.1133E7"/>
        <n v="5.6985E7"/>
        <n v="5.2414E7"/>
        <n v="4.7177E7"/>
        <n v="4.1137E7"/>
        <n v="3.4618E7"/>
        <n v="2.4957E7"/>
        <n v="1.5457E7"/>
        <n v="8.2809E7"/>
        <n v="8.2735E7"/>
        <n v="8.0152E7"/>
        <n v="7.9308E7"/>
        <n v="7.8794E7"/>
        <n v="7.8007E7"/>
        <n v="7.5726E7"/>
        <n v="6.9667E7"/>
        <n v="6.5907E7"/>
        <n v="6.2493E7"/>
        <n v="5.9082E7"/>
        <n v="5.5557E7"/>
        <n v="5.1392E7"/>
        <n v="4.6265E7"/>
        <n v="7.9146E7"/>
        <n v="7.6434E7"/>
        <n v="7.6276E7"/>
        <n v="7.5701E7"/>
        <n v="7.5374E7"/>
        <n v="7.4653E7"/>
        <n v="7.3759E7"/>
        <n v="6.903E7"/>
        <n v="6.4343E7"/>
        <n v="6.07E7"/>
        <n v="5.7251E7"/>
        <n v="5.3736E7"/>
        <n v="4.9896E7"/>
        <n v="4.5357E7"/>
        <n v="3.9821E7"/>
        <n v="7.459E7"/>
        <n v="7.3078E7"/>
        <n v="7.2056E7"/>
        <n v="7.1463E7"/>
        <n v="7.1103E7"/>
        <n v="7.0332E7"/>
        <n v="6.9302E7"/>
        <n v="6.1428E7"/>
        <n v="5.8137E7"/>
        <n v="5.4738E7"/>
        <n v="4.7893E7"/>
        <n v="4.4032E7"/>
        <n v="3.9569E7"/>
        <n v="7.3112E7"/>
        <n v="7.2717E7"/>
        <n v="6.9577E7"/>
        <n v="6.8647E7"/>
        <n v="6.1622E7"/>
        <n v="5.8294E7"/>
      </sharedItems>
    </cacheField>
    <cacheField name="amount&#10;(in billions of dollars)2" numFmtId="165">
      <sharedItems containsSemiMixedTypes="0" containsString="0" containsNumber="1">
        <n v="249.31"/>
        <n v="235.82"/>
        <n v="213.29"/>
        <n v="195.9"/>
        <n v="181.61"/>
        <n v="166.42"/>
        <n v="150.67"/>
        <n v="133.9"/>
        <n v="114.74"/>
        <n v="92.84"/>
        <n v="67.18"/>
        <n v="13.58"/>
        <n v="4.08"/>
        <n v="303.76"/>
        <n v="296.21"/>
        <n v="288.85"/>
        <n v="253.89"/>
        <n v="253.73"/>
        <n v="247.21"/>
        <n v="231.28"/>
        <n v="212.22"/>
        <n v="195.25"/>
        <n v="180.75"/>
        <n v="167.2"/>
        <n v="153.8"/>
        <n v="140.65"/>
        <n v="124.31"/>
        <n v="105.81"/>
        <n v="85.3"/>
        <n v="25.39"/>
        <n v="14.28"/>
        <n v="331.84"/>
        <n v="324.16"/>
        <n v="319.5"/>
        <n v="282.53"/>
        <n v="279.97"/>
        <n v="276.2"/>
        <n v="270.62"/>
        <n v="259.97"/>
        <n v="237.82"/>
        <n v="216.98"/>
        <n v="200.24"/>
        <n v="185.43"/>
        <n v="168.56"/>
        <n v="150.17"/>
        <n v="128.25"/>
        <n v="103.02"/>
        <n v="78.27"/>
        <n v="21.69"/>
        <n v="10.29"/>
        <n v="326.18"/>
        <n v="322.38"/>
        <n v="320.11"/>
        <n v="267.53"/>
        <n v="264.59"/>
        <n v="261.6"/>
        <n v="252.37"/>
        <n v="237.72"/>
        <n v="228.13"/>
        <n v="219.96"/>
        <n v="210.67"/>
        <n v="199.85"/>
        <n v="186.28"/>
        <n v="172.27"/>
        <n v="157.28"/>
        <n v="140.43"/>
        <n v="122.14"/>
        <n v="104.72"/>
        <n v="83.41"/>
        <n v="46.79"/>
        <n v="2.11"/>
        <n v="269.26"/>
        <n v="268.89"/>
        <n v="267.86"/>
        <n v="263.78"/>
        <n v="261.02"/>
        <n v="245.21"/>
        <n v="240.46"/>
        <n v="233.09"/>
        <n v="229.59"/>
        <n v="226.97"/>
        <n v="225.17"/>
        <n v="223.01"/>
        <n v="221.31"/>
        <n v="219.54"/>
        <n v="217.92"/>
        <n v="214.44"/>
        <n v="213.22"/>
        <n v="210.52"/>
        <n v="206.99"/>
        <n v="201.61"/>
        <n v="194.23"/>
        <n v="187.9"/>
        <n v="180.49"/>
        <n v="171.16"/>
        <n v="159.79"/>
        <n v="146.65"/>
        <n v="134.2"/>
        <n v="113.37"/>
        <n v="35.27"/>
        <n v="20.58"/>
        <n v="7.85"/>
        <n v="274.25"/>
        <n v="274.02"/>
        <n v="273.53"/>
        <n v="268.66"/>
        <n v="258.96"/>
        <n v="258.37"/>
        <n v="257.77"/>
        <n v="257.0"/>
        <n v="256.9"/>
        <n v="256.11"/>
        <n v="255.0"/>
        <n v="254.24"/>
        <n v="253.15"/>
        <n v="252.18"/>
        <n v="251.0"/>
        <n v="249.43"/>
        <n v="247.62"/>
        <n v="244.81"/>
        <n v="238.38"/>
        <n v="218.22"/>
        <n v="204.59"/>
        <n v="192.43"/>
        <n v="180.35"/>
        <n v="167.63"/>
        <n v="153.26"/>
        <n v="136.6"/>
        <n v="117.19"/>
        <n v="59.85"/>
        <n v="21.53"/>
        <n v="8.51"/>
        <n v="273.7"/>
        <n v="272.98"/>
        <n v="267.8"/>
        <n v="262.38"/>
        <n v="250.73"/>
        <n v="248.63"/>
        <n v="244.69"/>
        <n v="236.85"/>
        <n v="219.41"/>
        <n v="205.56"/>
        <n v="193.85"/>
        <n v="181.6"/>
        <n v="168.8"/>
        <n v="154.35"/>
        <n v="137.72"/>
        <n v="120.69"/>
        <n v="97.82"/>
        <n v="27.88"/>
        <n v="12.21"/>
        <n v="270.82"/>
        <n v="270.25"/>
        <n v="266.2"/>
        <n v="260.74"/>
        <n v="250.08"/>
        <n v="248.2"/>
        <n v="245.27"/>
        <n v="239.41"/>
        <n v="222.31"/>
        <n v="208.48"/>
        <n v="196.08"/>
        <n v="183.21"/>
        <n v="170.67"/>
        <n v="156.81"/>
        <n v="140.66"/>
        <n v="121.33"/>
        <n v="99.17"/>
        <n v="27.78"/>
        <n v="12.75"/>
        <n v="3.66"/>
        <n v="264.82"/>
        <n v="264.53"/>
        <n v="259.88"/>
        <n v="244.84"/>
        <n v="242.82"/>
        <n v="240.17"/>
        <n v="234.27"/>
        <n v="220.03"/>
        <n v="207.36"/>
        <n v="196.63"/>
        <n v="186.55"/>
        <n v="175.85"/>
        <n v="164.06"/>
        <n v="150.57"/>
        <n v="134.65"/>
        <n v="115.23"/>
        <n v="90.56"/>
        <n v="57.05"/>
        <n v="7.69"/>
        <n v="254.94"/>
        <n v="254.68"/>
        <n v="254.28"/>
        <n v="252.47"/>
        <n v="251.29"/>
        <n v="247.52"/>
        <n v="246.21"/>
        <n v="244.78"/>
        <n v="238.3"/>
        <n v="236.89"/>
        <n v="235.03"/>
        <n v="231.69"/>
        <n v="222.0"/>
        <n v="207.79"/>
        <n v="197.13"/>
        <n v="186.87"/>
        <n v="176.06"/>
        <n v="164.41"/>
        <n v="151.55"/>
        <n v="136.57"/>
        <n v="118.5"/>
        <n v="95.58"/>
        <n v="63.98"/>
        <n v="26.21"/>
        <n v="245.09"/>
        <n v="244.62"/>
        <n v="243.24"/>
        <n v="238.34"/>
        <n v="236.96"/>
        <n v="235.69"/>
        <n v="229.72"/>
        <n v="228.54"/>
        <n v="226.99"/>
        <n v="224.59"/>
        <n v="217.66"/>
        <n v="202.17"/>
        <n v="190.93"/>
        <n v="180.69"/>
        <n v="170.19"/>
        <n v="158.98"/>
        <n v="146.31"/>
        <n v="131.2"/>
        <n v="112.63"/>
        <n v="89.59"/>
        <n v="55.82"/>
        <n v="12.05"/>
        <n v="245.6"/>
        <n v="244.93"/>
        <n v="229.8"/>
        <n v="228.47"/>
        <n v="226.57"/>
        <n v="224.05"/>
        <n v="217.19"/>
        <n v="202.19"/>
        <n v="190.75"/>
        <n v="180.87"/>
        <n v="170.13"/>
        <n v="157.79"/>
        <n v="142.86"/>
        <n v="126.03"/>
        <n v="107.23"/>
        <n v="77.89"/>
        <n v="50.21"/>
        <n v="247.13"/>
        <n v="246.66"/>
        <n v="234.57"/>
        <n v="231.66"/>
        <n v="230.16"/>
        <n v="227.99"/>
        <n v="220.36"/>
        <n v="206.09"/>
        <n v="187.88"/>
        <n v="179.04"/>
        <n v="169.75"/>
        <n v="158.62"/>
        <n v="144.97"/>
        <n v="246.08"/>
        <n v="232.91"/>
        <n v="232.31"/>
        <n v="230.33"/>
        <n v="229.23"/>
        <n v="227.21"/>
        <n v="224.63"/>
        <n v="212.19"/>
        <n v="199.49"/>
        <n v="189.39"/>
        <n v="179.83"/>
        <n v="170.01"/>
        <n v="159.08"/>
        <n v="145.97"/>
        <n v="129.68"/>
        <n v="238.05"/>
        <n v="234.82"/>
        <n v="226.06"/>
        <n v="223.75"/>
        <n v="222.51"/>
        <n v="220.04"/>
        <n v="216.68"/>
        <n v="194.81"/>
        <n v="185.24"/>
        <n v="175.04"/>
        <n v="165.16"/>
        <n v="154.8"/>
        <n v="143.6"/>
        <n v="130.77"/>
        <n v="220.99"/>
        <n v="204.96"/>
        <n v="202.4"/>
        <n v="182.77"/>
        <n v="173.41"/>
      </sharedItems>
    </cacheField>
    <cacheField name="average&#10;refund2" numFmtId="165">
      <sharedItems containsSemiMixedTypes="0" containsString="0" containsNumber="1" containsInteger="1">
        <n v="2945.0"/>
        <n v="2947.0"/>
        <n v="3031.0"/>
        <n v="3088.0"/>
        <n v="3124.0"/>
        <n v="3152.0"/>
        <n v="3177.0"/>
        <n v="3209.0"/>
        <n v="3244.0"/>
        <n v="3272.0"/>
        <n v="3265.0"/>
        <n v="1831.0"/>
        <n v="1543.0"/>
        <n v="3145.0"/>
        <n v="3089.0"/>
        <n v="3030.0"/>
        <n v="2871.0"/>
        <n v="2849.0"/>
        <n v="2827.0"/>
        <n v="2902.0"/>
        <n v="2942.0"/>
        <n v="2970.0"/>
        <n v="2991.0"/>
        <n v="3019.0"/>
        <n v="3074.0"/>
        <n v="3115.0"/>
        <n v="3170.0"/>
        <n v="3241.0"/>
        <n v="2084.0"/>
        <n v="2056.0"/>
        <n v="3293.0"/>
        <n v="3253.0"/>
        <n v="3221.0"/>
        <n v="3121.0"/>
        <n v="3108.0"/>
        <n v="3102.0"/>
        <n v="3099.0"/>
        <n v="3181.0"/>
        <n v="3256.0"/>
        <n v="3304.0"/>
        <n v="3337.0"/>
        <n v="3374.0"/>
        <n v="3417.0"/>
        <n v="3462.0"/>
        <n v="3529.0"/>
        <n v="3590.0"/>
        <n v="2400.0"/>
        <n v="2306.0"/>
        <n v="2879.0"/>
        <n v="2863.0"/>
        <n v="2851.0"/>
        <n v="2850.0"/>
        <n v="2857.0"/>
        <n v="2899.0"/>
        <n v="2926.0"/>
        <n v="2932.0"/>
        <n v="2934.0"/>
        <n v="2936.0"/>
        <n v="2939.0"/>
        <n v="2951.0"/>
        <n v="2954.0"/>
        <n v="2959.0"/>
        <n v="2982.0"/>
        <n v="3016.0"/>
        <n v="3036.0"/>
        <n v="3063.0"/>
        <n v="2920.0"/>
        <n v="1921.0"/>
        <n v="2622.0"/>
        <n v="2620.0"/>
        <n v="2616.0"/>
        <n v="2592.0"/>
        <n v="2577.0"/>
        <n v="2874.0"/>
        <n v="2884.0"/>
        <n v="2901.0"/>
        <n v="2903.0"/>
        <n v="2907.0"/>
        <n v="2908.0"/>
        <n v="2911.0"/>
        <n v="2913.0"/>
        <n v="2921.0"/>
        <n v="2923.0"/>
        <n v="2925.0"/>
        <n v="2935.0"/>
        <n v="2964.0"/>
        <n v="2999.0"/>
        <n v="3058.0"/>
        <n v="3079.0"/>
        <n v="3105.0"/>
        <n v="3129.0"/>
        <n v="3148.0"/>
        <n v="3200.0"/>
        <n v="2064.0"/>
        <n v="1995.0"/>
        <n v="1915.0"/>
        <n v="2979.0"/>
        <n v="2978.0"/>
        <n v="2975.0"/>
        <n v="2888.0"/>
        <n v="2887.0"/>
        <n v="2885.0"/>
        <n v="2883.0"/>
        <n v="2881.0"/>
        <n v="2877.0"/>
        <n v="2875.0"/>
        <n v="2872.0"/>
        <n v="2870.0"/>
        <n v="2869.0"/>
        <n v="2868.0"/>
        <n v="2865.0"/>
        <n v="2924.0"/>
        <n v="2961.0"/>
        <n v="2995.0"/>
        <n v="3065.0"/>
        <n v="3107.0"/>
        <n v="3159.0"/>
        <n v="3226.0"/>
        <n v="2703.0"/>
        <n v="1996.0"/>
        <n v="1901.0"/>
        <n v="2965.0"/>
        <n v="2940.0"/>
        <n v="2938.0"/>
        <n v="2943.0"/>
        <n v="2986.0"/>
        <n v="3013.0"/>
        <n v="3062.0"/>
        <n v="3091.0"/>
        <n v="3127.0"/>
        <n v="3162.0"/>
        <n v="3199.0"/>
        <n v="2198.0"/>
        <n v="3026.0"/>
        <n v="3023.0"/>
        <n v="2988.0"/>
        <n v="3009.0"/>
        <n v="3044.0"/>
        <n v="3070.0"/>
        <n v="3138.0"/>
        <n v="3183.0"/>
        <n v="3239.0"/>
        <n v="2130.0"/>
        <n v="2050.0"/>
        <n v="1909.0"/>
        <n v="2993.0"/>
        <n v="2953.0"/>
        <n v="2931.0"/>
        <n v="2905.0"/>
        <n v="2894.0"/>
        <n v="2989.0"/>
        <n v="3045.0"/>
        <n v="3078.0"/>
        <n v="3117.0"/>
        <n v="3164.0"/>
        <n v="3309.0"/>
        <n v="3450.0"/>
        <n v="3536.0"/>
        <n v="2957.0"/>
        <n v="2955.0"/>
        <n v="2952.0"/>
        <n v="2909.0"/>
        <n v="2904.0"/>
        <n v="2900.0"/>
        <n v="2882.0"/>
        <n v="2890.0"/>
        <n v="3008.0"/>
        <n v="3038.0"/>
        <n v="3112.0"/>
        <n v="3219.0"/>
        <n v="3431.0"/>
        <n v="3586.0"/>
        <n v="2918.0"/>
        <n v="2915.0"/>
        <n v="2864.0"/>
        <n v="2847.0"/>
        <n v="2837.0"/>
        <n v="2891.0"/>
        <n v="2980.0"/>
        <n v="3050.0"/>
        <n v="3096.0"/>
        <n v="3155.0"/>
        <n v="3229.0"/>
        <n v="3288.0"/>
        <n v="2929.0"/>
        <n v="2860.0"/>
        <n v="2853.0"/>
        <n v="2985.0"/>
        <n v="3010.0"/>
        <n v="3028.0"/>
        <n v="3054.0"/>
        <n v="3097.0"/>
        <n v="3249.0"/>
        <n v="2984.0"/>
        <n v="2981.0"/>
        <n v="2927.0"/>
        <n v="2910.0"/>
        <n v="2958.0"/>
        <n v="2983.0"/>
        <n v="3006.0"/>
        <n v="3055.0"/>
        <n v="3086.0"/>
        <n v="3133.0"/>
        <n v="3109.0"/>
        <n v="3047.0"/>
        <n v="3046.0"/>
        <n v="3043.0"/>
        <n v="3041.0"/>
        <n v="3100.0"/>
        <n v="3120.0"/>
        <n v="3141.0"/>
        <n v="3188.0"/>
        <n v="3218.0"/>
        <n v="3257.0"/>
        <n v="3191.0"/>
        <n v="3137.0"/>
        <n v="3131.0"/>
        <n v="3171.0"/>
        <n v="3186.0"/>
        <n v="3198.0"/>
        <n v="3214.0"/>
        <n v="3232.0"/>
        <n v="3261.0"/>
        <n v="3305.0"/>
        <n v="2997.0"/>
        <n v="2946.0"/>
        <n v="2948.0"/>
        <n v="2966.0"/>
      </sharedItems>
    </cacheField>
    <cacheField name="Paper Filing " numFmtId="3">
      <sharedItems containsSemiMixedTypes="0" containsString="0" containsNumber="1" containsInteger="1">
        <n v="5639000.0"/>
        <n v="4606000.0"/>
        <n v="3858000.0"/>
        <n v="3428000.0"/>
        <n v="2946000.0"/>
        <n v="2447000.0"/>
        <n v="2044000.0"/>
        <n v="1596000.0"/>
        <n v="1235000.0"/>
        <n v="923000.0"/>
        <n v="672000.0"/>
        <n v="564000.0"/>
        <n v="409000.0"/>
        <n v="1.1896E7"/>
        <n v="1.099E7"/>
        <n v="1.0731E7"/>
        <n v="7666000.0"/>
        <n v="6990000.0"/>
        <n v="6146000.0"/>
        <n v="5135000.0"/>
        <n v="4120000.0"/>
        <n v="3489000.0"/>
        <n v="2985000.0"/>
        <n v="2516000.0"/>
        <n v="2087000.0"/>
        <n v="1729000.0"/>
        <n v="1350000.0"/>
        <n v="1021000.0"/>
        <n v="780000.0"/>
        <n v="1587000.0"/>
        <n v="1438000.0"/>
        <n v="1.3685E7"/>
        <n v="1.2798E7"/>
        <n v="1.2498E7"/>
        <n v="8195000.0"/>
        <n v="7911000.0"/>
        <n v="7553000.0"/>
        <n v="6626000.0"/>
        <n v="5532000.0"/>
        <n v="4684000.0"/>
        <n v="4025000.0"/>
        <n v="3391000.0"/>
        <n v="2945000.0"/>
        <n v="2371000.0"/>
        <n v="1869000.0"/>
        <n v="1525000.0"/>
        <n v="1120000.0"/>
        <n v="982000.0"/>
        <n v="794000.0"/>
        <n v="695000.0"/>
        <n v="1.6798E7"/>
        <n v="1.6202E7"/>
        <n v="1.5953E7"/>
        <n v="1.1605E7"/>
        <n v="1.0864E7"/>
        <n v="1.0233E7"/>
        <n v="9449000.0"/>
        <n v="8651000.0"/>
        <n v="8113000.0"/>
        <n v="7551000.0"/>
        <n v="6758000.0"/>
        <n v="6175000.0"/>
        <n v="5353000.0"/>
        <n v="4917000.0"/>
        <n v="4170000.0"/>
        <n v="3367000.0"/>
        <n v="2573000.0"/>
        <n v="1794000.0"/>
        <n v="1335000.0"/>
        <n v="1078000.0"/>
        <n v="956000.0"/>
        <n v="1.6882E7"/>
        <n v="1.6351E7"/>
        <n v="1.5848E7"/>
        <n v="1.4189E7"/>
        <n v="1.3812E7"/>
        <n v="8969000.0"/>
        <n v="8403000.0"/>
        <n v="1.3968E7"/>
        <n v="1.2954E7"/>
        <n v="1.2664E7"/>
        <n v="1.2635E7"/>
        <n v="1.2525E7"/>
        <n v="1.2803E7"/>
        <n v="1.2864E7"/>
        <n v="1.2807E7"/>
        <n v="1.2682E7"/>
        <n v="1.2508E7"/>
        <n v="1.2364E7"/>
        <n v="1.1803E7"/>
        <n v="9970000.0"/>
        <n v="7188000.0"/>
        <n v="5918000.0"/>
        <n v="5058000.0"/>
        <n v="4534000.0"/>
        <n v="3882000.0"/>
        <n v="3192000.0"/>
        <n v="2569000.0"/>
        <n v="1876000.0"/>
        <n v="1254000.0"/>
        <n v="888000.0"/>
        <n v="654000.0"/>
        <n v="1.7581E7"/>
        <n v="1.7443E7"/>
        <n v="1.7185E7"/>
        <n v="1.6431E7"/>
        <n v="1.5173E7"/>
        <n v="1.5059E7"/>
        <n v="1.4953E7"/>
        <n v="1.4815E7"/>
        <n v="1.4698E7"/>
        <n v="1.4543E7"/>
        <n v="1.4404E7"/>
        <n v="1.4263E7"/>
        <n v="1.4114E7"/>
        <n v="1.3996E7"/>
        <n v="1.3827E7"/>
        <n v="1.3628E7"/>
        <n v="1.3488E7"/>
        <n v="1.2403E7"/>
        <n v="1.0969E7"/>
        <n v="8059000.0"/>
        <n v="6616000.0"/>
        <n v="5573000.0"/>
        <n v="4839000.0"/>
        <n v="4066000.0"/>
        <n v="3422000.0"/>
        <n v="2729000.0"/>
        <n v="2057000.0"/>
        <n v="1390000.0"/>
        <n v="1162000.0"/>
        <n v="813000.0"/>
        <n v="1.9406E7"/>
        <n v="1.8985E7"/>
        <n v="1.8229E7"/>
        <n v="1.7427E7"/>
        <n v="1.5491E7"/>
        <n v="1.5258E7"/>
        <n v="1.4742E7"/>
        <n v="1.2404E7"/>
        <n v="9574000.0"/>
        <n v="7863000.0"/>
        <n v="6811000.0"/>
        <n v="5909000.0"/>
        <n v="5063000.0"/>
        <n v="4214000.0"/>
        <n v="3356000.0"/>
        <n v="2548000.0"/>
        <n v="1856000.0"/>
        <n v="1157000.0"/>
        <n v="784000.0"/>
        <n v="1.9916E7"/>
        <n v="1.9506E7"/>
        <n v="1.889E7"/>
        <n v="1.8052E7"/>
        <n v="1.5952E7"/>
        <n v="1.5706E7"/>
        <n v="1.4714E7"/>
        <n v="1.3474E7"/>
        <n v="9904000.0"/>
        <n v="8154000.0"/>
        <n v="7080000.0"/>
        <n v="6126000.0"/>
        <n v="5270000.0"/>
        <n v="4450000.0"/>
        <n v="3628000.0"/>
        <n v="2725000.0"/>
        <n v="2055000.0"/>
        <n v="1262000.0"/>
        <n v="774000.0"/>
        <n v="546000.0"/>
        <n v="2.0693E7"/>
        <n v="2.0365E7"/>
        <n v="1.9559E7"/>
        <n v="1.866E7"/>
        <n v="1.6521E7"/>
        <n v="1.6219E7"/>
        <n v="1.5804E7"/>
        <n v="1.3982E7"/>
        <n v="1.1214E7"/>
        <n v="8721000.0"/>
        <n v="7658000.0"/>
        <n v="6625000.0"/>
        <n v="5748000.0"/>
        <n v="4929000.0"/>
        <n v="4087000.0"/>
        <n v="3223000.0"/>
        <n v="2262000.0"/>
        <n v="1631000.0"/>
        <n v="1014000.0"/>
        <n v="703000.0"/>
        <n v="2.2207E7"/>
        <n v="2.1871E7"/>
        <n v="2.1713E7"/>
        <n v="2.1409E7"/>
        <n v="2.1215E7"/>
        <n v="2.0248E7"/>
        <n v="1.9835E7"/>
        <n v="1.9404E7"/>
        <n v="1.7597E7"/>
        <n v="1.7059E7"/>
        <n v="1.6326E7"/>
        <n v="1.4807E7"/>
        <n v="1.3502E7"/>
        <n v="9995000.0"/>
        <n v="8448000.0"/>
        <n v="7350000.0"/>
        <n v="6267000.0"/>
        <n v="5266000.0"/>
        <n v="4358000.0"/>
        <n v="3424000.0"/>
        <n v="2495000.0"/>
        <n v="1780000.0"/>
        <n v="1045000.0"/>
        <n v="699000.0"/>
        <n v="2.3864E7"/>
        <n v="2.3394E7"/>
        <n v="2.3067E7"/>
        <n v="2.181E7"/>
        <n v="2.1386E7"/>
        <n v="2.0907E7"/>
        <n v="1.9124E7"/>
        <n v="1.8841E7"/>
        <n v="1.8488E7"/>
        <n v="1.7778E7"/>
        <n v="1.5201E7"/>
        <n v="1.1453E7"/>
        <n v="9542000.0"/>
        <n v="8321000.0"/>
        <n v="7213000.0"/>
        <n v="6135000.0"/>
        <n v="4970000.0"/>
        <n v="3941000.0"/>
        <n v="2917000.0"/>
        <n v="2059000.0"/>
        <n v="1168000.0"/>
        <n v="751000.0"/>
        <n v="2.5682E7"/>
        <n v="2.5229E7"/>
        <n v="2.0674E7"/>
        <n v="2.0395E7"/>
        <n v="2.0124E7"/>
        <n v="1.9534E7"/>
        <n v="1.7538E7"/>
        <n v="1.2616E7"/>
        <n v="1.0493E7"/>
        <n v="9253000.0"/>
        <n v="7993000.0"/>
        <n v="6853000.0"/>
        <n v="5655000.0"/>
        <n v="4432000.0"/>
        <n v="3299000.0"/>
        <n v="2419000.0"/>
        <n v="1468000.0"/>
        <n v="2.8643E7"/>
        <n v="2.8314E7"/>
        <n v="2.4126E7"/>
        <n v="2.3384E7"/>
        <n v="2.2854E7"/>
        <n v="2.2135E7"/>
        <n v="1.999E7"/>
        <n v="1.4919E7"/>
        <n v="1.2686E7"/>
        <n v="1.1108E7"/>
        <n v="9827000.0"/>
        <n v="8673000.0"/>
        <n v="7499000.0"/>
        <n v="6284000.0"/>
        <n v="3.3117E7"/>
        <n v="2.7844E7"/>
        <n v="2.7575E7"/>
        <n v="2.688E7"/>
        <n v="2.6551E7"/>
        <n v="2.5756E7"/>
        <n v="2.4043E7"/>
        <n v="1.7985E7"/>
        <n v="1.3373E7"/>
        <n v="1.2818E7"/>
        <n v="1.1209E7"/>
        <n v="9733000.0"/>
        <n v="8247000.0"/>
        <n v="6673000.0"/>
        <n v="5059000.0"/>
        <n v="4.3709E7"/>
        <n v="4.1179E7"/>
        <n v="3.7446E7"/>
        <n v="3.6614E7"/>
        <n v="3.6229E7"/>
        <n v="3.5808E7"/>
        <n v="3.4932E7"/>
        <n v="2.1407E7"/>
        <n v="1.8342E7"/>
        <n v="1.5991E7"/>
        <n v="1.3911E7"/>
        <n v="1.1941E7"/>
        <n v="9687000.0"/>
        <n v="7683000.0"/>
        <n v="4.8882E7"/>
        <n v="4.6396E7"/>
        <n v="4.0625E7"/>
        <n v="4.0904E7"/>
        <n v="2.4889E7"/>
        <n v="2.1385E7"/>
      </sharedItems>
    </cacheField>
    <cacheField name="Proportion e-file " numFmtId="0">
      <sharedItems containsSemiMixedTypes="0" containsString="0" containsNumber="1">
        <n v="0.9601097882755742"/>
        <n v="0.9668959370979682"/>
        <n v="0.9677403170780654"/>
        <n v="0.9663423303125215"/>
        <n v="0.9673808337485468"/>
        <n v="0.9695911519821051"/>
        <n v="0.9714473298224537"/>
        <n v="0.9745701948662386"/>
        <n v="0.9771423283361096"/>
        <n v="0.9792975058316885"/>
        <n v="0.9806579742681979"/>
        <n v="0.9779282276053692"/>
        <n v="0.9732993863428646"/>
        <n v="0.9265846689336387"/>
        <n v="0.9315239198973171"/>
        <n v="0.9329609985568904"/>
        <n v="0.9462325620541883"/>
        <n v="0.9504736532588903"/>
        <n v="0.9559031390134529"/>
        <n v="0.9625576036866359"/>
        <n v="0.9648826723263525"/>
        <n v="0.9655645479668378"/>
        <n v="0.9668741885008489"/>
        <n v="0.9688162314242158"/>
        <n v="0.9709578213495498"/>
        <n v="0.9727467608209073"/>
        <n v="0.9754313168814152"/>
        <n v="0.9777961420524977"/>
        <n v="0.9788382755907649"/>
        <n v="0.9449455352806494"/>
        <n v="0.9241000738942257"/>
        <n v="0.9174478506882865"/>
        <n v="0.9220802941928571"/>
        <n v="0.9236819286525567"/>
        <n v="0.9436273835401591"/>
        <n v="0.9451922877075813"/>
        <n v="0.9472423234891453"/>
        <n v="0.9530975706438644"/>
        <n v="0.9601848253227966"/>
        <n v="0.961776682470643"/>
        <n v="0.961041475100421"/>
        <n v="0.9628424282270436"/>
        <n v="0.9638077447739367"/>
        <n v="0.967171122772524"/>
        <n v="0.970554872861329"/>
        <n v="0.9721415392484609"/>
        <n v="0.9753374584370115"/>
        <n v="0.9726629920383052"/>
        <n v="0.9699481473070664"/>
        <n v="0.9583458195984417"/>
        <n v="0.9006611550698411"/>
        <n v="0.903574446811803"/>
        <n v="0.9048343414820382"/>
        <n v="0.9238841701374085"/>
        <n v="0.9280234268375095"/>
        <n v="0.9316204477113265"/>
        <n v="0.9361605815744669"/>
        <n v="0.9365339045844369"/>
        <n v="0.9360057423665176"/>
        <n v="0.9376815660900568"/>
        <n v="0.9418111056578755"/>
        <n v="0.9443498166022296"/>
        <n v="0.9469553584699995"/>
        <n v="0.9472436213815154"/>
        <n v="0.9509440621139933"/>
        <n v="0.9557538404930549"/>
        <n v="0.9610535079088777"/>
        <n v="0.9678009907387465"/>
        <n v="0.9705109231075081"/>
        <n v="0.9689274493413657"/>
        <n v="0.9536933882295956"/>
        <n v="0.9005091817731784"/>
        <n v="0.9033360330588284"/>
        <n v="0.9060302401423066"/>
        <n v="0.9146551983398995"/>
        <n v="0.9166062889436314"/>
        <n v="0.9413311529026983"/>
        <n v="0.9446377040755821"/>
        <n v="0.9050712916774273"/>
        <n v="0.9090149253731343"/>
        <n v="0.909502779802484"/>
        <n v="0.9086221360796112"/>
        <n v="0.9082478078368459"/>
        <n v="0.9053235622536586"/>
        <n v="0.9038644057663421"/>
        <n v="0.9032345807738513"/>
        <n v="0.9028169445806769"/>
        <n v="0.9024367414433248"/>
        <n v="0.9014616573951576"/>
        <n v="0.903168378564631"/>
        <n v="0.9140228180164021"/>
        <n v="0.9308753101379031"/>
        <n v="0.939219029229916"/>
        <n v="0.944182658882991"/>
        <n v="0.9461660848709363"/>
        <n v="0.9490491002874355"/>
        <n v="0.9530574428659666"/>
        <n v="0.9566815614197791"/>
        <n v="0.9623957665169981"/>
        <n v="0.9683509161576902"/>
        <n v="0.9690182122671133"/>
        <n v="0.9585472523293401"/>
        <n v="0.8871551624539468"/>
        <n v="0.8879416677373764"/>
        <n v="0.8894158376340073"/>
        <n v="0.8935105672825784"/>
        <n v="0.8963182134998838"/>
        <n v="0.8968144661198704"/>
        <n v="0.8973558121336097"/>
        <n v="0.8980406460981535"/>
        <n v="0.8986274915511414"/>
        <n v="0.8994002614776948"/>
        <n v="0.9000589765828274"/>
        <n v="0.9007100591715976"/>
        <n v="0.9014151404663119"/>
        <n v="0.9019455361959408"/>
        <n v="0.9027637130801688"/>
        <n v="0.9037346274202321"/>
        <n v="0.9043411039638016"/>
        <n v="0.9110028414798657"/>
        <n v="0.9200702454948883"/>
        <n v="0.9325194470262168"/>
        <n v="0.9360525807075198"/>
        <n v="0.9399855698301763"/>
        <n v="0.9424442462087422"/>
        <n v="0.9464160988916857"/>
        <n v="0.9494691454644792"/>
        <n v="0.9539199297570201"/>
        <n v="0.9587965466818901"/>
        <n v="0.9650288072055753"/>
        <n v="0.9596022806285635"/>
        <n v="0.9492984097287184"/>
        <n v="0.8746908597810996"/>
        <n v="0.8770751858278729"/>
        <n v="0.8811537132537505"/>
        <n v="0.8817369942588797"/>
        <n v="0.8905469473118963"/>
        <n v="0.8917065900138401"/>
        <n v="0.894626991558437"/>
        <n v="0.9094062913109211"/>
        <n v="0.9192612582222972"/>
        <n v="0.9242208130143983"/>
        <n v="0.9276495395107235"/>
        <n v="0.9310413238572045"/>
        <n v="0.93491869657433"/>
        <n v="0.9393529445627771"/>
        <n v="0.9451185609157808"/>
        <n v="0.9507537688442211"/>
        <n v="0.9555321289951603"/>
        <n v="0.9625335967099511"/>
        <n v="0.9571631515681346"/>
        <n v="0.8691759450849016"/>
        <n v="0.8715231351885394"/>
        <n v="0.8747663055728663"/>
        <n v="0.8757852871759938"/>
        <n v="0.8857191982003926"/>
        <n v="0.886962467163266"/>
        <n v="0.8929859777738989"/>
        <n v="0.9006620563558885"/>
        <n v="0.9163958366747423"/>
        <n v="0.9213025518279736"/>
        <n v="0.9244195356285028"/>
        <n v="0.928141605377063"/>
        <n v="0.9319780574378832"/>
        <n v="0.9358817342189819"/>
        <n v="0.9405859522132879"/>
        <n v="0.9476927211302212"/>
        <n v="0.9516493341489812"/>
        <n v="0.9606718813300508"/>
        <n v="0.9616470938011"/>
        <n v="0.9387342908438061"/>
        <n v="0.8643473358506398"/>
        <n v="0.8662098596730962"/>
        <n v="0.8706304113448907"/>
        <n v="0.8719584997323891"/>
        <n v="0.8822099274194698"/>
        <n v="0.8838346941698897"/>
        <n v="0.8861604731068164"/>
        <n v="0.8975887729989452"/>
        <n v="0.9100115554984913"/>
        <n v="0.9188381789077914"/>
        <n v="0.9215617990187542"/>
        <n v="0.9259048002505257"/>
        <n v="0.9298682284040996"/>
        <n v="0.9337998280863866"/>
        <n v="0.9387467589886546"/>
        <n v="0.9447207738748628"/>
        <n v="0.9538555691554468"/>
        <n v="0.9578955520561737"/>
        <n v="0.9619797525309336"/>
        <n v="0.9470951234196268"/>
        <n v="0.8529250087753575"/>
        <n v="0.8548272543227905"/>
        <n v="0.8557246988312059"/>
        <n v="0.8573323026482387"/>
        <n v="0.8583976879075697"/>
        <n v="0.8604433171592413"/>
        <n v="0.8620461816664349"/>
        <n v="0.8639299313478679"/>
        <n v="0.8726783349854206"/>
        <n v="0.8757646818923328"/>
        <n v="0.880124237284402"/>
        <n v="0.8896720786236393"/>
        <n v="0.8979193758127438"/>
        <n v="0.9097549524170685"/>
        <n v="0.9147149087384914"/>
        <n v="0.9185640684726608"/>
        <n v="0.9238415827145791"/>
        <n v="0.9292727150627896"/>
        <n v="0.9346626686656672"/>
        <n v="0.9414980863860033"/>
        <n v="0.9497502618222831"/>
        <n v="0.9551625985541198"/>
        <n v="0.9620234763964095"/>
        <n v="0.9501639811778126"/>
        <n v="0.8405718675886027"/>
        <n v="0.843219515464263"/>
        <n v="0.8449662940982747"/>
        <n v="0.8484490521985658"/>
        <n v="0.8500049095933454"/>
        <n v="0.8520759042282221"/>
        <n v="0.8602935267775611"/>
        <n v="0.8617113414168698"/>
        <n v="0.8635612232849215"/>
        <n v="0.8676582250212158"/>
        <n v="0.8841122207821911"/>
        <n v="0.8984131771050461"/>
        <n v="0.9044347408060252"/>
        <n v="0.9083206628324629"/>
        <n v="0.9129106649119206"/>
        <n v="0.9183100091876273"/>
        <n v="0.9260229522349404"/>
        <n v="0.9330706655571217"/>
        <n v="0.9411396747245652"/>
        <n v="0.9475066285947379"/>
        <n v="0.9571360416896033"/>
        <n v="0.9327603187393679"/>
        <n v="0.826703644473235"/>
        <n v="0.8292384123889972"/>
        <n v="0.8469680819565346"/>
        <n v="0.8483248428959209"/>
        <n v="0.8495997847581893"/>
        <n v="0.8528623079240735"/>
        <n v="0.8653026427962489"/>
        <n v="0.8877610028202094"/>
        <n v="0.8941501649332702"/>
        <n v="0.8974668676033863"/>
        <n v="0.9030128741824712"/>
        <n v="0.9084826794156139"/>
        <n v="0.915776774943032"/>
        <n v="0.9236441320377644"/>
        <n v="0.9332834492800518"/>
        <n v="0.9388075181503124"/>
        <n v="0.9447891985407499"/>
        <n v="0.8067313077333117"/>
        <n v="0.8085261776918187"/>
        <n v="0.8241545189504373"/>
        <n v="0.8273899596229507"/>
        <n v="0.8302370323050297"/>
        <n v="0.8342320077885119"/>
        <n v="0.8472565005768952"/>
        <n v="0.8654272879796504"/>
        <n v="0.8731133538042989"/>
        <n v="0.8791294885745375"/>
        <n v="0.88427659624579"/>
        <n v="0.8893015775769643"/>
        <n v="0.8952170693196585"/>
        <n v="0.9022173811561504"/>
        <n v="0.7721098265895954"/>
        <n v="0.7926360630343472"/>
        <n v="0.7939211407389692"/>
        <n v="0.7970294413023944"/>
        <n v="0.798593621992293"/>
        <n v="0.8029259633336394"/>
        <n v="0.8129808103672244"/>
        <n v="0.838790638473329"/>
        <n v="0.8621752259633718"/>
        <n v="0.8571317112317346"/>
        <n v="0.8637717091430586"/>
        <n v="0.8691114966178508"/>
        <n v="0.8790673803064741"/>
        <n v="0.8897680718911061"/>
        <n v="0.9025747684249041"/>
        <n v="0.6931603591460803"/>
        <n v="0.7036778515762735"/>
        <n v="0.7164255963650132"/>
        <n v="0.7198279820023874"/>
        <n v="0.7212746478331449"/>
        <n v="0.7229940897979391"/>
        <n v="0.7271917904503069"/>
        <n v="0.7833343454585939"/>
        <n v="0.7961320440146715"/>
        <n v="0.8062471980904607"/>
        <n v="0.8158970897685314"/>
        <n v="0.8262950409496239"/>
        <n v="0.8419403788731705"/>
        <n v="0.8565426842930765"/>
        <n v="0.6613881961762261"/>
        <n v="0.671825486645541"/>
        <n v="0.6912055335968379"/>
        <n v="0.6890446469975597"/>
        <n v="0.7557315589055078"/>
        <n v="0.7682897759285745"/>
      </sharedItems>
    </cacheField>
    <cacheField name="Proportion Paper Filing" numFmtId="0">
      <sharedItems containsSemiMixedTypes="0" containsString="0" containsNumber="1">
        <n v="0.03989021172442577"/>
        <n v="0.03310406290203181"/>
        <n v="0.032259682921934575"/>
        <n v="0.03365766968747852"/>
        <n v="0.032619166251453245"/>
        <n v="0.03040884801789487"/>
        <n v="0.028552670177546202"/>
        <n v="0.02542980513376141"/>
        <n v="0.022857671663890432"/>
        <n v="0.020702494168311502"/>
        <n v="0.01934202573180209"/>
        <n v="0.02207177239463077"/>
        <n v="0.026700613657135396"/>
        <n v="0.07341533106636139"/>
        <n v="0.06847608010268297"/>
        <n v="0.06703900144310962"/>
        <n v="0.053767437945811736"/>
        <n v="0.0495263467411097"/>
        <n v="0.04409686098654708"/>
        <n v="0.03744239631336405"/>
        <n v="0.035117327673647517"/>
        <n v="0.034435452033162256"/>
        <n v="0.033125811499151045"/>
        <n v="0.03118376857578424"/>
        <n v="0.029042178650450175"/>
        <n v="0.027253239179092715"/>
        <n v="0.024568683118584844"/>
        <n v="0.022203857947502337"/>
        <n v="0.021161724409235194"/>
        <n v="0.05505446471935058"/>
        <n v="0.07589992610577431"/>
        <n v="0.08255214931171354"/>
        <n v="0.07791970580714294"/>
        <n v="0.07631807134744324"/>
        <n v="0.05637261645984096"/>
        <n v="0.054807712292418646"/>
        <n v="0.05275767651085468"/>
        <n v="0.04690242935613568"/>
        <n v="0.039815174677203434"/>
        <n v="0.038223317529357044"/>
        <n v="0.038958524899578954"/>
        <n v="0.03715757177295639"/>
        <n v="0.03619225522606334"/>
        <n v="0.03282887722747601"/>
        <n v="0.02944512713867095"/>
        <n v="0.027858460751539065"/>
        <n v="0.024662541562988572"/>
        <n v="0.027337007961694783"/>
        <n v="0.030051852692933652"/>
        <n v="0.041654180401558286"/>
        <n v="0.09933884493015885"/>
        <n v="0.09642555318819707"/>
        <n v="0.09516565851796174"/>
        <n v="0.07611582986259141"/>
        <n v="0.07197657316249056"/>
        <n v="0.06837955228867357"/>
        <n v="0.06383941842553306"/>
        <n v="0.06346609541556317"/>
        <n v="0.06399425763348242"/>
        <n v="0.06231843390994322"/>
        <n v="0.05818889434212452"/>
        <n v="0.055650183397770385"/>
        <n v="0.0530446415300005"/>
        <n v="0.05275637861848458"/>
        <n v="0.049055937886006706"/>
        <n v="0.04424615950694508"/>
        <n v="0.03894649209112238"/>
        <n v="0.0321990092612535"/>
        <n v="0.029489076892491882"/>
        <n v="0.031072550658634308"/>
        <n v="0.04630661177040445"/>
        <n v="0.09949081822682163"/>
        <n v="0.0966639669411716"/>
        <n v="0.09396975985769344"/>
        <n v="0.08534480166010044"/>
        <n v="0.08339371105636864"/>
        <n v="0.05866884709730172"/>
        <n v="0.055362295924417916"/>
        <n v="0.09492870832257275"/>
        <n v="0.09098507462686567"/>
        <n v="0.09049722019751605"/>
        <n v="0.0913778639203888"/>
        <n v="0.09175219216315408"/>
        <n v="0.0946764377463414"/>
        <n v="0.09613559423365792"/>
        <n v="0.09676541922614865"/>
        <n v="0.09718305541932319"/>
        <n v="0.0975632585566753"/>
        <n v="0.09853834260484244"/>
        <n v="0.09683162143536901"/>
        <n v="0.08597718198359794"/>
        <n v="0.06912468986209683"/>
        <n v="0.060780970770084014"/>
        <n v="0.05581734111700895"/>
        <n v="0.053833915129063666"/>
        <n v="0.050950899712564474"/>
        <n v="0.04694255713403336"/>
        <n v="0.04331843858022089"/>
        <n v="0.037604233483001924"/>
        <n v="0.03164908384230983"/>
        <n v="0.030981787732886748"/>
        <n v="0.041452747670659824"/>
        <n v="0.11284483754605322"/>
        <n v="0.11205833226262367"/>
        <n v="0.11058416236599272"/>
        <n v="0.10648943271742159"/>
        <n v="0.10368178650011617"/>
        <n v="0.10318553388012965"/>
        <n v="0.10264418786639026"/>
        <n v="0.10195935390184649"/>
        <n v="0.10137250844885855"/>
        <n v="0.10059973852230515"/>
        <n v="0.09994102341717259"/>
        <n v="0.09928994082840237"/>
        <n v="0.09858485953368816"/>
        <n v="0.09805446380405922"/>
        <n v="0.09723628691983123"/>
        <n v="0.09626537257976789"/>
        <n v="0.09565889603619833"/>
        <n v="0.08899715852013433"/>
        <n v="0.07992975450511175"/>
        <n v="0.06748055297378315"/>
        <n v="0.06394741929248018"/>
        <n v="0.06001443016982372"/>
        <n v="0.057555753791257803"/>
        <n v="0.05358390110831433"/>
        <n v="0.05053085453552074"/>
        <n v="0.04608007024297992"/>
        <n v="0.04120345331810989"/>
        <n v="0.03497119279442474"/>
        <n v="0.04039771937143652"/>
        <n v="0.05070159027128157"/>
        <n v="0.12530914021890033"/>
        <n v="0.12292481417212711"/>
        <n v="0.11884628674624959"/>
        <n v="0.11826300574112027"/>
        <n v="0.10945305268810367"/>
        <n v="0.10829340998615991"/>
        <n v="0.10537300844156308"/>
        <n v="0.09059370868907894"/>
        <n v="0.08073874177770282"/>
        <n v="0.07577918698560167"/>
        <n v="0.0723504604892765"/>
        <n v="0.06895867614279545"/>
        <n v="0.06508130342567003"/>
        <n v="0.06064705543722296"/>
        <n v="0.054881439084219136"/>
        <n v="0.04924623115577889"/>
        <n v="0.04446787100483971"/>
        <n v="0.0374664032900489"/>
        <n v="0.04283684843186537"/>
        <n v="0.13082405491509838"/>
        <n v="0.12847686481146056"/>
        <n v="0.12523369442713375"/>
        <n v="0.12421471282400622"/>
        <n v="0.11428080179960741"/>
        <n v="0.11303753283673396"/>
        <n v="0.10701402222610112"/>
        <n v="0.09933794364411153"/>
        <n v="0.08360416332525768"/>
        <n v="0.07869744817202641"/>
        <n v="0.0755804643714972"/>
        <n v="0.07185839462293697"/>
        <n v="0.06802194256211681"/>
        <n v="0.0641182657810181"/>
        <n v="0.05941404778671208"/>
        <n v="0.05230727886977887"/>
        <n v="0.04835066585101878"/>
        <n v="0.0393281186699492"/>
        <n v="0.03835290619889996"/>
        <n v="0.06126570915619389"/>
        <n v="0.1356526641493602"/>
        <n v="0.13379014032690387"/>
        <n v="0.12936958865510922"/>
        <n v="0.12804150026761085"/>
        <n v="0.11779007258053016"/>
        <n v="0.1161653058301103"/>
        <n v="0.1138395268931836"/>
        <n v="0.10241122700105473"/>
        <n v="0.08998844450150864"/>
        <n v="0.08116182109220861"/>
        <n v="0.07843820098124571"/>
        <n v="0.07409519974947434"/>
        <n v="0.07013177159590044"/>
        <n v="0.06620017191361341"/>
        <n v="0.06125324101134541"/>
        <n v="0.055279226125137214"/>
        <n v="0.04614443084455325"/>
        <n v="0.04210444794382632"/>
        <n v="0.03802024746906637"/>
        <n v="0.05290487658037327"/>
        <n v="0.14707499122464252"/>
        <n v="0.14517274567720953"/>
        <n v="0.14427530116879406"/>
        <n v="0.14266769735176127"/>
        <n v="0.1416023120924303"/>
        <n v="0.1395566828407587"/>
        <n v="0.13795381833356518"/>
        <n v="0.13607006865213214"/>
        <n v="0.12732166501457937"/>
        <n v="0.1242353181076672"/>
        <n v="0.11987576271559795"/>
        <n v="0.11032792137636076"/>
        <n v="0.10208062418725618"/>
        <n v="0.09024504758293155"/>
        <n v="0.08528509126150864"/>
        <n v="0.0814359315273392"/>
        <n v="0.0761584172854209"/>
        <n v="0.0707272849372104"/>
        <n v="0.06533733133433284"/>
        <n v="0.05850191361399672"/>
        <n v="0.05024973817771691"/>
        <n v="0.04483740144588025"/>
        <n v="0.03797652360359051"/>
        <n v="0.04983601882218737"/>
        <n v="0.15942813241139728"/>
        <n v="0.15678048453573704"/>
        <n v="0.15503370590172527"/>
        <n v="0.15155094780143422"/>
        <n v="0.1499950904066546"/>
        <n v="0.1479240957717779"/>
        <n v="0.13970647322243895"/>
        <n v="0.13828865858313028"/>
        <n v="0.1364387767150785"/>
        <n v="0.13234177497878422"/>
        <n v="0.11588777921780895"/>
        <n v="0.10158682289495392"/>
        <n v="0.09556525919397484"/>
        <n v="0.09167933716753708"/>
        <n v="0.0870893350880794"/>
        <n v="0.08168999081237267"/>
        <n v="0.07397704776505962"/>
        <n v="0.06692933444287825"/>
        <n v="0.05886032527543485"/>
        <n v="0.052493371405262085"/>
        <n v="0.04286395831039671"/>
        <n v="0.06723968126063211"/>
        <n v="0.17329635552676506"/>
        <n v="0.17076158761100282"/>
        <n v="0.1530319180434654"/>
        <n v="0.15167515710407914"/>
        <n v="0.15040021524181071"/>
        <n v="0.14713769207592647"/>
        <n v="0.13469735720375106"/>
        <n v="0.11223899717979058"/>
        <n v="0.10584983506672989"/>
        <n v="0.10253313239661363"/>
        <n v="0.09698712581752879"/>
        <n v="0.0915173205843861"/>
        <n v="0.08422322505696797"/>
        <n v="0.07635586796223555"/>
        <n v="0.06671655071994823"/>
        <n v="0.061192481849687584"/>
        <n v="0.055210801459250065"/>
        <n v="0.19326869226668825"/>
        <n v="0.1914738223081813"/>
        <n v="0.17584548104956269"/>
        <n v="0.1726100403770493"/>
        <n v="0.1697629676949704"/>
        <n v="0.16576799221148805"/>
        <n v="0.15274349942310483"/>
        <n v="0.13457271202034962"/>
        <n v="0.12688664619570109"/>
        <n v="0.12087051142546246"/>
        <n v="0.11572340375420995"/>
        <n v="0.11069842242303568"/>
        <n v="0.1047829306803415"/>
        <n v="0.09778261884384969"/>
        <n v="0.22789017341040463"/>
        <n v="0.20736393696565283"/>
        <n v="0.20607885926103073"/>
        <n v="0.20297055869760558"/>
        <n v="0.201406378007707"/>
        <n v="0.1970740366663606"/>
        <n v="0.1870191896327756"/>
        <n v="0.16120936152667104"/>
        <n v="0.1378247740366282"/>
        <n v="0.14286828876826535"/>
        <n v="0.13622829085694146"/>
        <n v="0.13088850338214925"/>
        <n v="0.12093261969352592"/>
        <n v="0.11023192810889389"/>
        <n v="0.0974252315750958"/>
        <n v="0.3068396408539196"/>
        <n v="0.2963221484237265"/>
        <n v="0.28357440363498676"/>
        <n v="0.28017201799761254"/>
        <n v="0.2787253521668552"/>
        <n v="0.27700591020206083"/>
        <n v="0.2728082095496931"/>
        <n v="0.21666565454140604"/>
        <n v="0.20386795598532845"/>
        <n v="0.19375280190953922"/>
        <n v="0.1841029102314686"/>
        <n v="0.17370495905037603"/>
        <n v="0.1580596211268295"/>
        <n v="0.1434573157069236"/>
        <n v="0.33861180382377387"/>
        <n v="0.328174513354459"/>
        <n v="0.30879446640316205"/>
        <n v="0.31095535300244026"/>
        <n v="0.2442684410944922"/>
        <n v="0.23171022407142547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 Table 7" cacheId="0" dataCaption="" rowGrandTotals="0" compact="0" compactData="0">
  <location ref="A1:B13" firstHeaderRow="0" firstDataRow="1" firstDataCol="0"/>
  <pivotFields>
    <pivotField name="Yea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Month" axis="axisRow" compact="0" outline="0" multipleItemSelectionAllowed="1" showAll="0" sortType="ascending">
      <items>
        <item x="9"/>
        <item x="2"/>
        <item x="1"/>
        <item x="0"/>
        <item x="5"/>
        <item x="6"/>
        <item x="8"/>
        <item x="10"/>
        <item x="11"/>
        <item x="4"/>
        <item x="7"/>
        <item x="3"/>
        <item t="default"/>
      </items>
    </pivotField>
    <pivotField name="Da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t="default"/>
      </items>
    </pivotField>
    <pivotField name="Total returns&#10;received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t="default"/>
      </items>
    </pivotField>
    <pivotField name=" " compact="0" outline="0" multipleItemSelectionAllowed="1" showAll="0">
      <items>
        <item x="0"/>
        <item t="default"/>
      </items>
    </pivotField>
    <pivotField name="Processed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t="default"/>
      </items>
    </pivotField>
    <pivotField name="Total e-file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t="default"/>
      </items>
    </pivotField>
    <pivotField name="Tax &#10;Pro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t="default"/>
      </items>
    </pivotField>
    <pivotField name="Self-prepared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t="default"/>
      </items>
    </pivotField>
    <pivotField name="Visits to&#10;IRS.gov" dataField="1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t="default"/>
      </items>
    </pivotField>
  </pivotFields>
  <rowFields>
    <field x="1"/>
  </rowFields>
  <dataFields>
    <dataField name="SUM of Visits to&#10;IRS.gov" fld="10" baseField="0"/>
  </dataFields>
</pivotTableDefinition>
</file>

<file path=xl/pivotTables/pivotTable2.xml><?xml version="1.0" encoding="utf-8"?>
<pivotTableDefinition xmlns="http://schemas.openxmlformats.org/spreadsheetml/2006/main" name="Pivot Table 2" cacheId="1" dataCaption="" compact="0" compactData="0">
  <location ref="A1:B18" firstHeaderRow="0" firstDataRow="1" firstDataCol="0"/>
  <pivotFields>
    <pivotField name="Year" axis="axisRow" compact="0" outline="0" multipleItemSelectionAllowed="1" showAll="0" sortType="ascending">
      <items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name="Mon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Da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t="default"/>
      </items>
    </pivotField>
    <pivotField name="Total returns&#10;received" dataField="1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t="default"/>
      </items>
    </pivotField>
    <pivotField name=" " compact="0" outline="0" multipleItemSelectionAllowed="1" showAll="0">
      <items>
        <item x="0"/>
        <item t="default"/>
      </items>
    </pivotField>
    <pivotField name="Processed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t="default"/>
      </items>
    </pivotField>
    <pivotField name="Total e-file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t="default"/>
      </items>
    </pivotField>
    <pivotField name="Tax &#10;Pro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t="default"/>
      </items>
    </pivotField>
    <pivotField name="Self-prepared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t="default"/>
      </items>
    </pivotField>
    <pivotField name="Visits to&#10;IRS.gov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t="default"/>
      </items>
    </pivotField>
    <pivotField name="Number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t="default"/>
      </items>
    </pivotField>
    <pivotField name="Amount&#10;(in billions of dollars)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t="default"/>
      </items>
    </pivotField>
    <pivotField name="Average&#10;refund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t="default"/>
      </items>
    </pivotField>
    <pivotField name="number2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t="default"/>
      </items>
    </pivotField>
    <pivotField name="amount&#10;(in billions of dollars)2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t="default"/>
      </items>
    </pivotField>
    <pivotField name="average&#10;refund2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t="default"/>
      </items>
    </pivotField>
  </pivotFields>
  <rowFields>
    <field x="0"/>
  </rowFields>
  <dataFields>
    <dataField name="SUM of Total returns&#10;received" fld="4" baseField="0"/>
  </dataFields>
</pivotTableDefinition>
</file>

<file path=xl/pivotTables/pivotTable3.xml><?xml version="1.0" encoding="utf-8"?>
<pivotTableDefinition xmlns="http://schemas.openxmlformats.org/spreadsheetml/2006/main" name="Pivot Table 3" cacheId="2" dataCaption="" compact="0" compactData="0">
  <location ref="A1:C18" firstHeaderRow="0" firstDataRow="2" firstDataCol="0"/>
  <pivotFields>
    <pivotField name="Year" axis="axisRow" compact="0" outline="0" multipleItemSelectionAllowed="1" showAll="0" sortType="ascending">
      <items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name="Mon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Da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t="default"/>
      </items>
    </pivotField>
    <pivotField name="Total returns&#10;received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t="default"/>
      </items>
    </pivotField>
    <pivotField name=" " compact="0" outline="0" multipleItemSelectionAllowed="1" showAll="0">
      <items>
        <item x="0"/>
        <item t="default"/>
      </items>
    </pivotField>
    <pivotField name="Processed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t="default"/>
      </items>
    </pivotField>
    <pivotField name="Total e-file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t="default"/>
      </items>
    </pivotField>
    <pivotField name="Tax &#10;Pro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t="default"/>
      </items>
    </pivotField>
    <pivotField name="Self-prepared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t="default"/>
      </items>
    </pivotField>
    <pivotField name="Visits to&#10;IRS.gov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t="default"/>
      </items>
    </pivotField>
    <pivotField name="Number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t="default"/>
      </items>
    </pivotField>
    <pivotField name="Amount&#10;(in billions of dollars)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t="default"/>
      </items>
    </pivotField>
    <pivotField name="Average&#10;refund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t="default"/>
      </items>
    </pivotField>
    <pivotField name="number2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t="default"/>
      </items>
    </pivotField>
    <pivotField name="amount&#10;(in billions of dollars)2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t="default"/>
      </items>
    </pivotField>
    <pivotField name="average&#10;refund2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t="default"/>
      </items>
    </pivotField>
    <pivotField name="Paper Filing 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t="default"/>
      </items>
    </pivotField>
    <pivotField name="Proportion e-file 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t="default"/>
      </items>
    </pivotField>
    <pivotField name="Proportion Paper Filing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t="default"/>
      </items>
    </pivotField>
  </pivotFields>
  <rowFields>
    <field x="0"/>
  </rowFields>
  <colFields>
    <field x="-2"/>
  </colFields>
  <dataFields>
    <dataField name="AVERAGE of Proportion e-file " fld="18" subtotal="average" baseField="0"/>
    <dataField name="AVERAGE of Proportion Paper Filing" fld="19" subtotal="average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rs.gov/newsroom/filing-season-statistics-by-year" TargetMode="External"/><Relationship Id="rId2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2" max="2" width="6.63"/>
    <col customWidth="1" min="3" max="3" width="7.25"/>
    <col customWidth="1" min="4" max="4" width="10.38"/>
    <col customWidth="1" min="5" max="6" width="15.13"/>
    <col customWidth="1" min="7" max="7" width="19.88"/>
    <col customWidth="1" min="17" max="17" width="15.13"/>
    <col customWidth="1" min="18" max="18" width="19.88"/>
    <col customWidth="1" min="19" max="19" width="13.63"/>
    <col customWidth="1" min="20" max="20" width="17.75"/>
  </cols>
  <sheetData>
    <row r="1">
      <c r="A1" s="1" t="s">
        <v>0</v>
      </c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/>
      <c r="B2" s="3"/>
      <c r="C2" s="3"/>
      <c r="D2" s="4"/>
      <c r="E2" s="5" t="s">
        <v>1</v>
      </c>
      <c r="H2" s="5" t="s">
        <v>2</v>
      </c>
      <c r="K2" s="3" t="s">
        <v>3</v>
      </c>
      <c r="L2" s="5" t="s">
        <v>4</v>
      </c>
      <c r="O2" s="6" t="s">
        <v>5</v>
      </c>
      <c r="R2" s="7"/>
      <c r="S2" s="7"/>
      <c r="T2" s="7"/>
      <c r="W2" s="7"/>
      <c r="X2" s="7"/>
      <c r="AA2" s="7"/>
    </row>
    <row r="3" ht="25.5" customHeight="1">
      <c r="A3" s="8" t="s">
        <v>6</v>
      </c>
      <c r="B3" s="8" t="s">
        <v>7</v>
      </c>
      <c r="C3" s="8" t="s">
        <v>8</v>
      </c>
      <c r="D3" s="9" t="s">
        <v>9</v>
      </c>
      <c r="E3" s="10" t="s">
        <v>10</v>
      </c>
      <c r="F3" s="10" t="s">
        <v>11</v>
      </c>
      <c r="G3" s="10" t="s">
        <v>12</v>
      </c>
      <c r="H3" s="11" t="s">
        <v>13</v>
      </c>
      <c r="I3" s="11" t="s">
        <v>14</v>
      </c>
      <c r="J3" s="11" t="s">
        <v>15</v>
      </c>
      <c r="K3" s="8" t="s">
        <v>16</v>
      </c>
      <c r="L3" s="12" t="s">
        <v>17</v>
      </c>
      <c r="M3" s="13" t="s">
        <v>18</v>
      </c>
      <c r="N3" s="13" t="s">
        <v>19</v>
      </c>
      <c r="O3" s="14" t="s">
        <v>17</v>
      </c>
      <c r="P3" s="15" t="s">
        <v>18</v>
      </c>
      <c r="Q3" s="15" t="s">
        <v>19</v>
      </c>
      <c r="R3" s="16" t="s">
        <v>20</v>
      </c>
      <c r="S3" s="17" t="s">
        <v>21</v>
      </c>
      <c r="T3" s="18" t="s">
        <v>22</v>
      </c>
      <c r="U3" s="19"/>
      <c r="V3" s="19"/>
      <c r="W3" s="19"/>
      <c r="X3" s="19"/>
      <c r="Y3" s="19"/>
      <c r="Z3" s="19"/>
      <c r="AA3" s="19"/>
    </row>
    <row r="4">
      <c r="A4" s="20">
        <v>2024.0</v>
      </c>
      <c r="B4" s="20">
        <v>4.0</v>
      </c>
      <c r="C4" s="20">
        <v>26.0</v>
      </c>
      <c r="D4" s="21">
        <f t="shared" ref="D4:D307" si="1">DATE(A4,B4,C4)</f>
        <v>45408</v>
      </c>
      <c r="E4" s="22">
        <v>1.41363E8</v>
      </c>
      <c r="F4" s="22"/>
      <c r="G4" s="22">
        <v>1.38356E8</v>
      </c>
      <c r="H4" s="23">
        <v>1.35724E8</v>
      </c>
      <c r="I4" s="23">
        <v>7.2201E7</v>
      </c>
      <c r="J4" s="23">
        <v>6.3523E7</v>
      </c>
      <c r="K4" s="24">
        <v>5.91742E8</v>
      </c>
      <c r="L4" s="25">
        <v>9.1359E7</v>
      </c>
      <c r="M4" s="26">
        <v>260.56</v>
      </c>
      <c r="N4" s="26">
        <v>2852.0</v>
      </c>
      <c r="O4" s="27">
        <v>8.4661E7</v>
      </c>
      <c r="P4" s="28">
        <v>249.31</v>
      </c>
      <c r="Q4" s="28">
        <v>2945.0</v>
      </c>
      <c r="R4" s="29">
        <f t="shared" ref="R4:R306" si="2">E4-H4</f>
        <v>5639000</v>
      </c>
      <c r="S4" s="30">
        <f t="shared" ref="S4:S306" si="3">H4/E4</f>
        <v>0.9601097883</v>
      </c>
      <c r="T4" s="30">
        <f t="shared" ref="T4:T306" si="4">R4/E4</f>
        <v>0.03989021172</v>
      </c>
    </row>
    <row r="5">
      <c r="A5" s="20">
        <v>2024.0</v>
      </c>
      <c r="B5" s="20">
        <v>4.0</v>
      </c>
      <c r="C5" s="20">
        <v>19.0</v>
      </c>
      <c r="D5" s="21">
        <f t="shared" si="1"/>
        <v>45401</v>
      </c>
      <c r="E5" s="22">
        <v>1.39137E8</v>
      </c>
      <c r="F5" s="22"/>
      <c r="G5" s="22">
        <v>1.36069E8</v>
      </c>
      <c r="H5" s="23">
        <v>1.34531E8</v>
      </c>
      <c r="I5" s="23">
        <v>7.1327E7</v>
      </c>
      <c r="J5" s="23">
        <v>6.3204E7</v>
      </c>
      <c r="K5" s="24">
        <v>5.71496E8</v>
      </c>
      <c r="L5" s="25">
        <v>8.6058E7</v>
      </c>
      <c r="M5" s="26">
        <v>245.23</v>
      </c>
      <c r="N5" s="26">
        <v>2850.0</v>
      </c>
      <c r="O5" s="27">
        <v>8.0028E7</v>
      </c>
      <c r="P5" s="28">
        <v>235.82</v>
      </c>
      <c r="Q5" s="28">
        <v>2947.0</v>
      </c>
      <c r="R5" s="29">
        <f t="shared" si="2"/>
        <v>4606000</v>
      </c>
      <c r="S5" s="30">
        <f t="shared" si="3"/>
        <v>0.9668959371</v>
      </c>
      <c r="T5" s="30">
        <f t="shared" si="4"/>
        <v>0.0331040629</v>
      </c>
    </row>
    <row r="6">
      <c r="A6" s="20">
        <v>2024.0</v>
      </c>
      <c r="B6" s="20">
        <v>4.0</v>
      </c>
      <c r="C6" s="20">
        <v>12.0</v>
      </c>
      <c r="D6" s="21">
        <f t="shared" si="1"/>
        <v>45394</v>
      </c>
      <c r="E6" s="22">
        <v>1.19592E8</v>
      </c>
      <c r="F6" s="22"/>
      <c r="G6" s="22">
        <v>1.18114E8</v>
      </c>
      <c r="H6" s="23">
        <v>1.15734E8</v>
      </c>
      <c r="I6" s="23">
        <v>6.3318E7</v>
      </c>
      <c r="J6" s="23">
        <v>5.2416E7</v>
      </c>
      <c r="K6" s="24">
        <v>5.33981E8</v>
      </c>
      <c r="L6" s="25">
        <v>7.4685E7</v>
      </c>
      <c r="M6" s="26">
        <v>220.15</v>
      </c>
      <c r="N6" s="26">
        <v>2948.0</v>
      </c>
      <c r="O6" s="27">
        <v>7.0369E7</v>
      </c>
      <c r="P6" s="28">
        <v>213.29</v>
      </c>
      <c r="Q6" s="28">
        <v>3031.0</v>
      </c>
      <c r="R6" s="29">
        <f t="shared" si="2"/>
        <v>3858000</v>
      </c>
      <c r="S6" s="30">
        <f t="shared" si="3"/>
        <v>0.9677403171</v>
      </c>
      <c r="T6" s="30">
        <f t="shared" si="4"/>
        <v>0.03225968292</v>
      </c>
    </row>
    <row r="7">
      <c r="A7" s="20">
        <v>2024.0</v>
      </c>
      <c r="B7" s="20">
        <v>4.0</v>
      </c>
      <c r="C7" s="20">
        <v>5.0</v>
      </c>
      <c r="D7" s="21">
        <f t="shared" si="1"/>
        <v>45387</v>
      </c>
      <c r="E7" s="22">
        <v>1.01849E8</v>
      </c>
      <c r="F7" s="22"/>
      <c r="G7" s="22">
        <v>1.0011E8</v>
      </c>
      <c r="H7" s="23">
        <v>9.8421E7</v>
      </c>
      <c r="I7" s="23">
        <v>5.3157E7</v>
      </c>
      <c r="J7" s="23">
        <v>4.5264E7</v>
      </c>
      <c r="K7" s="24">
        <v>4.97397E8</v>
      </c>
      <c r="L7" s="25">
        <v>6.6799E7</v>
      </c>
      <c r="M7" s="26">
        <v>201.12</v>
      </c>
      <c r="N7" s="26">
        <v>3011.0</v>
      </c>
      <c r="O7" s="27">
        <v>6.3445E7</v>
      </c>
      <c r="P7" s="28">
        <v>195.9</v>
      </c>
      <c r="Q7" s="28">
        <v>3088.0</v>
      </c>
      <c r="R7" s="29">
        <f t="shared" si="2"/>
        <v>3428000</v>
      </c>
      <c r="S7" s="30">
        <f t="shared" si="3"/>
        <v>0.9663423303</v>
      </c>
      <c r="T7" s="30">
        <f t="shared" si="4"/>
        <v>0.03365766969</v>
      </c>
    </row>
    <row r="8">
      <c r="A8" s="20">
        <v>2024.0</v>
      </c>
      <c r="B8" s="20">
        <v>3.0</v>
      </c>
      <c r="C8" s="20">
        <v>29.0</v>
      </c>
      <c r="D8" s="21">
        <f t="shared" si="1"/>
        <v>45380</v>
      </c>
      <c r="E8" s="22">
        <v>9.0315E7</v>
      </c>
      <c r="F8" s="22"/>
      <c r="G8" s="22">
        <v>8.88E7</v>
      </c>
      <c r="H8" s="23">
        <v>8.7369E7</v>
      </c>
      <c r="I8" s="23">
        <v>4.6302E7</v>
      </c>
      <c r="J8" s="23">
        <v>4.1068E7</v>
      </c>
      <c r="K8" s="24">
        <v>4.67978E8</v>
      </c>
      <c r="L8" s="25">
        <v>6.0858E7</v>
      </c>
      <c r="M8" s="26">
        <v>185.64</v>
      </c>
      <c r="N8" s="26">
        <v>3050.0</v>
      </c>
      <c r="O8" s="27">
        <v>5.8126E7</v>
      </c>
      <c r="P8" s="28">
        <v>181.61</v>
      </c>
      <c r="Q8" s="28">
        <v>3124.0</v>
      </c>
      <c r="R8" s="29">
        <f t="shared" si="2"/>
        <v>2946000</v>
      </c>
      <c r="S8" s="30">
        <f t="shared" si="3"/>
        <v>0.9673808337</v>
      </c>
      <c r="T8" s="30">
        <f t="shared" si="4"/>
        <v>0.03261916625</v>
      </c>
    </row>
    <row r="9">
      <c r="A9" s="20">
        <v>2024.0</v>
      </c>
      <c r="B9" s="20">
        <v>3.0</v>
      </c>
      <c r="C9" s="20">
        <v>22.0</v>
      </c>
      <c r="D9" s="21">
        <f t="shared" si="1"/>
        <v>45373</v>
      </c>
      <c r="E9" s="22">
        <v>8.047E7</v>
      </c>
      <c r="F9" s="22"/>
      <c r="G9" s="22">
        <v>7.9243E7</v>
      </c>
      <c r="H9" s="23">
        <v>7.8023E7</v>
      </c>
      <c r="I9" s="23">
        <v>4.0311E7</v>
      </c>
      <c r="J9" s="23">
        <v>3.7713E7</v>
      </c>
      <c r="K9" s="24">
        <v>4.41085E8</v>
      </c>
      <c r="L9" s="25">
        <v>5.499E7</v>
      </c>
      <c r="M9" s="26">
        <v>169.41</v>
      </c>
      <c r="N9" s="26">
        <v>3081.0</v>
      </c>
      <c r="O9" s="27">
        <v>5.2795E7</v>
      </c>
      <c r="P9" s="28">
        <v>166.42</v>
      </c>
      <c r="Q9" s="28">
        <v>3152.0</v>
      </c>
      <c r="R9" s="29">
        <f t="shared" si="2"/>
        <v>2447000</v>
      </c>
      <c r="S9" s="30">
        <f t="shared" si="3"/>
        <v>0.969591152</v>
      </c>
      <c r="T9" s="30">
        <f t="shared" si="4"/>
        <v>0.03040884802</v>
      </c>
    </row>
    <row r="10">
      <c r="A10" s="20">
        <v>2024.0</v>
      </c>
      <c r="B10" s="20">
        <v>3.0</v>
      </c>
      <c r="C10" s="20">
        <v>15.0</v>
      </c>
      <c r="D10" s="21">
        <f t="shared" si="1"/>
        <v>45366</v>
      </c>
      <c r="E10" s="22">
        <v>7.1587E7</v>
      </c>
      <c r="F10" s="22"/>
      <c r="G10" s="22">
        <v>7.0569E7</v>
      </c>
      <c r="H10" s="23">
        <v>6.9543E7</v>
      </c>
      <c r="I10" s="23">
        <v>3.488E7</v>
      </c>
      <c r="J10" s="23">
        <v>3.4664E7</v>
      </c>
      <c r="K10" s="24">
        <v>4.11961E8</v>
      </c>
      <c r="L10" s="25">
        <v>4.9145E7</v>
      </c>
      <c r="M10" s="26">
        <v>152.77</v>
      </c>
      <c r="N10" s="26">
        <v>3109.0</v>
      </c>
      <c r="O10" s="27">
        <v>4.7425E7</v>
      </c>
      <c r="P10" s="28">
        <v>150.67</v>
      </c>
      <c r="Q10" s="28">
        <v>3177.0</v>
      </c>
      <c r="R10" s="29">
        <f t="shared" si="2"/>
        <v>2044000</v>
      </c>
      <c r="S10" s="30">
        <f t="shared" si="3"/>
        <v>0.9714473298</v>
      </c>
      <c r="T10" s="30">
        <f t="shared" si="4"/>
        <v>0.02855267018</v>
      </c>
    </row>
    <row r="11">
      <c r="A11" s="20">
        <v>2024.0</v>
      </c>
      <c r="B11" s="20">
        <v>3.0</v>
      </c>
      <c r="C11" s="20">
        <v>8.0</v>
      </c>
      <c r="D11" s="21">
        <f t="shared" si="1"/>
        <v>45359</v>
      </c>
      <c r="E11" s="22">
        <v>6.2761E7</v>
      </c>
      <c r="F11" s="22"/>
      <c r="G11" s="22">
        <v>6.1877E7</v>
      </c>
      <c r="H11" s="23">
        <v>6.1165E7</v>
      </c>
      <c r="I11" s="23">
        <v>2.9644E7</v>
      </c>
      <c r="J11" s="23">
        <v>3.1521E7</v>
      </c>
      <c r="K11" s="24">
        <v>3.76622E8</v>
      </c>
      <c r="L11" s="25">
        <v>4.302E7</v>
      </c>
      <c r="M11" s="26">
        <v>135.28</v>
      </c>
      <c r="N11" s="26">
        <v>3145.0</v>
      </c>
      <c r="O11" s="27">
        <v>4.1719E7</v>
      </c>
      <c r="P11" s="28">
        <v>133.9</v>
      </c>
      <c r="Q11" s="28">
        <v>3209.0</v>
      </c>
      <c r="R11" s="29">
        <f t="shared" si="2"/>
        <v>1596000</v>
      </c>
      <c r="S11" s="30">
        <f t="shared" si="3"/>
        <v>0.9745701949</v>
      </c>
      <c r="T11" s="30">
        <f t="shared" si="4"/>
        <v>0.02542980513</v>
      </c>
    </row>
    <row r="12">
      <c r="A12" s="20">
        <v>2024.0</v>
      </c>
      <c r="B12" s="20">
        <v>3.0</v>
      </c>
      <c r="C12" s="20">
        <v>1.0</v>
      </c>
      <c r="D12" s="21">
        <f t="shared" si="1"/>
        <v>45352</v>
      </c>
      <c r="E12" s="22">
        <v>5.403E7</v>
      </c>
      <c r="F12" s="22"/>
      <c r="G12" s="22">
        <v>5.3231E7</v>
      </c>
      <c r="H12" s="23">
        <v>5.2795E7</v>
      </c>
      <c r="I12" s="23">
        <v>2.4516E7</v>
      </c>
      <c r="J12" s="23">
        <v>2.8279E7</v>
      </c>
      <c r="K12" s="24">
        <v>3.37328E8</v>
      </c>
      <c r="L12" s="25">
        <v>3.6288E7</v>
      </c>
      <c r="M12" s="26">
        <v>115.47</v>
      </c>
      <c r="N12" s="26">
        <v>3182.0</v>
      </c>
      <c r="O12" s="27">
        <v>3.5369E7</v>
      </c>
      <c r="P12" s="28">
        <v>114.74</v>
      </c>
      <c r="Q12" s="28">
        <v>3244.0</v>
      </c>
      <c r="R12" s="29">
        <f t="shared" si="2"/>
        <v>1235000</v>
      </c>
      <c r="S12" s="30">
        <f t="shared" si="3"/>
        <v>0.9771423283</v>
      </c>
      <c r="T12" s="30">
        <f t="shared" si="4"/>
        <v>0.02285767166</v>
      </c>
    </row>
    <row r="13">
      <c r="A13" s="20">
        <v>2024.0</v>
      </c>
      <c r="B13" s="20">
        <v>2.0</v>
      </c>
      <c r="C13" s="20">
        <v>23.0</v>
      </c>
      <c r="D13" s="21">
        <f t="shared" si="1"/>
        <v>45345</v>
      </c>
      <c r="E13" s="22">
        <v>4.4584E7</v>
      </c>
      <c r="F13" s="22"/>
      <c r="G13" s="22">
        <v>4.4073E7</v>
      </c>
      <c r="H13" s="23">
        <v>4.3661E7</v>
      </c>
      <c r="I13" s="23">
        <v>1.929E7</v>
      </c>
      <c r="J13" s="23">
        <v>2.4371E7</v>
      </c>
      <c r="K13" s="24">
        <v>2.92164E8</v>
      </c>
      <c r="L13" s="25">
        <v>2.8945E7</v>
      </c>
      <c r="M13" s="26">
        <v>92.99</v>
      </c>
      <c r="N13" s="26">
        <v>3213.0</v>
      </c>
      <c r="O13" s="27">
        <v>2.8374E7</v>
      </c>
      <c r="P13" s="28">
        <v>92.84</v>
      </c>
      <c r="Q13" s="28">
        <v>3272.0</v>
      </c>
      <c r="R13" s="29">
        <f t="shared" si="2"/>
        <v>923000</v>
      </c>
      <c r="S13" s="30">
        <f t="shared" si="3"/>
        <v>0.9792975058</v>
      </c>
      <c r="T13" s="30">
        <f t="shared" si="4"/>
        <v>0.02070249417</v>
      </c>
    </row>
    <row r="14">
      <c r="A14" s="20">
        <v>2024.0</v>
      </c>
      <c r="B14" s="20">
        <v>2.0</v>
      </c>
      <c r="C14" s="20">
        <v>16.0</v>
      </c>
      <c r="D14" s="21">
        <f t="shared" si="1"/>
        <v>45338</v>
      </c>
      <c r="E14" s="22">
        <v>3.4743E7</v>
      </c>
      <c r="F14" s="22"/>
      <c r="G14" s="22">
        <v>3.4546E7</v>
      </c>
      <c r="H14" s="23">
        <v>3.4071E7</v>
      </c>
      <c r="I14" s="23">
        <v>1.4138E7</v>
      </c>
      <c r="J14" s="23">
        <v>1.9933E7</v>
      </c>
      <c r="K14" s="24">
        <v>2.31436E8</v>
      </c>
      <c r="L14" s="25">
        <v>2.0883E7</v>
      </c>
      <c r="M14" s="26">
        <v>66.98</v>
      </c>
      <c r="N14" s="26">
        <v>3207.0</v>
      </c>
      <c r="O14" s="27">
        <v>2.0574E7</v>
      </c>
      <c r="P14" s="28">
        <v>67.18</v>
      </c>
      <c r="Q14" s="28">
        <v>3265.0</v>
      </c>
      <c r="R14" s="29">
        <f t="shared" si="2"/>
        <v>672000</v>
      </c>
      <c r="S14" s="30">
        <f t="shared" si="3"/>
        <v>0.9806579743</v>
      </c>
      <c r="T14" s="30">
        <f t="shared" si="4"/>
        <v>0.01934202573</v>
      </c>
    </row>
    <row r="15">
      <c r="A15" s="20">
        <v>2024.0</v>
      </c>
      <c r="B15" s="20">
        <v>2.0</v>
      </c>
      <c r="C15" s="20">
        <v>9.0</v>
      </c>
      <c r="D15" s="21">
        <f t="shared" si="1"/>
        <v>45331</v>
      </c>
      <c r="E15" s="22">
        <v>2.5553E7</v>
      </c>
      <c r="F15" s="22"/>
      <c r="G15" s="22">
        <v>2.5443E7</v>
      </c>
      <c r="H15" s="23">
        <v>2.4989E7</v>
      </c>
      <c r="I15" s="23">
        <v>9420000.0</v>
      </c>
      <c r="J15" s="23">
        <v>1.557E7</v>
      </c>
      <c r="K15" s="24">
        <v>1.58617E8</v>
      </c>
      <c r="L15" s="25">
        <v>7483000.0</v>
      </c>
      <c r="M15" s="26">
        <v>13.03</v>
      </c>
      <c r="N15" s="26">
        <v>1741.0</v>
      </c>
      <c r="O15" s="27">
        <v>7417000.0</v>
      </c>
      <c r="P15" s="28">
        <v>13.58</v>
      </c>
      <c r="Q15" s="28">
        <v>1831.0</v>
      </c>
      <c r="R15" s="29">
        <f t="shared" si="2"/>
        <v>564000</v>
      </c>
      <c r="S15" s="30">
        <f t="shared" si="3"/>
        <v>0.9779282276</v>
      </c>
      <c r="T15" s="30">
        <f t="shared" si="4"/>
        <v>0.02207177239</v>
      </c>
    </row>
    <row r="16">
      <c r="A16" s="20">
        <v>2024.0</v>
      </c>
      <c r="B16" s="20">
        <v>2.0</v>
      </c>
      <c r="C16" s="20">
        <v>2.0</v>
      </c>
      <c r="D16" s="21">
        <f t="shared" si="1"/>
        <v>45324</v>
      </c>
      <c r="E16" s="22">
        <v>1.5318E7</v>
      </c>
      <c r="F16" s="22"/>
      <c r="G16" s="22">
        <v>1.3928E7</v>
      </c>
      <c r="H16" s="23">
        <v>1.4909E7</v>
      </c>
      <c r="I16" s="23">
        <v>4874000.0</v>
      </c>
      <c r="J16" s="23">
        <v>1.0035E7</v>
      </c>
      <c r="K16" s="24">
        <v>1.04788E8</v>
      </c>
      <c r="L16" s="25">
        <v>2616000.0</v>
      </c>
      <c r="M16" s="26">
        <v>3.65</v>
      </c>
      <c r="N16" s="26">
        <v>1395.0</v>
      </c>
      <c r="O16" s="27">
        <v>2645000.0</v>
      </c>
      <c r="P16" s="28">
        <v>4.08</v>
      </c>
      <c r="Q16" s="28">
        <v>1543.0</v>
      </c>
      <c r="R16" s="29">
        <f t="shared" si="2"/>
        <v>409000</v>
      </c>
      <c r="S16" s="30">
        <f t="shared" si="3"/>
        <v>0.9732993863</v>
      </c>
      <c r="T16" s="30">
        <f t="shared" si="4"/>
        <v>0.02670061366</v>
      </c>
    </row>
    <row r="17">
      <c r="A17" s="20">
        <v>2023.0</v>
      </c>
      <c r="B17" s="20">
        <v>12.0</v>
      </c>
      <c r="C17" s="20">
        <v>29.0</v>
      </c>
      <c r="D17" s="21">
        <f t="shared" si="1"/>
        <v>45289</v>
      </c>
      <c r="E17" s="22">
        <v>1.62037E8</v>
      </c>
      <c r="F17" s="22"/>
      <c r="G17" s="22">
        <v>1.62952E8</v>
      </c>
      <c r="H17" s="23">
        <v>1.50141E8</v>
      </c>
      <c r="I17" s="23">
        <v>8.5049E7</v>
      </c>
      <c r="J17" s="23">
        <v>6.5092E7</v>
      </c>
      <c r="K17" s="24">
        <v>8.71133E8</v>
      </c>
      <c r="L17" s="25">
        <v>1.05734E8</v>
      </c>
      <c r="M17" s="26">
        <v>334.86</v>
      </c>
      <c r="N17" s="26">
        <v>3167.0</v>
      </c>
      <c r="O17" s="27">
        <v>9.6592E7</v>
      </c>
      <c r="P17" s="28">
        <v>303.76</v>
      </c>
      <c r="Q17" s="28">
        <v>3145.0</v>
      </c>
      <c r="R17" s="29">
        <f t="shared" si="2"/>
        <v>11896000</v>
      </c>
      <c r="S17" s="30">
        <f t="shared" si="3"/>
        <v>0.9265846689</v>
      </c>
      <c r="T17" s="30">
        <f t="shared" si="4"/>
        <v>0.07341533107</v>
      </c>
    </row>
    <row r="18">
      <c r="A18" s="20">
        <v>2023.0</v>
      </c>
      <c r="B18" s="20">
        <v>10.0</v>
      </c>
      <c r="C18" s="20">
        <v>27.0</v>
      </c>
      <c r="D18" s="21">
        <f t="shared" si="1"/>
        <v>45226</v>
      </c>
      <c r="E18" s="22">
        <v>1.60494E8</v>
      </c>
      <c r="F18" s="22"/>
      <c r="G18" s="22">
        <v>1.61157E8</v>
      </c>
      <c r="H18" s="23">
        <v>1.49504E8</v>
      </c>
      <c r="I18" s="23">
        <v>8.4455E7</v>
      </c>
      <c r="J18" s="23">
        <v>6.5049E7</v>
      </c>
      <c r="K18" s="24">
        <v>7.88747E8</v>
      </c>
      <c r="L18" s="25">
        <v>1.04658E8</v>
      </c>
      <c r="M18" s="26">
        <v>319.66</v>
      </c>
      <c r="N18" s="26">
        <v>3054.0</v>
      </c>
      <c r="O18" s="27">
        <v>9.5895E7</v>
      </c>
      <c r="P18" s="28">
        <v>296.21</v>
      </c>
      <c r="Q18" s="28">
        <v>3089.0</v>
      </c>
      <c r="R18" s="29">
        <f t="shared" si="2"/>
        <v>10990000</v>
      </c>
      <c r="S18" s="30">
        <f t="shared" si="3"/>
        <v>0.9315239199</v>
      </c>
      <c r="T18" s="30">
        <f t="shared" si="4"/>
        <v>0.0684760801</v>
      </c>
    </row>
    <row r="19">
      <c r="A19" s="20">
        <v>2023.0</v>
      </c>
      <c r="B19" s="20">
        <v>10.0</v>
      </c>
      <c r="C19" s="20">
        <v>20.0</v>
      </c>
      <c r="D19" s="21">
        <f t="shared" si="1"/>
        <v>45219</v>
      </c>
      <c r="E19" s="22">
        <v>1.60071E8</v>
      </c>
      <c r="F19" s="22"/>
      <c r="G19" s="22">
        <v>1.60736E8</v>
      </c>
      <c r="H19" s="23">
        <v>1.4934E8</v>
      </c>
      <c r="I19" s="23">
        <v>8.432E7</v>
      </c>
      <c r="J19" s="23">
        <v>6.5021E7</v>
      </c>
      <c r="K19" s="24">
        <v>7.79769E8</v>
      </c>
      <c r="L19" s="25">
        <v>1.03791E8</v>
      </c>
      <c r="M19" s="26">
        <v>308.99</v>
      </c>
      <c r="N19" s="26">
        <v>2977.0</v>
      </c>
      <c r="O19" s="27">
        <v>9.5326E7</v>
      </c>
      <c r="P19" s="28">
        <v>288.85</v>
      </c>
      <c r="Q19" s="28">
        <v>3030.0</v>
      </c>
      <c r="R19" s="29">
        <f t="shared" si="2"/>
        <v>10731000</v>
      </c>
      <c r="S19" s="30">
        <f t="shared" si="3"/>
        <v>0.9329609986</v>
      </c>
      <c r="T19" s="30">
        <f t="shared" si="4"/>
        <v>0.06703900144</v>
      </c>
    </row>
    <row r="20">
      <c r="A20" s="20">
        <v>2023.0</v>
      </c>
      <c r="B20" s="20">
        <v>5.0</v>
      </c>
      <c r="C20" s="20">
        <v>12.0</v>
      </c>
      <c r="D20" s="21">
        <f t="shared" si="1"/>
        <v>45058</v>
      </c>
      <c r="E20" s="22">
        <v>1.42577E8</v>
      </c>
      <c r="F20" s="22"/>
      <c r="G20" s="22">
        <v>1.40224E8</v>
      </c>
      <c r="H20" s="23">
        <v>1.34911E8</v>
      </c>
      <c r="I20" s="23">
        <v>7.2651E7</v>
      </c>
      <c r="J20" s="23">
        <v>6.226E7</v>
      </c>
      <c r="K20" s="24">
        <v>5.36829E8</v>
      </c>
      <c r="L20" s="25">
        <v>9.4884E7</v>
      </c>
      <c r="M20" s="26">
        <v>266.85</v>
      </c>
      <c r="N20" s="26">
        <v>2812.0</v>
      </c>
      <c r="O20" s="27">
        <v>8.8435E7</v>
      </c>
      <c r="P20" s="28">
        <v>253.89</v>
      </c>
      <c r="Q20" s="28">
        <v>2871.0</v>
      </c>
      <c r="R20" s="29">
        <f t="shared" si="2"/>
        <v>7666000</v>
      </c>
      <c r="S20" s="30">
        <f t="shared" si="3"/>
        <v>0.9462325621</v>
      </c>
      <c r="T20" s="30">
        <f t="shared" si="4"/>
        <v>0.05376743795</v>
      </c>
    </row>
    <row r="21">
      <c r="A21" s="20">
        <v>2023.0</v>
      </c>
      <c r="B21" s="20">
        <v>5.0</v>
      </c>
      <c r="C21" s="20">
        <v>5.0</v>
      </c>
      <c r="D21" s="21">
        <f t="shared" si="1"/>
        <v>45051</v>
      </c>
      <c r="E21" s="22">
        <v>1.41137E8</v>
      </c>
      <c r="F21" s="22"/>
      <c r="G21" s="22">
        <v>1.38795E8</v>
      </c>
      <c r="H21" s="23">
        <v>1.34147E8</v>
      </c>
      <c r="I21" s="23">
        <v>7.2047E7</v>
      </c>
      <c r="J21" s="23">
        <v>6.21E7</v>
      </c>
      <c r="K21" s="24">
        <v>5.23069E8</v>
      </c>
      <c r="L21" s="25">
        <v>9.379E7</v>
      </c>
      <c r="M21" s="26">
        <v>262.89</v>
      </c>
      <c r="N21" s="26">
        <v>2803.0</v>
      </c>
      <c r="O21" s="27">
        <v>8.838E7</v>
      </c>
      <c r="P21" s="28">
        <v>253.73</v>
      </c>
      <c r="Q21" s="28">
        <v>2871.0</v>
      </c>
      <c r="R21" s="29">
        <f t="shared" si="2"/>
        <v>6990000</v>
      </c>
      <c r="S21" s="30">
        <f t="shared" si="3"/>
        <v>0.9504736533</v>
      </c>
      <c r="T21" s="30">
        <f t="shared" si="4"/>
        <v>0.04952634674</v>
      </c>
    </row>
    <row r="22">
      <c r="A22" s="20">
        <v>2023.0</v>
      </c>
      <c r="B22" s="20">
        <v>4.0</v>
      </c>
      <c r="C22" s="20">
        <v>28.0</v>
      </c>
      <c r="D22" s="21">
        <f t="shared" si="1"/>
        <v>45044</v>
      </c>
      <c r="E22" s="22">
        <v>1.39375E8</v>
      </c>
      <c r="F22" s="22"/>
      <c r="G22" s="22">
        <v>1.36909E8</v>
      </c>
      <c r="H22" s="23">
        <v>1.33229E8</v>
      </c>
      <c r="I22" s="23">
        <v>7.1347E7</v>
      </c>
      <c r="J22" s="23">
        <v>6.1883E7</v>
      </c>
      <c r="K22" s="24">
        <v>5.07207E8</v>
      </c>
      <c r="L22" s="25">
        <v>9.18E7</v>
      </c>
      <c r="M22" s="26">
        <v>254.96</v>
      </c>
      <c r="N22" s="26">
        <v>2777.0</v>
      </c>
      <c r="O22" s="27">
        <v>8.6773E7</v>
      </c>
      <c r="P22" s="28">
        <v>247.21</v>
      </c>
      <c r="Q22" s="28">
        <v>2849.0</v>
      </c>
      <c r="R22" s="29">
        <f t="shared" si="2"/>
        <v>6146000</v>
      </c>
      <c r="S22" s="30">
        <f t="shared" si="3"/>
        <v>0.955903139</v>
      </c>
      <c r="T22" s="30">
        <f t="shared" si="4"/>
        <v>0.04409686099</v>
      </c>
    </row>
    <row r="23">
      <c r="A23" s="20">
        <v>2023.0</v>
      </c>
      <c r="B23" s="20">
        <v>4.0</v>
      </c>
      <c r="C23" s="20">
        <v>21.0</v>
      </c>
      <c r="D23" s="21">
        <f t="shared" si="1"/>
        <v>45037</v>
      </c>
      <c r="E23" s="22">
        <v>1.37144E8</v>
      </c>
      <c r="F23" s="22"/>
      <c r="G23" s="22">
        <v>1.34649E8</v>
      </c>
      <c r="H23" s="23">
        <v>1.32009E8</v>
      </c>
      <c r="I23" s="23">
        <v>7.0492E7</v>
      </c>
      <c r="J23" s="23">
        <v>6.1517E7</v>
      </c>
      <c r="K23" s="24">
        <v>4.88119E8</v>
      </c>
      <c r="L23" s="25">
        <v>8.5935E7</v>
      </c>
      <c r="M23" s="26">
        <v>236.62</v>
      </c>
      <c r="N23" s="26">
        <v>2753.0</v>
      </c>
      <c r="O23" s="27">
        <v>8.1799E7</v>
      </c>
      <c r="P23" s="28">
        <v>231.28</v>
      </c>
      <c r="Q23" s="28">
        <v>2827.0</v>
      </c>
      <c r="R23" s="29">
        <f t="shared" si="2"/>
        <v>5135000</v>
      </c>
      <c r="S23" s="30">
        <f t="shared" si="3"/>
        <v>0.9625576037</v>
      </c>
      <c r="T23" s="30">
        <f t="shared" si="4"/>
        <v>0.03744239631</v>
      </c>
    </row>
    <row r="24">
      <c r="A24" s="20">
        <v>2023.0</v>
      </c>
      <c r="B24" s="20">
        <v>4.0</v>
      </c>
      <c r="C24" s="20">
        <v>14.0</v>
      </c>
      <c r="D24" s="21">
        <f t="shared" si="1"/>
        <v>45030</v>
      </c>
      <c r="E24" s="22">
        <v>1.17321E8</v>
      </c>
      <c r="F24" s="22"/>
      <c r="G24" s="22">
        <v>1.16175E8</v>
      </c>
      <c r="H24" s="23">
        <v>1.13201E8</v>
      </c>
      <c r="I24" s="23">
        <v>6.2174E7</v>
      </c>
      <c r="J24" s="23">
        <v>5.1027E7</v>
      </c>
      <c r="K24" s="24">
        <v>4.5229E8</v>
      </c>
      <c r="L24" s="25">
        <v>7.5824E7</v>
      </c>
      <c r="M24" s="26">
        <v>215.36</v>
      </c>
      <c r="N24" s="26">
        <v>2840.0</v>
      </c>
      <c r="O24" s="27">
        <v>7.3121E7</v>
      </c>
      <c r="P24" s="28">
        <v>212.22</v>
      </c>
      <c r="Q24" s="28">
        <v>2902.0</v>
      </c>
      <c r="R24" s="29">
        <f t="shared" si="2"/>
        <v>4120000</v>
      </c>
      <c r="S24" s="30">
        <f t="shared" si="3"/>
        <v>0.9648826723</v>
      </c>
      <c r="T24" s="30">
        <f t="shared" si="4"/>
        <v>0.03511732767</v>
      </c>
    </row>
    <row r="25">
      <c r="A25" s="20">
        <v>2023.0</v>
      </c>
      <c r="B25" s="20">
        <v>4.0</v>
      </c>
      <c r="C25" s="20">
        <v>7.0</v>
      </c>
      <c r="D25" s="21">
        <f t="shared" si="1"/>
        <v>45023</v>
      </c>
      <c r="E25" s="22">
        <v>1.0132E8</v>
      </c>
      <c r="F25" s="22"/>
      <c r="G25" s="22">
        <v>1.00367E8</v>
      </c>
      <c r="H25" s="23">
        <v>9.7831E7</v>
      </c>
      <c r="I25" s="23">
        <v>5.3165E7</v>
      </c>
      <c r="J25" s="23">
        <v>4.4666E7</v>
      </c>
      <c r="K25" s="24">
        <v>4.20715E8</v>
      </c>
      <c r="L25" s="25">
        <v>6.9095E7</v>
      </c>
      <c r="M25" s="26">
        <v>198.87</v>
      </c>
      <c r="N25" s="26">
        <v>2878.0</v>
      </c>
      <c r="O25" s="27">
        <v>6.6356E7</v>
      </c>
      <c r="P25" s="28">
        <v>195.25</v>
      </c>
      <c r="Q25" s="28">
        <v>2942.0</v>
      </c>
      <c r="R25" s="29">
        <f t="shared" si="2"/>
        <v>3489000</v>
      </c>
      <c r="S25" s="30">
        <f t="shared" si="3"/>
        <v>0.965564548</v>
      </c>
      <c r="T25" s="30">
        <f t="shared" si="4"/>
        <v>0.03443545203</v>
      </c>
    </row>
    <row r="26">
      <c r="A26" s="20">
        <v>2023.0</v>
      </c>
      <c r="B26" s="20">
        <v>3.0</v>
      </c>
      <c r="C26" s="20">
        <v>31.0</v>
      </c>
      <c r="D26" s="21">
        <f t="shared" si="1"/>
        <v>45016</v>
      </c>
      <c r="E26" s="22">
        <v>9.0111E7</v>
      </c>
      <c r="F26" s="22"/>
      <c r="G26" s="22">
        <v>8.9656E7</v>
      </c>
      <c r="H26" s="23">
        <v>8.7126E7</v>
      </c>
      <c r="I26" s="23">
        <v>4.6517E7</v>
      </c>
      <c r="J26" s="23">
        <v>4.0609E7</v>
      </c>
      <c r="K26" s="24">
        <v>3.9543E8</v>
      </c>
      <c r="L26" s="25">
        <v>6.2932E7</v>
      </c>
      <c r="M26" s="26">
        <v>183.13</v>
      </c>
      <c r="N26" s="26">
        <v>2910.0</v>
      </c>
      <c r="O26" s="27">
        <v>6.0867E7</v>
      </c>
      <c r="P26" s="28">
        <v>180.75</v>
      </c>
      <c r="Q26" s="28">
        <v>2970.0</v>
      </c>
      <c r="R26" s="29">
        <f t="shared" si="2"/>
        <v>2985000</v>
      </c>
      <c r="S26" s="30">
        <f t="shared" si="3"/>
        <v>0.9668741885</v>
      </c>
      <c r="T26" s="30">
        <f t="shared" si="4"/>
        <v>0.0331258115</v>
      </c>
    </row>
    <row r="27">
      <c r="A27" s="20">
        <v>2023.0</v>
      </c>
      <c r="B27" s="20">
        <v>3.0</v>
      </c>
      <c r="C27" s="20">
        <v>24.0</v>
      </c>
      <c r="D27" s="21">
        <f t="shared" si="1"/>
        <v>45009</v>
      </c>
      <c r="E27" s="22">
        <v>8.0683E7</v>
      </c>
      <c r="F27" s="22"/>
      <c r="G27" s="22">
        <v>8.0369E7</v>
      </c>
      <c r="H27" s="23">
        <v>7.8167E7</v>
      </c>
      <c r="I27" s="23">
        <v>4.0671E7</v>
      </c>
      <c r="J27" s="23">
        <v>3.7496E7</v>
      </c>
      <c r="K27" s="24">
        <v>3.70706E8</v>
      </c>
      <c r="L27" s="25">
        <v>5.9342E7</v>
      </c>
      <c r="M27" s="26">
        <v>172.26</v>
      </c>
      <c r="N27" s="26">
        <v>2903.0</v>
      </c>
      <c r="O27" s="27">
        <v>5.5902E7</v>
      </c>
      <c r="P27" s="28">
        <v>167.2</v>
      </c>
      <c r="Q27" s="28">
        <v>2991.0</v>
      </c>
      <c r="R27" s="29">
        <f t="shared" si="2"/>
        <v>2516000</v>
      </c>
      <c r="S27" s="30">
        <f t="shared" si="3"/>
        <v>0.9688162314</v>
      </c>
      <c r="T27" s="30">
        <f t="shared" si="4"/>
        <v>0.03118376858</v>
      </c>
    </row>
    <row r="28">
      <c r="A28" s="20">
        <v>2023.0</v>
      </c>
      <c r="B28" s="20">
        <v>3.0</v>
      </c>
      <c r="C28" s="20">
        <v>17.0</v>
      </c>
      <c r="D28" s="21">
        <f t="shared" si="1"/>
        <v>45002</v>
      </c>
      <c r="E28" s="22">
        <v>7.1861E7</v>
      </c>
      <c r="F28" s="22"/>
      <c r="G28" s="22">
        <v>7.1455E7</v>
      </c>
      <c r="H28" s="23">
        <v>6.9774E7</v>
      </c>
      <c r="I28" s="23">
        <v>3.5239E7</v>
      </c>
      <c r="J28" s="23">
        <v>3.4535E7</v>
      </c>
      <c r="K28" s="24">
        <v>3.45454E8</v>
      </c>
      <c r="L28" s="25">
        <v>5.3912E7</v>
      </c>
      <c r="M28" s="26">
        <v>158.1</v>
      </c>
      <c r="N28" s="26">
        <v>2933.0</v>
      </c>
      <c r="O28" s="27">
        <v>5.094E7</v>
      </c>
      <c r="P28" s="28">
        <v>153.8</v>
      </c>
      <c r="Q28" s="28">
        <v>3019.0</v>
      </c>
      <c r="R28" s="29">
        <f t="shared" si="2"/>
        <v>2087000</v>
      </c>
      <c r="S28" s="30">
        <f t="shared" si="3"/>
        <v>0.9709578213</v>
      </c>
      <c r="T28" s="30">
        <f t="shared" si="4"/>
        <v>0.02904217865</v>
      </c>
    </row>
    <row r="29">
      <c r="A29" s="20">
        <v>2023.0</v>
      </c>
      <c r="B29" s="20">
        <v>3.0</v>
      </c>
      <c r="C29" s="20">
        <v>10.0</v>
      </c>
      <c r="D29" s="21">
        <f t="shared" si="1"/>
        <v>44995</v>
      </c>
      <c r="E29" s="22">
        <v>6.3442E7</v>
      </c>
      <c r="F29" s="22"/>
      <c r="G29" s="22">
        <v>6.3191E7</v>
      </c>
      <c r="H29" s="23">
        <v>6.1713E7</v>
      </c>
      <c r="I29" s="23">
        <v>3.0215E7</v>
      </c>
      <c r="J29" s="23">
        <v>3.1498E7</v>
      </c>
      <c r="K29" s="24">
        <v>3.18555E8</v>
      </c>
      <c r="L29" s="25">
        <v>4.9174E7</v>
      </c>
      <c r="M29" s="26">
        <v>146.17</v>
      </c>
      <c r="N29" s="26">
        <v>2972.0</v>
      </c>
      <c r="O29" s="27">
        <v>4.5757E7</v>
      </c>
      <c r="P29" s="28">
        <v>140.65</v>
      </c>
      <c r="Q29" s="28">
        <v>3074.0</v>
      </c>
      <c r="R29" s="29">
        <f t="shared" si="2"/>
        <v>1729000</v>
      </c>
      <c r="S29" s="30">
        <f t="shared" si="3"/>
        <v>0.9727467608</v>
      </c>
      <c r="T29" s="30">
        <f t="shared" si="4"/>
        <v>0.02725323918</v>
      </c>
    </row>
    <row r="30">
      <c r="A30" s="20">
        <v>2023.0</v>
      </c>
      <c r="B30" s="20">
        <v>3.0</v>
      </c>
      <c r="C30" s="20">
        <v>3.0</v>
      </c>
      <c r="D30" s="21">
        <f t="shared" si="1"/>
        <v>44988</v>
      </c>
      <c r="E30" s="22">
        <v>5.4948E7</v>
      </c>
      <c r="F30" s="22"/>
      <c r="G30" s="22">
        <v>5.4341E7</v>
      </c>
      <c r="H30" s="23">
        <v>5.3598E7</v>
      </c>
      <c r="I30" s="23">
        <v>2.521E7</v>
      </c>
      <c r="J30" s="23">
        <v>2.8387E7</v>
      </c>
      <c r="K30" s="24">
        <v>2.89829E8</v>
      </c>
      <c r="L30" s="25">
        <v>4.204E7</v>
      </c>
      <c r="M30" s="26">
        <v>127.31</v>
      </c>
      <c r="N30" s="26">
        <v>3028.0</v>
      </c>
      <c r="O30" s="27">
        <v>3.9907E7</v>
      </c>
      <c r="P30" s="28">
        <v>124.31</v>
      </c>
      <c r="Q30" s="28">
        <v>3115.0</v>
      </c>
      <c r="R30" s="29">
        <f t="shared" si="2"/>
        <v>1350000</v>
      </c>
      <c r="S30" s="30">
        <f t="shared" si="3"/>
        <v>0.9754313169</v>
      </c>
      <c r="T30" s="30">
        <f t="shared" si="4"/>
        <v>0.02456868312</v>
      </c>
    </row>
    <row r="31">
      <c r="A31" s="20">
        <v>2023.0</v>
      </c>
      <c r="B31" s="20">
        <v>2.0</v>
      </c>
      <c r="C31" s="20">
        <v>24.0</v>
      </c>
      <c r="D31" s="21">
        <f t="shared" si="1"/>
        <v>44981</v>
      </c>
      <c r="E31" s="22">
        <v>4.5983E7</v>
      </c>
      <c r="F31" s="22"/>
      <c r="G31" s="22">
        <v>4.5722E7</v>
      </c>
      <c r="H31" s="23">
        <v>4.4962E7</v>
      </c>
      <c r="I31" s="23">
        <v>2.0239E7</v>
      </c>
      <c r="J31" s="23">
        <v>2.4723E7</v>
      </c>
      <c r="K31" s="24">
        <v>2.56924E8</v>
      </c>
      <c r="L31" s="25">
        <v>3.5142E7</v>
      </c>
      <c r="M31" s="26">
        <v>108.2</v>
      </c>
      <c r="N31" s="26">
        <v>3079.0</v>
      </c>
      <c r="O31" s="27">
        <v>3.3377E7</v>
      </c>
      <c r="P31" s="28">
        <v>105.81</v>
      </c>
      <c r="Q31" s="28">
        <v>3170.0</v>
      </c>
      <c r="R31" s="29">
        <f t="shared" si="2"/>
        <v>1021000</v>
      </c>
      <c r="S31" s="30">
        <f t="shared" si="3"/>
        <v>0.9777961421</v>
      </c>
      <c r="T31" s="30">
        <f t="shared" si="4"/>
        <v>0.02220385795</v>
      </c>
    </row>
    <row r="32">
      <c r="A32" s="20">
        <v>2023.0</v>
      </c>
      <c r="B32" s="20">
        <v>2.0</v>
      </c>
      <c r="C32" s="20">
        <v>17.0</v>
      </c>
      <c r="D32" s="21">
        <f t="shared" si="1"/>
        <v>44974</v>
      </c>
      <c r="E32" s="22">
        <v>3.6859E7</v>
      </c>
      <c r="F32" s="22"/>
      <c r="G32" s="22">
        <v>3.6769E7</v>
      </c>
      <c r="H32" s="23">
        <v>3.6079E7</v>
      </c>
      <c r="I32" s="23">
        <v>1.538E7</v>
      </c>
      <c r="J32" s="23">
        <v>2.0698E7</v>
      </c>
      <c r="K32" s="24">
        <v>2.12815E8</v>
      </c>
      <c r="L32" s="25">
        <v>2.7781E7</v>
      </c>
      <c r="M32" s="26">
        <v>87.25</v>
      </c>
      <c r="N32" s="26">
        <v>3140.0</v>
      </c>
      <c r="O32" s="27">
        <v>2.6321E7</v>
      </c>
      <c r="P32" s="28">
        <v>85.3</v>
      </c>
      <c r="Q32" s="28">
        <v>3241.0</v>
      </c>
      <c r="R32" s="29">
        <f t="shared" si="2"/>
        <v>780000</v>
      </c>
      <c r="S32" s="30">
        <f t="shared" si="3"/>
        <v>0.9788382756</v>
      </c>
      <c r="T32" s="30">
        <f t="shared" si="4"/>
        <v>0.02116172441</v>
      </c>
    </row>
    <row r="33">
      <c r="A33" s="20">
        <v>2023.0</v>
      </c>
      <c r="B33" s="20">
        <v>2.0</v>
      </c>
      <c r="C33" s="20">
        <v>10.0</v>
      </c>
      <c r="D33" s="21">
        <f t="shared" si="1"/>
        <v>44967</v>
      </c>
      <c r="E33" s="22">
        <v>2.8826E7</v>
      </c>
      <c r="F33" s="22"/>
      <c r="G33" s="22">
        <v>2.6622E7</v>
      </c>
      <c r="H33" s="23">
        <v>2.7239E7</v>
      </c>
      <c r="I33" s="23">
        <v>1.0664E7</v>
      </c>
      <c r="J33" s="23">
        <v>1.6575E7</v>
      </c>
      <c r="K33" s="24">
        <v>1.49706E8</v>
      </c>
      <c r="L33" s="25">
        <v>1.3341E7</v>
      </c>
      <c r="M33" s="26">
        <v>26.65</v>
      </c>
      <c r="N33" s="26">
        <v>1997.0</v>
      </c>
      <c r="O33" s="27">
        <v>1.2186E7</v>
      </c>
      <c r="P33" s="28">
        <v>25.39</v>
      </c>
      <c r="Q33" s="28">
        <v>2084.0</v>
      </c>
      <c r="R33" s="29">
        <f t="shared" si="2"/>
        <v>1587000</v>
      </c>
      <c r="S33" s="30">
        <f t="shared" si="3"/>
        <v>0.9449455353</v>
      </c>
      <c r="T33" s="30">
        <f t="shared" si="4"/>
        <v>0.05505446472</v>
      </c>
    </row>
    <row r="34">
      <c r="A34" s="20">
        <v>2023.0</v>
      </c>
      <c r="B34" s="20">
        <v>2.0</v>
      </c>
      <c r="C34" s="20">
        <v>3.0</v>
      </c>
      <c r="D34" s="21">
        <f t="shared" si="1"/>
        <v>44960</v>
      </c>
      <c r="E34" s="22">
        <v>1.8946E7</v>
      </c>
      <c r="F34" s="22"/>
      <c r="G34" s="22">
        <v>1.6767E7</v>
      </c>
      <c r="H34" s="23">
        <v>1.7508E7</v>
      </c>
      <c r="I34" s="23">
        <v>6066000.0</v>
      </c>
      <c r="J34" s="23">
        <v>1.1442E7</v>
      </c>
      <c r="K34" s="24">
        <v>1.05829E8</v>
      </c>
      <c r="L34" s="25">
        <v>7996000.0</v>
      </c>
      <c r="M34" s="26">
        <v>15.7</v>
      </c>
      <c r="N34" s="26">
        <v>1963.0</v>
      </c>
      <c r="O34" s="27">
        <v>6944000.0</v>
      </c>
      <c r="P34" s="28">
        <v>14.28</v>
      </c>
      <c r="Q34" s="28">
        <v>2056.0</v>
      </c>
      <c r="R34" s="29">
        <f t="shared" si="2"/>
        <v>1438000</v>
      </c>
      <c r="S34" s="30">
        <f t="shared" si="3"/>
        <v>0.9241000739</v>
      </c>
      <c r="T34" s="30">
        <f t="shared" si="4"/>
        <v>0.07589992611</v>
      </c>
    </row>
    <row r="35">
      <c r="A35" s="20">
        <v>2022.0</v>
      </c>
      <c r="B35" s="20">
        <v>12.0</v>
      </c>
      <c r="C35" s="20">
        <v>30.0</v>
      </c>
      <c r="D35" s="21">
        <f t="shared" si="1"/>
        <v>44925</v>
      </c>
      <c r="E35" s="22">
        <v>1.65774E8</v>
      </c>
      <c r="F35" s="22"/>
      <c r="G35" s="22">
        <v>1.68855E8</v>
      </c>
      <c r="H35" s="23">
        <v>1.52089E8</v>
      </c>
      <c r="I35" s="23">
        <v>8.514E7</v>
      </c>
      <c r="J35" s="23">
        <v>6.6949E7</v>
      </c>
      <c r="K35" s="24">
        <v>1.026942E9</v>
      </c>
      <c r="L35" s="25">
        <v>1.10567E8</v>
      </c>
      <c r="M35" s="26">
        <v>359.52</v>
      </c>
      <c r="N35" s="26">
        <v>3252.0</v>
      </c>
      <c r="O35" s="27">
        <v>1.00758E8</v>
      </c>
      <c r="P35" s="28">
        <v>331.84</v>
      </c>
      <c r="Q35" s="28">
        <v>3293.0</v>
      </c>
      <c r="R35" s="29">
        <f t="shared" si="2"/>
        <v>13685000</v>
      </c>
      <c r="S35" s="30">
        <f t="shared" si="3"/>
        <v>0.9174478507</v>
      </c>
      <c r="T35" s="30">
        <f t="shared" si="4"/>
        <v>0.08255214931</v>
      </c>
    </row>
    <row r="36">
      <c r="A36" s="20">
        <v>2022.0</v>
      </c>
      <c r="B36" s="20">
        <v>10.0</v>
      </c>
      <c r="C36" s="20">
        <v>28.0</v>
      </c>
      <c r="D36" s="21">
        <f t="shared" si="1"/>
        <v>44862</v>
      </c>
      <c r="E36" s="22">
        <v>1.64246E8</v>
      </c>
      <c r="F36" s="22"/>
      <c r="G36" s="22">
        <v>1.64997E8</v>
      </c>
      <c r="H36" s="23">
        <v>1.51448E8</v>
      </c>
      <c r="I36" s="23">
        <v>8.4616E7</v>
      </c>
      <c r="J36" s="23">
        <v>6.6832E7</v>
      </c>
      <c r="K36" s="24">
        <v>9.42947E8</v>
      </c>
      <c r="L36" s="25">
        <v>1.08622E8</v>
      </c>
      <c r="M36" s="26">
        <v>344.95</v>
      </c>
      <c r="N36" s="26">
        <v>3176.0</v>
      </c>
      <c r="O36" s="27">
        <v>9.9636E7</v>
      </c>
      <c r="P36" s="28">
        <v>324.16</v>
      </c>
      <c r="Q36" s="28">
        <v>3253.0</v>
      </c>
      <c r="R36" s="29">
        <f t="shared" si="2"/>
        <v>12798000</v>
      </c>
      <c r="S36" s="30">
        <f t="shared" si="3"/>
        <v>0.9220802942</v>
      </c>
      <c r="T36" s="30">
        <f t="shared" si="4"/>
        <v>0.07791970581</v>
      </c>
    </row>
    <row r="37">
      <c r="A37" s="20">
        <v>2022.0</v>
      </c>
      <c r="B37" s="20">
        <v>10.0</v>
      </c>
      <c r="C37" s="20">
        <v>21.0</v>
      </c>
      <c r="D37" s="21">
        <f t="shared" si="1"/>
        <v>44855</v>
      </c>
      <c r="E37" s="22">
        <v>1.63762E8</v>
      </c>
      <c r="F37" s="22"/>
      <c r="G37" s="22">
        <v>1.63967E8</v>
      </c>
      <c r="H37" s="23">
        <v>1.51264E8</v>
      </c>
      <c r="I37" s="23">
        <v>8.4485E7</v>
      </c>
      <c r="J37" s="23">
        <v>6.678E7</v>
      </c>
      <c r="K37" s="24">
        <v>9.32164E8</v>
      </c>
      <c r="L37" s="25">
        <v>1.0788E8</v>
      </c>
      <c r="M37" s="26">
        <v>337.6</v>
      </c>
      <c r="N37" s="26">
        <v>3129.0</v>
      </c>
      <c r="O37" s="27">
        <v>9.9182E7</v>
      </c>
      <c r="P37" s="28">
        <v>319.5</v>
      </c>
      <c r="Q37" s="28">
        <v>3221.0</v>
      </c>
      <c r="R37" s="29">
        <f t="shared" si="2"/>
        <v>12498000</v>
      </c>
      <c r="S37" s="30">
        <f t="shared" si="3"/>
        <v>0.9236819287</v>
      </c>
      <c r="T37" s="30">
        <f t="shared" si="4"/>
        <v>0.07631807135</v>
      </c>
    </row>
    <row r="38">
      <c r="A38" s="20">
        <v>2022.0</v>
      </c>
      <c r="B38" s="20">
        <v>5.0</v>
      </c>
      <c r="C38" s="20">
        <v>20.0</v>
      </c>
      <c r="D38" s="21">
        <f t="shared" si="1"/>
        <v>44701</v>
      </c>
      <c r="E38" s="22">
        <v>1.45372E8</v>
      </c>
      <c r="F38" s="22"/>
      <c r="G38" s="22">
        <v>1.40618E8</v>
      </c>
      <c r="H38" s="23">
        <v>1.37177E8</v>
      </c>
      <c r="I38" s="23">
        <v>7.3356E7</v>
      </c>
      <c r="J38" s="23">
        <v>6.382E7</v>
      </c>
      <c r="K38" s="24">
        <v>6.79249E8</v>
      </c>
      <c r="L38" s="25">
        <v>9.6274E7</v>
      </c>
      <c r="M38" s="26">
        <v>292.54</v>
      </c>
      <c r="N38" s="26">
        <v>3039.0</v>
      </c>
      <c r="O38" s="27">
        <v>9.0527E7</v>
      </c>
      <c r="P38" s="28">
        <v>282.53</v>
      </c>
      <c r="Q38" s="28">
        <v>3121.0</v>
      </c>
      <c r="R38" s="29">
        <f t="shared" si="2"/>
        <v>8195000</v>
      </c>
      <c r="S38" s="30">
        <f t="shared" si="3"/>
        <v>0.9436273835</v>
      </c>
      <c r="T38" s="30">
        <f t="shared" si="4"/>
        <v>0.05637261646</v>
      </c>
    </row>
    <row r="39">
      <c r="A39" s="20">
        <v>2022.0</v>
      </c>
      <c r="B39" s="20">
        <v>5.0</v>
      </c>
      <c r="C39" s="20">
        <v>13.0</v>
      </c>
      <c r="D39" s="21">
        <f t="shared" si="1"/>
        <v>44694</v>
      </c>
      <c r="E39" s="22">
        <v>1.44341E8</v>
      </c>
      <c r="F39" s="22"/>
      <c r="G39" s="22">
        <v>1.3946E8</v>
      </c>
      <c r="H39" s="23">
        <v>1.3643E8</v>
      </c>
      <c r="I39" s="23">
        <v>7.2774E7</v>
      </c>
      <c r="J39" s="23">
        <v>6.3656E7</v>
      </c>
      <c r="K39" s="24">
        <v>6.64529E8</v>
      </c>
      <c r="L39" s="25">
        <v>9.5539E7</v>
      </c>
      <c r="M39" s="26">
        <v>289.73</v>
      </c>
      <c r="N39" s="26">
        <v>3033.0</v>
      </c>
      <c r="O39" s="27">
        <v>8.9867E7</v>
      </c>
      <c r="P39" s="28">
        <v>279.97</v>
      </c>
      <c r="Q39" s="28">
        <v>3115.0</v>
      </c>
      <c r="R39" s="29">
        <f t="shared" si="2"/>
        <v>7911000</v>
      </c>
      <c r="S39" s="30">
        <f t="shared" si="3"/>
        <v>0.9451922877</v>
      </c>
      <c r="T39" s="30">
        <f t="shared" si="4"/>
        <v>0.05480771229</v>
      </c>
    </row>
    <row r="40">
      <c r="A40" s="20">
        <v>2022.0</v>
      </c>
      <c r="B40" s="20">
        <v>5.0</v>
      </c>
      <c r="C40" s="20">
        <v>6.0</v>
      </c>
      <c r="D40" s="21">
        <f t="shared" si="1"/>
        <v>44687</v>
      </c>
      <c r="E40" s="22">
        <v>1.43164E8</v>
      </c>
      <c r="F40" s="22"/>
      <c r="G40" s="22">
        <v>1.38075E8</v>
      </c>
      <c r="H40" s="23">
        <v>1.35611E8</v>
      </c>
      <c r="I40" s="23">
        <v>7.213E7</v>
      </c>
      <c r="J40" s="23">
        <v>6.3481E7</v>
      </c>
      <c r="K40" s="24">
        <v>6.48533E8</v>
      </c>
      <c r="L40" s="25">
        <v>9.4399E7</v>
      </c>
      <c r="M40" s="26">
        <v>285.55</v>
      </c>
      <c r="N40" s="26">
        <v>3025.0</v>
      </c>
      <c r="O40" s="27">
        <v>8.8861E7</v>
      </c>
      <c r="P40" s="28">
        <v>276.2</v>
      </c>
      <c r="Q40" s="28">
        <v>3108.0</v>
      </c>
      <c r="R40" s="29">
        <f t="shared" si="2"/>
        <v>7553000</v>
      </c>
      <c r="S40" s="30">
        <f t="shared" si="3"/>
        <v>0.9472423235</v>
      </c>
      <c r="T40" s="30">
        <f t="shared" si="4"/>
        <v>0.05275767651</v>
      </c>
    </row>
    <row r="41">
      <c r="A41" s="20">
        <v>2022.0</v>
      </c>
      <c r="B41" s="20">
        <v>4.0</v>
      </c>
      <c r="C41" s="20">
        <v>29.0</v>
      </c>
      <c r="D41" s="21">
        <f t="shared" si="1"/>
        <v>44680</v>
      </c>
      <c r="E41" s="22">
        <v>1.41272E8</v>
      </c>
      <c r="F41" s="22"/>
      <c r="G41" s="22">
        <v>1.36484E8</v>
      </c>
      <c r="H41" s="23">
        <v>1.34646E8</v>
      </c>
      <c r="I41" s="23">
        <v>7.1395E7</v>
      </c>
      <c r="J41" s="23">
        <v>6.3251E7</v>
      </c>
      <c r="K41" s="24">
        <v>6.30458E8</v>
      </c>
      <c r="L41" s="25">
        <v>9.2523E7</v>
      </c>
      <c r="M41" s="26">
        <v>279.28</v>
      </c>
      <c r="N41" s="26">
        <v>3019.0</v>
      </c>
      <c r="O41" s="27">
        <v>8.7233E7</v>
      </c>
      <c r="P41" s="28">
        <v>270.62</v>
      </c>
      <c r="Q41" s="28">
        <v>3102.0</v>
      </c>
      <c r="R41" s="29">
        <f t="shared" si="2"/>
        <v>6626000</v>
      </c>
      <c r="S41" s="30">
        <f t="shared" si="3"/>
        <v>0.9530975706</v>
      </c>
      <c r="T41" s="30">
        <f t="shared" si="4"/>
        <v>0.04690242936</v>
      </c>
    </row>
    <row r="42">
      <c r="A42" s="20">
        <v>2022.0</v>
      </c>
      <c r="B42" s="20">
        <v>4.0</v>
      </c>
      <c r="C42" s="20">
        <v>22.0</v>
      </c>
      <c r="D42" s="21">
        <f t="shared" si="1"/>
        <v>44673</v>
      </c>
      <c r="E42" s="22">
        <v>1.38942E8</v>
      </c>
      <c r="F42" s="22"/>
      <c r="G42" s="22">
        <v>1.33773E8</v>
      </c>
      <c r="H42" s="23">
        <v>1.3341E8</v>
      </c>
      <c r="I42" s="23">
        <v>7.0509E7</v>
      </c>
      <c r="J42" s="23">
        <v>6.29E7</v>
      </c>
      <c r="K42" s="24">
        <v>6.09075E8</v>
      </c>
      <c r="L42" s="25">
        <v>8.8667E7</v>
      </c>
      <c r="M42" s="26">
        <v>267.02</v>
      </c>
      <c r="N42" s="26">
        <v>3012.0</v>
      </c>
      <c r="O42" s="27">
        <v>8.3891E7</v>
      </c>
      <c r="P42" s="28">
        <v>259.97</v>
      </c>
      <c r="Q42" s="28">
        <v>3099.0</v>
      </c>
      <c r="R42" s="29">
        <f t="shared" si="2"/>
        <v>5532000</v>
      </c>
      <c r="S42" s="30">
        <f t="shared" si="3"/>
        <v>0.9601848253</v>
      </c>
      <c r="T42" s="30">
        <f t="shared" si="4"/>
        <v>0.03981517468</v>
      </c>
    </row>
    <row r="43">
      <c r="A43" s="20">
        <v>2022.0</v>
      </c>
      <c r="B43" s="20">
        <v>4.0</v>
      </c>
      <c r="C43" s="20">
        <v>15.0</v>
      </c>
      <c r="D43" s="21">
        <f t="shared" si="1"/>
        <v>44666</v>
      </c>
      <c r="E43" s="22">
        <v>1.22543E8</v>
      </c>
      <c r="F43" s="22"/>
      <c r="G43" s="22">
        <v>1.18826E8</v>
      </c>
      <c r="H43" s="23">
        <v>1.17859E8</v>
      </c>
      <c r="I43" s="23">
        <v>6.3692E7</v>
      </c>
      <c r="J43" s="23">
        <v>5.4167E7</v>
      </c>
      <c r="K43" s="24">
        <v>5.71818E8</v>
      </c>
      <c r="L43" s="25">
        <v>7.8201E7</v>
      </c>
      <c r="M43" s="26">
        <v>242.63</v>
      </c>
      <c r="N43" s="26">
        <v>3103.0</v>
      </c>
      <c r="O43" s="27">
        <v>7.4769E7</v>
      </c>
      <c r="P43" s="28">
        <v>237.82</v>
      </c>
      <c r="Q43" s="28">
        <v>3181.0</v>
      </c>
      <c r="R43" s="29">
        <f t="shared" si="2"/>
        <v>4684000</v>
      </c>
      <c r="S43" s="30">
        <f t="shared" si="3"/>
        <v>0.9617766825</v>
      </c>
      <c r="T43" s="30">
        <f t="shared" si="4"/>
        <v>0.03822331753</v>
      </c>
    </row>
    <row r="44">
      <c r="A44" s="20">
        <v>2022.0</v>
      </c>
      <c r="B44" s="20">
        <v>4.0</v>
      </c>
      <c r="C44" s="20">
        <v>8.0</v>
      </c>
      <c r="D44" s="21">
        <f t="shared" si="1"/>
        <v>44659</v>
      </c>
      <c r="E44" s="22">
        <v>1.03315E8</v>
      </c>
      <c r="F44" s="22"/>
      <c r="G44" s="22">
        <v>9.9785E7</v>
      </c>
      <c r="H44" s="23">
        <v>9.929E7</v>
      </c>
      <c r="I44" s="23">
        <v>5.3018E7</v>
      </c>
      <c r="J44" s="23">
        <v>4.6272E7</v>
      </c>
      <c r="K44" s="24">
        <v>5.31901E8</v>
      </c>
      <c r="L44" s="25">
        <v>7.004E7</v>
      </c>
      <c r="M44" s="26">
        <v>222.34</v>
      </c>
      <c r="N44" s="26">
        <v>3175.0</v>
      </c>
      <c r="O44" s="27">
        <v>6.6632E7</v>
      </c>
      <c r="P44" s="28">
        <v>216.98</v>
      </c>
      <c r="Q44" s="28">
        <v>3256.0</v>
      </c>
      <c r="R44" s="29">
        <f t="shared" si="2"/>
        <v>4025000</v>
      </c>
      <c r="S44" s="30">
        <f t="shared" si="3"/>
        <v>0.9610414751</v>
      </c>
      <c r="T44" s="30">
        <f t="shared" si="4"/>
        <v>0.0389585249</v>
      </c>
    </row>
    <row r="45">
      <c r="A45" s="20">
        <v>2022.0</v>
      </c>
      <c r="B45" s="20">
        <v>4.0</v>
      </c>
      <c r="C45" s="20">
        <v>1.0</v>
      </c>
      <c r="D45" s="21">
        <f t="shared" si="1"/>
        <v>44652</v>
      </c>
      <c r="E45" s="22">
        <v>9.126E7</v>
      </c>
      <c r="F45" s="22"/>
      <c r="G45" s="22">
        <v>8.9267E7</v>
      </c>
      <c r="H45" s="23">
        <v>8.7869E7</v>
      </c>
      <c r="I45" s="23">
        <v>4.5901E7</v>
      </c>
      <c r="J45" s="23">
        <v>4.1968E7</v>
      </c>
      <c r="K45" s="24">
        <v>4.78849E8</v>
      </c>
      <c r="L45" s="25">
        <v>6.3357E7</v>
      </c>
      <c r="M45" s="26">
        <v>204.41</v>
      </c>
      <c r="N45" s="26">
        <v>3226.0</v>
      </c>
      <c r="O45" s="27">
        <v>6.0606E7</v>
      </c>
      <c r="P45" s="28">
        <v>200.24</v>
      </c>
      <c r="Q45" s="28">
        <v>3304.0</v>
      </c>
      <c r="R45" s="29">
        <f t="shared" si="2"/>
        <v>3391000</v>
      </c>
      <c r="S45" s="30">
        <f t="shared" si="3"/>
        <v>0.9628424282</v>
      </c>
      <c r="T45" s="30">
        <f t="shared" si="4"/>
        <v>0.03715757177</v>
      </c>
    </row>
    <row r="46">
      <c r="A46" s="20">
        <v>2022.0</v>
      </c>
      <c r="B46" s="20">
        <v>3.0</v>
      </c>
      <c r="C46" s="20">
        <v>25.0</v>
      </c>
      <c r="D46" s="21">
        <f t="shared" si="1"/>
        <v>44645</v>
      </c>
      <c r="E46" s="22">
        <v>8.1371E7</v>
      </c>
      <c r="F46" s="22"/>
      <c r="G46" s="22">
        <v>7.8858E7</v>
      </c>
      <c r="H46" s="23">
        <v>7.8426E7</v>
      </c>
      <c r="I46" s="23">
        <v>3.9909E7</v>
      </c>
      <c r="J46" s="23">
        <v>3.8517E7</v>
      </c>
      <c r="K46" s="24">
        <v>4.6816E8</v>
      </c>
      <c r="L46" s="25">
        <v>5.783E7</v>
      </c>
      <c r="M46" s="26">
        <v>188.69</v>
      </c>
      <c r="N46" s="26">
        <v>3263.0</v>
      </c>
      <c r="O46" s="27">
        <v>5.5561E7</v>
      </c>
      <c r="P46" s="28">
        <v>185.43</v>
      </c>
      <c r="Q46" s="28">
        <v>3337.0</v>
      </c>
      <c r="R46" s="29">
        <f t="shared" si="2"/>
        <v>2945000</v>
      </c>
      <c r="S46" s="30">
        <f t="shared" si="3"/>
        <v>0.9638077448</v>
      </c>
      <c r="T46" s="30">
        <f t="shared" si="4"/>
        <v>0.03619225523</v>
      </c>
    </row>
    <row r="47">
      <c r="A47" s="20">
        <v>2022.0</v>
      </c>
      <c r="B47" s="20">
        <v>3.0</v>
      </c>
      <c r="C47" s="20">
        <v>18.0</v>
      </c>
      <c r="D47" s="21">
        <f t="shared" si="1"/>
        <v>44638</v>
      </c>
      <c r="E47" s="22">
        <v>7.2223E7</v>
      </c>
      <c r="F47" s="22"/>
      <c r="G47" s="22">
        <v>7.0305E7</v>
      </c>
      <c r="H47" s="23">
        <v>6.9852E7</v>
      </c>
      <c r="I47" s="23">
        <v>3.4395E7</v>
      </c>
      <c r="J47" s="23">
        <v>3.5457E7</v>
      </c>
      <c r="K47" s="24">
        <v>4.3551E8</v>
      </c>
      <c r="L47" s="25">
        <v>5.1775E7</v>
      </c>
      <c r="M47" s="26">
        <v>171.14</v>
      </c>
      <c r="N47" s="26">
        <v>3305.0</v>
      </c>
      <c r="O47" s="27">
        <v>4.996E7</v>
      </c>
      <c r="P47" s="28">
        <v>168.56</v>
      </c>
      <c r="Q47" s="28">
        <v>3374.0</v>
      </c>
      <c r="R47" s="29">
        <f t="shared" si="2"/>
        <v>2371000</v>
      </c>
      <c r="S47" s="30">
        <f t="shared" si="3"/>
        <v>0.9671711228</v>
      </c>
      <c r="T47" s="30">
        <f t="shared" si="4"/>
        <v>0.03282887723</v>
      </c>
    </row>
    <row r="48">
      <c r="A48" s="20">
        <v>2022.0</v>
      </c>
      <c r="B48" s="20">
        <v>3.0</v>
      </c>
      <c r="C48" s="20">
        <v>11.0</v>
      </c>
      <c r="D48" s="21">
        <f t="shared" si="1"/>
        <v>44631</v>
      </c>
      <c r="E48" s="22">
        <v>6.3474E7</v>
      </c>
      <c r="F48" s="22"/>
      <c r="G48" s="22">
        <v>6.1962E7</v>
      </c>
      <c r="H48" s="23">
        <v>6.1605E7</v>
      </c>
      <c r="I48" s="23">
        <v>2.9303E7</v>
      </c>
      <c r="J48" s="23">
        <v>3.2302E7</v>
      </c>
      <c r="K48" s="24">
        <v>3.99448E8</v>
      </c>
      <c r="L48" s="25">
        <v>4.5319E7</v>
      </c>
      <c r="M48" s="26">
        <v>151.93</v>
      </c>
      <c r="N48" s="26">
        <v>3352.0</v>
      </c>
      <c r="O48" s="27">
        <v>4.3951E7</v>
      </c>
      <c r="P48" s="28">
        <v>150.17</v>
      </c>
      <c r="Q48" s="28">
        <v>3417.0</v>
      </c>
      <c r="R48" s="29">
        <f t="shared" si="2"/>
        <v>1869000</v>
      </c>
      <c r="S48" s="30">
        <f t="shared" si="3"/>
        <v>0.9705548729</v>
      </c>
      <c r="T48" s="30">
        <f t="shared" si="4"/>
        <v>0.02944512714</v>
      </c>
    </row>
    <row r="49">
      <c r="A49" s="20">
        <v>2022.0</v>
      </c>
      <c r="B49" s="20">
        <v>3.0</v>
      </c>
      <c r="C49" s="20">
        <v>4.0</v>
      </c>
      <c r="D49" s="21">
        <f t="shared" si="1"/>
        <v>44624</v>
      </c>
      <c r="E49" s="22">
        <v>5.4741E7</v>
      </c>
      <c r="F49" s="22"/>
      <c r="G49" s="22">
        <v>5.3053E7</v>
      </c>
      <c r="H49" s="23">
        <v>5.3216E7</v>
      </c>
      <c r="I49" s="23">
        <v>2.4201E7</v>
      </c>
      <c r="J49" s="23">
        <v>2.9015E7</v>
      </c>
      <c r="K49" s="24">
        <v>3.57372E8</v>
      </c>
      <c r="L49" s="25">
        <v>3.7999E7</v>
      </c>
      <c r="M49" s="26">
        <v>129.23</v>
      </c>
      <c r="N49" s="26">
        <v>3401.0</v>
      </c>
      <c r="O49" s="27">
        <v>3.7049E7</v>
      </c>
      <c r="P49" s="28">
        <v>128.25</v>
      </c>
      <c r="Q49" s="28">
        <v>3462.0</v>
      </c>
      <c r="R49" s="29">
        <f t="shared" si="2"/>
        <v>1525000</v>
      </c>
      <c r="S49" s="30">
        <f t="shared" si="3"/>
        <v>0.9721415392</v>
      </c>
      <c r="T49" s="30">
        <f t="shared" si="4"/>
        <v>0.02785846075</v>
      </c>
    </row>
    <row r="50">
      <c r="A50" s="20">
        <v>2022.0</v>
      </c>
      <c r="B50" s="20">
        <v>2.0</v>
      </c>
      <c r="C50" s="20">
        <v>25.0</v>
      </c>
      <c r="D50" s="21">
        <f t="shared" si="1"/>
        <v>44617</v>
      </c>
      <c r="E50" s="22">
        <v>4.5413E7</v>
      </c>
      <c r="F50" s="22"/>
      <c r="G50" s="22">
        <v>4.3818E7</v>
      </c>
      <c r="H50" s="23">
        <v>4.4293E7</v>
      </c>
      <c r="I50" s="23">
        <v>1.9082E7</v>
      </c>
      <c r="J50" s="23">
        <v>2.5211E7</v>
      </c>
      <c r="K50" s="24">
        <v>3.07581E8</v>
      </c>
      <c r="L50" s="25">
        <v>2.9723E7</v>
      </c>
      <c r="M50" s="26">
        <v>103.22</v>
      </c>
      <c r="N50" s="26">
        <v>3473.0</v>
      </c>
      <c r="O50" s="27">
        <v>2.919E7</v>
      </c>
      <c r="P50" s="28">
        <v>103.02</v>
      </c>
      <c r="Q50" s="28">
        <v>3529.0</v>
      </c>
      <c r="R50" s="29">
        <f t="shared" si="2"/>
        <v>1120000</v>
      </c>
      <c r="S50" s="30">
        <f t="shared" si="3"/>
        <v>0.9753374584</v>
      </c>
      <c r="T50" s="30">
        <f t="shared" si="4"/>
        <v>0.02466254156</v>
      </c>
    </row>
    <row r="51">
      <c r="A51" s="20">
        <v>2022.0</v>
      </c>
      <c r="B51" s="20">
        <v>2.0</v>
      </c>
      <c r="C51" s="20">
        <v>18.0</v>
      </c>
      <c r="D51" s="21">
        <f t="shared" si="1"/>
        <v>44610</v>
      </c>
      <c r="E51" s="22">
        <v>3.5922E7</v>
      </c>
      <c r="F51" s="22"/>
      <c r="G51" s="22">
        <v>3.3464E7</v>
      </c>
      <c r="H51" s="23">
        <v>3.494E7</v>
      </c>
      <c r="I51" s="23">
        <v>1.4213E7</v>
      </c>
      <c r="J51" s="23">
        <v>2.0726E7</v>
      </c>
      <c r="K51" s="24">
        <v>2.48303E8</v>
      </c>
      <c r="L51" s="25">
        <v>2.2065E7</v>
      </c>
      <c r="M51" s="26">
        <v>78.02</v>
      </c>
      <c r="N51" s="26">
        <v>3536.0</v>
      </c>
      <c r="O51" s="27">
        <v>2.1804E7</v>
      </c>
      <c r="P51" s="28">
        <v>78.27</v>
      </c>
      <c r="Q51" s="28">
        <v>3590.0</v>
      </c>
      <c r="R51" s="29">
        <f t="shared" si="2"/>
        <v>982000</v>
      </c>
      <c r="S51" s="30">
        <f t="shared" si="3"/>
        <v>0.972662992</v>
      </c>
      <c r="T51" s="30">
        <f t="shared" si="4"/>
        <v>0.02733700796</v>
      </c>
    </row>
    <row r="52">
      <c r="A52" s="20">
        <v>2022.0</v>
      </c>
      <c r="B52" s="20">
        <v>2.0</v>
      </c>
      <c r="C52" s="20">
        <v>11.0</v>
      </c>
      <c r="D52" s="21">
        <f t="shared" si="1"/>
        <v>44603</v>
      </c>
      <c r="E52" s="22">
        <v>2.6421E7</v>
      </c>
      <c r="F52" s="22"/>
      <c r="G52" s="22">
        <v>2.3438E7</v>
      </c>
      <c r="H52" s="23">
        <v>2.5627E7</v>
      </c>
      <c r="I52" s="23">
        <v>9598000.0</v>
      </c>
      <c r="J52" s="23">
        <v>1.6029E7</v>
      </c>
      <c r="K52" s="24">
        <v>1.72827E8</v>
      </c>
      <c r="L52" s="25">
        <v>8992000.0</v>
      </c>
      <c r="M52" s="26">
        <v>20.89</v>
      </c>
      <c r="N52" s="26">
        <v>2323.0</v>
      </c>
      <c r="O52" s="27">
        <v>9037000.0</v>
      </c>
      <c r="P52" s="28">
        <v>21.69</v>
      </c>
      <c r="Q52" s="28">
        <v>2400.0</v>
      </c>
      <c r="R52" s="29">
        <f t="shared" si="2"/>
        <v>794000</v>
      </c>
      <c r="S52" s="30">
        <f t="shared" si="3"/>
        <v>0.9699481473</v>
      </c>
      <c r="T52" s="30">
        <f t="shared" si="4"/>
        <v>0.03005185269</v>
      </c>
    </row>
    <row r="53">
      <c r="A53" s="20">
        <v>2022.0</v>
      </c>
      <c r="B53" s="20">
        <v>2.0</v>
      </c>
      <c r="C53" s="20">
        <v>4.0</v>
      </c>
      <c r="D53" s="21">
        <f t="shared" si="1"/>
        <v>44596</v>
      </c>
      <c r="E53" s="22">
        <v>1.6685E7</v>
      </c>
      <c r="F53" s="22"/>
      <c r="G53" s="22">
        <v>1.2992E7</v>
      </c>
      <c r="H53" s="23">
        <v>1.599E7</v>
      </c>
      <c r="I53" s="23">
        <v>5243000.0</v>
      </c>
      <c r="J53" s="23">
        <v>1.0747E7</v>
      </c>
      <c r="K53" s="24">
        <v>1.20234E8</v>
      </c>
      <c r="L53" s="25">
        <v>4330000.0</v>
      </c>
      <c r="M53" s="26">
        <v>9.53</v>
      </c>
      <c r="N53" s="26">
        <v>2201.0</v>
      </c>
      <c r="O53" s="27">
        <v>4464000.0</v>
      </c>
      <c r="P53" s="28">
        <v>10.29</v>
      </c>
      <c r="Q53" s="28">
        <v>2306.0</v>
      </c>
      <c r="R53" s="29">
        <f t="shared" si="2"/>
        <v>695000</v>
      </c>
      <c r="S53" s="30">
        <f t="shared" si="3"/>
        <v>0.9583458196</v>
      </c>
      <c r="T53" s="30">
        <f t="shared" si="4"/>
        <v>0.0416541804</v>
      </c>
    </row>
    <row r="54">
      <c r="A54" s="20">
        <v>2021.0</v>
      </c>
      <c r="B54" s="20">
        <v>12.0</v>
      </c>
      <c r="C54" s="20">
        <v>3.0</v>
      </c>
      <c r="D54" s="21">
        <f t="shared" si="1"/>
        <v>44533</v>
      </c>
      <c r="E54" s="22">
        <v>1.69098E8</v>
      </c>
      <c r="F54" s="22"/>
      <c r="G54" s="22">
        <v>1.68453E8</v>
      </c>
      <c r="H54" s="23">
        <v>1.523E8</v>
      </c>
      <c r="I54" s="23">
        <v>8.4924E7</v>
      </c>
      <c r="J54" s="23">
        <v>6.7376E7</v>
      </c>
      <c r="K54" s="24">
        <v>1.947346E9</v>
      </c>
      <c r="L54" s="25">
        <v>1.29841E8</v>
      </c>
      <c r="M54" s="26">
        <v>365.5</v>
      </c>
      <c r="N54" s="26">
        <v>2815.0</v>
      </c>
      <c r="O54" s="27">
        <v>1.13283E8</v>
      </c>
      <c r="P54" s="28">
        <v>326.18</v>
      </c>
      <c r="Q54" s="28">
        <v>2879.0</v>
      </c>
      <c r="R54" s="29">
        <f t="shared" si="2"/>
        <v>16798000</v>
      </c>
      <c r="S54" s="30">
        <f t="shared" si="3"/>
        <v>0.9006611551</v>
      </c>
      <c r="T54" s="30">
        <f t="shared" si="4"/>
        <v>0.09933884493</v>
      </c>
    </row>
    <row r="55">
      <c r="A55" s="20">
        <v>2021.0</v>
      </c>
      <c r="B55" s="20">
        <v>10.0</v>
      </c>
      <c r="C55" s="20">
        <v>29.0</v>
      </c>
      <c r="D55" s="21">
        <f t="shared" si="1"/>
        <v>44498</v>
      </c>
      <c r="E55" s="22">
        <v>1.68026E8</v>
      </c>
      <c r="F55" s="22"/>
      <c r="G55" s="22">
        <v>1.66898E8</v>
      </c>
      <c r="H55" s="23">
        <v>1.51824E8</v>
      </c>
      <c r="I55" s="23">
        <v>8.4525E7</v>
      </c>
      <c r="J55" s="23">
        <v>6.7299E7</v>
      </c>
      <c r="K55" s="24">
        <v>1.885126E9</v>
      </c>
      <c r="L55" s="25">
        <v>1.28572E8</v>
      </c>
      <c r="M55" s="26">
        <v>358.88</v>
      </c>
      <c r="N55" s="26">
        <v>2791.0</v>
      </c>
      <c r="O55" s="27">
        <v>1.12591E8</v>
      </c>
      <c r="P55" s="28">
        <v>322.38</v>
      </c>
      <c r="Q55" s="28">
        <v>2863.0</v>
      </c>
      <c r="R55" s="29">
        <f t="shared" si="2"/>
        <v>16202000</v>
      </c>
      <c r="S55" s="30">
        <f t="shared" si="3"/>
        <v>0.9035744468</v>
      </c>
      <c r="T55" s="30">
        <f t="shared" si="4"/>
        <v>0.09642555319</v>
      </c>
    </row>
    <row r="56">
      <c r="A56" s="20">
        <v>2021.0</v>
      </c>
      <c r="B56" s="20">
        <v>10.0</v>
      </c>
      <c r="C56" s="20">
        <v>22.0</v>
      </c>
      <c r="D56" s="21">
        <f t="shared" si="1"/>
        <v>44491</v>
      </c>
      <c r="E56" s="22">
        <v>1.67634E8</v>
      </c>
      <c r="F56" s="22"/>
      <c r="G56" s="22">
        <v>1.66342E8</v>
      </c>
      <c r="H56" s="23">
        <v>1.51681E8</v>
      </c>
      <c r="I56" s="23">
        <v>8.4422E7</v>
      </c>
      <c r="J56" s="23">
        <v>6.7259E7</v>
      </c>
      <c r="K56" s="24">
        <v>1.871475E9</v>
      </c>
      <c r="L56" s="25">
        <v>1.28064E8</v>
      </c>
      <c r="M56" s="26">
        <v>355.37</v>
      </c>
      <c r="N56" s="26">
        <v>2775.0</v>
      </c>
      <c r="O56" s="27">
        <v>1.12267E8</v>
      </c>
      <c r="P56" s="28">
        <v>320.11</v>
      </c>
      <c r="Q56" s="28">
        <v>2851.0</v>
      </c>
      <c r="R56" s="29">
        <f t="shared" si="2"/>
        <v>15953000</v>
      </c>
      <c r="S56" s="30">
        <f t="shared" si="3"/>
        <v>0.9048343415</v>
      </c>
      <c r="T56" s="30">
        <f t="shared" si="4"/>
        <v>0.09516565852</v>
      </c>
    </row>
    <row r="57">
      <c r="A57" s="20">
        <v>2021.0</v>
      </c>
      <c r="B57" s="20">
        <v>6.0</v>
      </c>
      <c r="C57" s="20">
        <v>11.0</v>
      </c>
      <c r="D57" s="21">
        <f t="shared" si="1"/>
        <v>44358</v>
      </c>
      <c r="E57" s="22">
        <v>1.52465E8</v>
      </c>
      <c r="F57" s="22"/>
      <c r="G57" s="22">
        <v>1.41032E8</v>
      </c>
      <c r="H57" s="23">
        <v>1.4086E8</v>
      </c>
      <c r="I57" s="23">
        <v>7.5876E7</v>
      </c>
      <c r="J57" s="23">
        <v>6.4984E7</v>
      </c>
      <c r="K57" s="24">
        <v>1.452971E9</v>
      </c>
      <c r="L57" s="25">
        <v>1.04304E8</v>
      </c>
      <c r="M57" s="26">
        <v>289.48</v>
      </c>
      <c r="N57" s="26">
        <v>2775.0</v>
      </c>
      <c r="O57" s="27">
        <v>9.3882E7</v>
      </c>
      <c r="P57" s="28">
        <v>267.53</v>
      </c>
      <c r="Q57" s="28">
        <v>2850.0</v>
      </c>
      <c r="R57" s="29">
        <f t="shared" si="2"/>
        <v>11605000</v>
      </c>
      <c r="S57" s="30">
        <f t="shared" si="3"/>
        <v>0.9238841701</v>
      </c>
      <c r="T57" s="30">
        <f t="shared" si="4"/>
        <v>0.07611582986</v>
      </c>
    </row>
    <row r="58">
      <c r="A58" s="20">
        <v>2021.0</v>
      </c>
      <c r="B58" s="20">
        <v>6.0</v>
      </c>
      <c r="C58" s="20">
        <v>4.0</v>
      </c>
      <c r="D58" s="21">
        <f t="shared" si="1"/>
        <v>44351</v>
      </c>
      <c r="E58" s="22">
        <v>1.50938E8</v>
      </c>
      <c r="F58" s="22"/>
      <c r="G58" s="22">
        <v>1.38979E8</v>
      </c>
      <c r="H58" s="23">
        <v>1.40074E8</v>
      </c>
      <c r="I58" s="23">
        <v>7.5276E7</v>
      </c>
      <c r="J58" s="23">
        <v>6.4798E7</v>
      </c>
      <c r="K58" s="24">
        <v>1.425885E9</v>
      </c>
      <c r="L58" s="25">
        <v>1.0238E8</v>
      </c>
      <c r="M58" s="26">
        <v>284.99</v>
      </c>
      <c r="N58" s="26">
        <v>2784.0</v>
      </c>
      <c r="O58" s="27">
        <v>9.2626E7</v>
      </c>
      <c r="P58" s="28">
        <v>264.59</v>
      </c>
      <c r="Q58" s="28">
        <v>2857.0</v>
      </c>
      <c r="R58" s="29">
        <f t="shared" si="2"/>
        <v>10864000</v>
      </c>
      <c r="S58" s="30">
        <f t="shared" si="3"/>
        <v>0.9280234268</v>
      </c>
      <c r="T58" s="30">
        <f t="shared" si="4"/>
        <v>0.07197657316</v>
      </c>
    </row>
    <row r="59">
      <c r="A59" s="20">
        <v>2021.0</v>
      </c>
      <c r="B59" s="20">
        <v>5.0</v>
      </c>
      <c r="C59" s="20">
        <v>28.0</v>
      </c>
      <c r="D59" s="21">
        <f t="shared" si="1"/>
        <v>44344</v>
      </c>
      <c r="E59" s="22">
        <v>1.4965E8</v>
      </c>
      <c r="F59" s="22"/>
      <c r="G59" s="22">
        <v>1.37609E8</v>
      </c>
      <c r="H59" s="23">
        <v>1.39417E8</v>
      </c>
      <c r="I59" s="23">
        <v>7.48E7</v>
      </c>
      <c r="J59" s="23">
        <v>6.4617E7</v>
      </c>
      <c r="K59" s="24">
        <v>1.401265E9</v>
      </c>
      <c r="L59" s="25">
        <v>1.01243E8</v>
      </c>
      <c r="M59" s="26">
        <v>281.4</v>
      </c>
      <c r="N59" s="26">
        <v>2779.0</v>
      </c>
      <c r="O59" s="27">
        <v>9.1749E7</v>
      </c>
      <c r="P59" s="28">
        <v>261.6</v>
      </c>
      <c r="Q59" s="28">
        <v>2851.0</v>
      </c>
      <c r="R59" s="29">
        <f t="shared" si="2"/>
        <v>10233000</v>
      </c>
      <c r="S59" s="30">
        <f t="shared" si="3"/>
        <v>0.9316204477</v>
      </c>
      <c r="T59" s="30">
        <f t="shared" si="4"/>
        <v>0.06837955229</v>
      </c>
    </row>
    <row r="60">
      <c r="A60" s="20">
        <v>2021.0</v>
      </c>
      <c r="B60" s="20">
        <v>5.0</v>
      </c>
      <c r="C60" s="20">
        <v>21.0</v>
      </c>
      <c r="D60" s="21">
        <f t="shared" si="1"/>
        <v>44337</v>
      </c>
      <c r="E60" s="22">
        <v>1.48012E8</v>
      </c>
      <c r="F60" s="22"/>
      <c r="G60" s="22">
        <v>1.35773E8</v>
      </c>
      <c r="H60" s="23">
        <v>1.38563E8</v>
      </c>
      <c r="I60" s="23">
        <v>7.4195E7</v>
      </c>
      <c r="J60" s="23">
        <v>6.4368E7</v>
      </c>
      <c r="K60" s="24">
        <v>1.372697E9</v>
      </c>
      <c r="L60" s="25">
        <v>9.5632E7</v>
      </c>
      <c r="M60" s="26">
        <v>270.35</v>
      </c>
      <c r="N60" s="26">
        <v>2827.0</v>
      </c>
      <c r="O60" s="27">
        <v>8.7045E7</v>
      </c>
      <c r="P60" s="28">
        <v>252.37</v>
      </c>
      <c r="Q60" s="28">
        <v>2899.0</v>
      </c>
      <c r="R60" s="29">
        <f t="shared" si="2"/>
        <v>9449000</v>
      </c>
      <c r="S60" s="30">
        <f t="shared" si="3"/>
        <v>0.9361605816</v>
      </c>
      <c r="T60" s="30">
        <f t="shared" si="4"/>
        <v>0.06383941843</v>
      </c>
    </row>
    <row r="61">
      <c r="A61" s="20">
        <v>2021.0</v>
      </c>
      <c r="B61" s="20">
        <v>5.0</v>
      </c>
      <c r="C61" s="20">
        <v>14.0</v>
      </c>
      <c r="D61" s="21">
        <f t="shared" si="1"/>
        <v>44330</v>
      </c>
      <c r="E61" s="22">
        <v>1.36309E8</v>
      </c>
      <c r="F61" s="22"/>
      <c r="G61" s="22">
        <v>1.24599E8</v>
      </c>
      <c r="H61" s="23">
        <v>1.27658E8</v>
      </c>
      <c r="I61" s="23">
        <v>6.9718E7</v>
      </c>
      <c r="J61" s="23">
        <v>5.794E7</v>
      </c>
      <c r="K61" s="24">
        <v>1.333514E9</v>
      </c>
      <c r="L61" s="25">
        <v>8.889E7</v>
      </c>
      <c r="M61" s="26">
        <v>253.83</v>
      </c>
      <c r="N61" s="26">
        <v>2856.0</v>
      </c>
      <c r="O61" s="27">
        <v>8.1249E7</v>
      </c>
      <c r="P61" s="28">
        <v>237.72</v>
      </c>
      <c r="Q61" s="28">
        <v>2926.0</v>
      </c>
      <c r="R61" s="29">
        <f t="shared" si="2"/>
        <v>8651000</v>
      </c>
      <c r="S61" s="30">
        <f t="shared" si="3"/>
        <v>0.9365339046</v>
      </c>
      <c r="T61" s="30">
        <f t="shared" si="4"/>
        <v>0.06346609542</v>
      </c>
    </row>
    <row r="62">
      <c r="A62" s="20">
        <v>2021.0</v>
      </c>
      <c r="B62" s="20">
        <v>5.0</v>
      </c>
      <c r="C62" s="20">
        <v>7.0</v>
      </c>
      <c r="D62" s="21">
        <f t="shared" si="1"/>
        <v>44323</v>
      </c>
      <c r="E62" s="22">
        <v>1.26777E8</v>
      </c>
      <c r="F62" s="22"/>
      <c r="G62" s="22">
        <v>1.15989E8</v>
      </c>
      <c r="H62" s="23">
        <v>1.18664E8</v>
      </c>
      <c r="I62" s="23">
        <v>6.4425E7</v>
      </c>
      <c r="J62" s="23">
        <v>5.4239E7</v>
      </c>
      <c r="K62" s="24">
        <v>1.293942E9</v>
      </c>
      <c r="L62" s="25">
        <v>8.484E7</v>
      </c>
      <c r="M62" s="26">
        <v>242.9</v>
      </c>
      <c r="N62" s="26">
        <v>2863.0</v>
      </c>
      <c r="O62" s="27">
        <v>7.7979E7</v>
      </c>
      <c r="P62" s="28">
        <v>228.13</v>
      </c>
      <c r="Q62" s="28">
        <v>2932.0</v>
      </c>
      <c r="R62" s="29">
        <f t="shared" si="2"/>
        <v>8113000</v>
      </c>
      <c r="S62" s="30">
        <f t="shared" si="3"/>
        <v>0.9360057424</v>
      </c>
      <c r="T62" s="30">
        <f t="shared" si="4"/>
        <v>0.06399425763</v>
      </c>
    </row>
    <row r="63">
      <c r="A63" s="20">
        <v>2021.0</v>
      </c>
      <c r="B63" s="20">
        <v>4.0</v>
      </c>
      <c r="C63" s="20">
        <v>30.0</v>
      </c>
      <c r="D63" s="21">
        <f t="shared" si="1"/>
        <v>44316</v>
      </c>
      <c r="E63" s="22">
        <v>1.21168E8</v>
      </c>
      <c r="F63" s="22"/>
      <c r="G63" s="22">
        <v>1.10257E8</v>
      </c>
      <c r="H63" s="23">
        <v>1.13617E8</v>
      </c>
      <c r="I63" s="23">
        <v>6.1282E7</v>
      </c>
      <c r="J63" s="23">
        <v>5.2335E7</v>
      </c>
      <c r="K63" s="24">
        <v>1.256364E9</v>
      </c>
      <c r="L63" s="25">
        <v>8.1485E7</v>
      </c>
      <c r="M63" s="26">
        <v>233.49</v>
      </c>
      <c r="N63" s="26">
        <v>2865.0</v>
      </c>
      <c r="O63" s="27">
        <v>7.4965E7</v>
      </c>
      <c r="P63" s="28">
        <v>219.96</v>
      </c>
      <c r="Q63" s="28">
        <v>2934.0</v>
      </c>
      <c r="R63" s="29">
        <f t="shared" si="2"/>
        <v>7551000</v>
      </c>
      <c r="S63" s="30">
        <f t="shared" si="3"/>
        <v>0.9376815661</v>
      </c>
      <c r="T63" s="30">
        <f t="shared" si="4"/>
        <v>0.06231843391</v>
      </c>
    </row>
    <row r="64">
      <c r="A64" s="20">
        <v>2021.0</v>
      </c>
      <c r="B64" s="20">
        <v>4.0</v>
      </c>
      <c r="C64" s="20">
        <v>23.0</v>
      </c>
      <c r="D64" s="21">
        <f t="shared" si="1"/>
        <v>44309</v>
      </c>
      <c r="E64" s="22">
        <v>1.16139E8</v>
      </c>
      <c r="F64" s="22"/>
      <c r="G64" s="22">
        <v>1.0533E8</v>
      </c>
      <c r="H64" s="23">
        <v>1.09381E8</v>
      </c>
      <c r="I64" s="23">
        <v>5.8506E7</v>
      </c>
      <c r="J64" s="23">
        <v>5.0875E7</v>
      </c>
      <c r="K64" s="24">
        <v>1.217624E9</v>
      </c>
      <c r="L64" s="25">
        <v>7.7652E7</v>
      </c>
      <c r="M64" s="26">
        <v>222.87</v>
      </c>
      <c r="N64" s="26">
        <v>2870.0</v>
      </c>
      <c r="O64" s="27">
        <v>7.1741E7</v>
      </c>
      <c r="P64" s="28">
        <v>210.67</v>
      </c>
      <c r="Q64" s="28">
        <v>2936.0</v>
      </c>
      <c r="R64" s="29">
        <f t="shared" si="2"/>
        <v>6758000</v>
      </c>
      <c r="S64" s="30">
        <f t="shared" si="3"/>
        <v>0.9418111057</v>
      </c>
      <c r="T64" s="30">
        <f t="shared" si="4"/>
        <v>0.05818889434</v>
      </c>
    </row>
    <row r="65">
      <c r="A65" s="20">
        <v>2021.0</v>
      </c>
      <c r="B65" s="20">
        <v>4.0</v>
      </c>
      <c r="C65" s="20">
        <v>16.0</v>
      </c>
      <c r="D65" s="21">
        <f t="shared" si="1"/>
        <v>44302</v>
      </c>
      <c r="E65" s="22">
        <v>1.10961E8</v>
      </c>
      <c r="F65" s="22"/>
      <c r="G65" s="22">
        <v>1.00027E8</v>
      </c>
      <c r="H65" s="23">
        <v>1.04786E8</v>
      </c>
      <c r="I65" s="23">
        <v>5.545E7</v>
      </c>
      <c r="J65" s="23">
        <v>4.9336E7</v>
      </c>
      <c r="K65" s="24">
        <v>1.178651E9</v>
      </c>
      <c r="L65" s="25">
        <v>7.3316E7</v>
      </c>
      <c r="M65" s="26">
        <v>210.67</v>
      </c>
      <c r="N65" s="26">
        <v>2873.0</v>
      </c>
      <c r="O65" s="27">
        <v>6.8E7</v>
      </c>
      <c r="P65" s="28">
        <v>199.85</v>
      </c>
      <c r="Q65" s="28">
        <v>2939.0</v>
      </c>
      <c r="R65" s="29">
        <f t="shared" si="2"/>
        <v>6175000</v>
      </c>
      <c r="S65" s="30">
        <f t="shared" si="3"/>
        <v>0.9443498166</v>
      </c>
      <c r="T65" s="30">
        <f t="shared" si="4"/>
        <v>0.0556501834</v>
      </c>
    </row>
    <row r="66">
      <c r="A66" s="20">
        <v>2021.0</v>
      </c>
      <c r="B66" s="20">
        <v>4.0</v>
      </c>
      <c r="C66" s="20">
        <v>9.0</v>
      </c>
      <c r="D66" s="21">
        <f t="shared" si="1"/>
        <v>44295</v>
      </c>
      <c r="E66" s="22">
        <v>1.00915E8</v>
      </c>
      <c r="F66" s="22"/>
      <c r="G66" s="22">
        <v>9.1152E7</v>
      </c>
      <c r="H66" s="23">
        <v>9.5562E7</v>
      </c>
      <c r="I66" s="23">
        <v>4.9947E7</v>
      </c>
      <c r="J66" s="23">
        <v>4.5615E7</v>
      </c>
      <c r="K66" s="24">
        <v>1.130085E9</v>
      </c>
      <c r="L66" s="25">
        <v>6.7727E7</v>
      </c>
      <c r="M66" s="26">
        <v>195.6</v>
      </c>
      <c r="N66" s="26">
        <v>2888.0</v>
      </c>
      <c r="O66" s="27">
        <v>6.3114E7</v>
      </c>
      <c r="P66" s="28">
        <v>186.28</v>
      </c>
      <c r="Q66" s="28">
        <v>2951.0</v>
      </c>
      <c r="R66" s="29">
        <f t="shared" si="2"/>
        <v>5353000</v>
      </c>
      <c r="S66" s="30">
        <f t="shared" si="3"/>
        <v>0.9469553585</v>
      </c>
      <c r="T66" s="30">
        <f t="shared" si="4"/>
        <v>0.05304464153</v>
      </c>
    </row>
    <row r="67">
      <c r="A67" s="20">
        <v>2021.0</v>
      </c>
      <c r="B67" s="20">
        <v>4.0</v>
      </c>
      <c r="C67" s="20">
        <v>2.0</v>
      </c>
      <c r="D67" s="21">
        <f t="shared" si="1"/>
        <v>44288</v>
      </c>
      <c r="E67" s="22">
        <v>9.3202E7</v>
      </c>
      <c r="F67" s="22"/>
      <c r="G67" s="22">
        <v>8.3712E7</v>
      </c>
      <c r="H67" s="23">
        <v>8.8285E7</v>
      </c>
      <c r="I67" s="23">
        <v>4.4992E7</v>
      </c>
      <c r="J67" s="23">
        <v>4.3293E7</v>
      </c>
      <c r="K67" s="24">
        <v>1.070694E9</v>
      </c>
      <c r="L67" s="25">
        <v>6.2305E7</v>
      </c>
      <c r="M67" s="26">
        <v>180.25</v>
      </c>
      <c r="N67" s="26">
        <v>2893.0</v>
      </c>
      <c r="O67" s="27">
        <v>5.8325E7</v>
      </c>
      <c r="P67" s="28">
        <v>172.27</v>
      </c>
      <c r="Q67" s="28">
        <v>2954.0</v>
      </c>
      <c r="R67" s="29">
        <f t="shared" si="2"/>
        <v>4917000</v>
      </c>
      <c r="S67" s="30">
        <f t="shared" si="3"/>
        <v>0.9472436214</v>
      </c>
      <c r="T67" s="30">
        <f t="shared" si="4"/>
        <v>0.05275637862</v>
      </c>
    </row>
    <row r="68">
      <c r="A68" s="20">
        <v>2021.0</v>
      </c>
      <c r="B68" s="20">
        <v>3.0</v>
      </c>
      <c r="C68" s="20">
        <v>26.0</v>
      </c>
      <c r="D68" s="21">
        <f t="shared" si="1"/>
        <v>44281</v>
      </c>
      <c r="E68" s="22">
        <v>8.5005E7</v>
      </c>
      <c r="F68" s="22"/>
      <c r="G68" s="22">
        <v>7.5971E7</v>
      </c>
      <c r="H68" s="23">
        <v>8.0835E7</v>
      </c>
      <c r="I68" s="23">
        <v>3.9926E7</v>
      </c>
      <c r="J68" s="23">
        <v>4.0909E7</v>
      </c>
      <c r="K68" s="24">
        <v>9.91159E8</v>
      </c>
      <c r="L68" s="25">
        <v>5.6494E7</v>
      </c>
      <c r="M68" s="26">
        <v>163.92</v>
      </c>
      <c r="N68" s="26">
        <v>2902.0</v>
      </c>
      <c r="O68" s="27">
        <v>5.3152E7</v>
      </c>
      <c r="P68" s="28">
        <v>157.28</v>
      </c>
      <c r="Q68" s="28">
        <v>2959.0</v>
      </c>
      <c r="R68" s="29">
        <f t="shared" si="2"/>
        <v>4170000</v>
      </c>
      <c r="S68" s="30">
        <f t="shared" si="3"/>
        <v>0.9509440621</v>
      </c>
      <c r="T68" s="30">
        <f t="shared" si="4"/>
        <v>0.04905593789</v>
      </c>
    </row>
    <row r="69">
      <c r="A69" s="20">
        <v>2021.0</v>
      </c>
      <c r="B69" s="20">
        <v>3.0</v>
      </c>
      <c r="C69" s="20">
        <v>19.0</v>
      </c>
      <c r="D69" s="21">
        <f t="shared" si="1"/>
        <v>44274</v>
      </c>
      <c r="E69" s="22">
        <v>7.6097E7</v>
      </c>
      <c r="F69" s="22"/>
      <c r="G69" s="22">
        <v>6.7704E7</v>
      </c>
      <c r="H69" s="23">
        <v>7.273E7</v>
      </c>
      <c r="I69" s="23">
        <v>3.4566E7</v>
      </c>
      <c r="J69" s="23">
        <v>3.8164E7</v>
      </c>
      <c r="K69" s="24">
        <v>8.79042E8</v>
      </c>
      <c r="L69" s="25">
        <v>4.9722E7</v>
      </c>
      <c r="M69" s="26">
        <v>145.63</v>
      </c>
      <c r="N69" s="26">
        <v>2929.0</v>
      </c>
      <c r="O69" s="27">
        <v>4.7093E7</v>
      </c>
      <c r="P69" s="28">
        <v>140.43</v>
      </c>
      <c r="Q69" s="28">
        <v>2982.0</v>
      </c>
      <c r="R69" s="29">
        <f t="shared" si="2"/>
        <v>3367000</v>
      </c>
      <c r="S69" s="30">
        <f t="shared" si="3"/>
        <v>0.9557538405</v>
      </c>
      <c r="T69" s="30">
        <f t="shared" si="4"/>
        <v>0.04424615951</v>
      </c>
    </row>
    <row r="70">
      <c r="A70" s="20">
        <v>2021.0</v>
      </c>
      <c r="B70" s="20">
        <v>3.0</v>
      </c>
      <c r="C70" s="20">
        <v>12.0</v>
      </c>
      <c r="D70" s="21">
        <f t="shared" si="1"/>
        <v>44267</v>
      </c>
      <c r="E70" s="22">
        <v>6.6065E7</v>
      </c>
      <c r="F70" s="22"/>
      <c r="G70" s="22">
        <v>5.849E7</v>
      </c>
      <c r="H70" s="23">
        <v>6.3492E7</v>
      </c>
      <c r="I70" s="23">
        <v>2.9293E7</v>
      </c>
      <c r="J70" s="23">
        <v>3.4199E7</v>
      </c>
      <c r="K70" s="24">
        <v>6.59291E8</v>
      </c>
      <c r="L70" s="25">
        <v>4.2513E7</v>
      </c>
      <c r="M70" s="26">
        <v>126.12</v>
      </c>
      <c r="N70" s="26">
        <v>2967.0</v>
      </c>
      <c r="O70" s="27">
        <v>4.0492E7</v>
      </c>
      <c r="P70" s="28">
        <v>122.14</v>
      </c>
      <c r="Q70" s="28">
        <v>3016.0</v>
      </c>
      <c r="R70" s="29">
        <f t="shared" si="2"/>
        <v>2573000</v>
      </c>
      <c r="S70" s="30">
        <f t="shared" si="3"/>
        <v>0.9610535079</v>
      </c>
      <c r="T70" s="30">
        <f t="shared" si="4"/>
        <v>0.03894649209</v>
      </c>
    </row>
    <row r="71">
      <c r="A71" s="20">
        <v>2021.0</v>
      </c>
      <c r="B71" s="20">
        <v>3.0</v>
      </c>
      <c r="C71" s="20">
        <v>5.0</v>
      </c>
      <c r="D71" s="21">
        <f t="shared" si="1"/>
        <v>44260</v>
      </c>
      <c r="E71" s="22">
        <v>5.5716E7</v>
      </c>
      <c r="F71" s="22"/>
      <c r="G71" s="22">
        <v>4.8967E7</v>
      </c>
      <c r="H71" s="23">
        <v>5.3922E7</v>
      </c>
      <c r="I71" s="23">
        <v>2.3926E7</v>
      </c>
      <c r="J71" s="23">
        <v>2.9996E7</v>
      </c>
      <c r="K71" s="24">
        <v>5.55744E8</v>
      </c>
      <c r="L71" s="25">
        <v>3.6049E7</v>
      </c>
      <c r="M71" s="26">
        <v>107.78</v>
      </c>
      <c r="N71" s="26">
        <v>2990.0</v>
      </c>
      <c r="O71" s="27">
        <v>3.4498E7</v>
      </c>
      <c r="P71" s="28">
        <v>104.72</v>
      </c>
      <c r="Q71" s="28">
        <v>3036.0</v>
      </c>
      <c r="R71" s="29">
        <f t="shared" si="2"/>
        <v>1794000</v>
      </c>
      <c r="S71" s="30">
        <f t="shared" si="3"/>
        <v>0.9678009907</v>
      </c>
      <c r="T71" s="30">
        <f t="shared" si="4"/>
        <v>0.03219900926</v>
      </c>
    </row>
    <row r="72">
      <c r="A72" s="20">
        <v>2021.0</v>
      </c>
      <c r="B72" s="20">
        <v>2.0</v>
      </c>
      <c r="C72" s="20">
        <v>26.0</v>
      </c>
      <c r="D72" s="21">
        <f t="shared" si="1"/>
        <v>44253</v>
      </c>
      <c r="E72" s="22">
        <v>4.5271E7</v>
      </c>
      <c r="F72" s="22"/>
      <c r="G72" s="22">
        <v>3.9402E7</v>
      </c>
      <c r="H72" s="23">
        <v>4.3936E7</v>
      </c>
      <c r="I72" s="23">
        <v>1.8344E7</v>
      </c>
      <c r="J72" s="23">
        <v>2.5592E7</v>
      </c>
      <c r="K72" s="24">
        <v>4.935E8</v>
      </c>
      <c r="L72" s="25">
        <v>2.8301E7</v>
      </c>
      <c r="M72" s="26">
        <v>85.48</v>
      </c>
      <c r="N72" s="26">
        <v>3021.0</v>
      </c>
      <c r="O72" s="27">
        <v>2.7228E7</v>
      </c>
      <c r="P72" s="28">
        <v>83.41</v>
      </c>
      <c r="Q72" s="28">
        <v>3063.0</v>
      </c>
      <c r="R72" s="29">
        <f t="shared" si="2"/>
        <v>1335000</v>
      </c>
      <c r="S72" s="30">
        <f t="shared" si="3"/>
        <v>0.9705109231</v>
      </c>
      <c r="T72" s="30">
        <f t="shared" si="4"/>
        <v>0.02948907689</v>
      </c>
    </row>
    <row r="73">
      <c r="A73" s="20">
        <v>2021.0</v>
      </c>
      <c r="B73" s="20">
        <v>2.0</v>
      </c>
      <c r="C73" s="20">
        <v>19.0</v>
      </c>
      <c r="D73" s="21">
        <f t="shared" si="1"/>
        <v>44246</v>
      </c>
      <c r="E73" s="22">
        <v>3.4693E7</v>
      </c>
      <c r="F73" s="22"/>
      <c r="G73" s="22">
        <v>2.9832E7</v>
      </c>
      <c r="H73" s="23">
        <v>3.3615E7</v>
      </c>
      <c r="I73" s="23">
        <v>1.2813E7</v>
      </c>
      <c r="J73" s="23">
        <v>2.0802E7</v>
      </c>
      <c r="K73" s="24">
        <v>4.25806E8</v>
      </c>
      <c r="L73" s="25">
        <v>1.6576E7</v>
      </c>
      <c r="M73" s="26">
        <v>47.74</v>
      </c>
      <c r="N73" s="26">
        <v>2880.0</v>
      </c>
      <c r="O73" s="27">
        <v>1.6027E7</v>
      </c>
      <c r="P73" s="28">
        <v>46.79</v>
      </c>
      <c r="Q73" s="28">
        <v>2920.0</v>
      </c>
      <c r="R73" s="29">
        <f t="shared" si="2"/>
        <v>1078000</v>
      </c>
      <c r="S73" s="30">
        <f t="shared" si="3"/>
        <v>0.9689274493</v>
      </c>
      <c r="T73" s="30">
        <f t="shared" si="4"/>
        <v>0.03107255066</v>
      </c>
    </row>
    <row r="74">
      <c r="A74" s="20">
        <v>2021.0</v>
      </c>
      <c r="B74" s="20">
        <v>2.0</v>
      </c>
      <c r="C74" s="20">
        <v>12.0</v>
      </c>
      <c r="D74" s="21">
        <f t="shared" si="1"/>
        <v>44239</v>
      </c>
      <c r="E74" s="22">
        <v>2.0645E7</v>
      </c>
      <c r="F74" s="22"/>
      <c r="G74" s="22">
        <v>1.4695E7</v>
      </c>
      <c r="H74" s="23">
        <v>1.9689E7</v>
      </c>
      <c r="I74" s="23">
        <v>6859000.0</v>
      </c>
      <c r="J74" s="23">
        <v>1.283E7</v>
      </c>
      <c r="K74" s="24">
        <v>3.68647E8</v>
      </c>
      <c r="L74" s="25">
        <v>1136000.0</v>
      </c>
      <c r="M74" s="26">
        <v>2.16</v>
      </c>
      <c r="N74" s="26">
        <v>1900.0</v>
      </c>
      <c r="O74" s="27">
        <v>1099000.0</v>
      </c>
      <c r="P74" s="28">
        <v>2.11</v>
      </c>
      <c r="Q74" s="28">
        <v>1921.0</v>
      </c>
      <c r="R74" s="29">
        <f t="shared" si="2"/>
        <v>956000</v>
      </c>
      <c r="S74" s="30">
        <f t="shared" si="3"/>
        <v>0.9536933882</v>
      </c>
      <c r="T74" s="30">
        <f t="shared" si="4"/>
        <v>0.04630661177</v>
      </c>
    </row>
    <row r="75">
      <c r="A75" s="20">
        <v>2020.0</v>
      </c>
      <c r="B75" s="20">
        <v>12.0</v>
      </c>
      <c r="C75" s="20">
        <v>11.0</v>
      </c>
      <c r="D75" s="21">
        <f t="shared" si="1"/>
        <v>44176</v>
      </c>
      <c r="E75" s="22">
        <v>1.69684E8</v>
      </c>
      <c r="F75" s="22"/>
      <c r="G75" s="22">
        <v>1.63654E8</v>
      </c>
      <c r="H75" s="23">
        <v>1.52802E8</v>
      </c>
      <c r="I75" s="23">
        <v>8.0582E7</v>
      </c>
      <c r="J75" s="23">
        <v>7.222E7</v>
      </c>
      <c r="K75" s="24">
        <v>1.647043E9</v>
      </c>
      <c r="L75" s="25">
        <v>1.25851E8</v>
      </c>
      <c r="M75" s="26">
        <v>320.85</v>
      </c>
      <c r="N75" s="26">
        <v>2549.0</v>
      </c>
      <c r="O75" s="27">
        <v>1.02695E8</v>
      </c>
      <c r="P75" s="28">
        <v>269.26</v>
      </c>
      <c r="Q75" s="28">
        <v>2622.0</v>
      </c>
      <c r="R75" s="29">
        <f t="shared" si="2"/>
        <v>16882000</v>
      </c>
      <c r="S75" s="30">
        <f t="shared" si="3"/>
        <v>0.9005091818</v>
      </c>
      <c r="T75" s="30">
        <f t="shared" si="4"/>
        <v>0.09949081823</v>
      </c>
    </row>
    <row r="76">
      <c r="A76" s="20">
        <v>2020.0</v>
      </c>
      <c r="B76" s="20">
        <v>12.0</v>
      </c>
      <c r="C76" s="20">
        <v>4.0</v>
      </c>
      <c r="D76" s="21">
        <f t="shared" si="1"/>
        <v>44169</v>
      </c>
      <c r="E76" s="22">
        <v>1.69153E8</v>
      </c>
      <c r="F76" s="22"/>
      <c r="G76" s="22">
        <v>1.63217E8</v>
      </c>
      <c r="H76" s="23">
        <v>1.52802E8</v>
      </c>
      <c r="I76" s="23">
        <v>8.0582E7</v>
      </c>
      <c r="J76" s="23">
        <v>7.222E7</v>
      </c>
      <c r="K76" s="24">
        <v>1.637545E9</v>
      </c>
      <c r="L76" s="25">
        <v>1.25703E8</v>
      </c>
      <c r="M76" s="26">
        <v>320.02</v>
      </c>
      <c r="N76" s="26">
        <v>2546.0</v>
      </c>
      <c r="O76" s="27">
        <v>1.02623E8</v>
      </c>
      <c r="P76" s="28">
        <v>268.89</v>
      </c>
      <c r="Q76" s="28">
        <v>2620.0</v>
      </c>
      <c r="R76" s="29">
        <f t="shared" si="2"/>
        <v>16351000</v>
      </c>
      <c r="S76" s="30">
        <f t="shared" si="3"/>
        <v>0.9033360331</v>
      </c>
      <c r="T76" s="30">
        <f t="shared" si="4"/>
        <v>0.09666396694</v>
      </c>
    </row>
    <row r="77">
      <c r="A77" s="20">
        <v>2020.0</v>
      </c>
      <c r="B77" s="20">
        <v>11.0</v>
      </c>
      <c r="C77" s="20">
        <v>20.0</v>
      </c>
      <c r="D77" s="21">
        <f t="shared" si="1"/>
        <v>44155</v>
      </c>
      <c r="E77" s="22">
        <v>1.6865E8</v>
      </c>
      <c r="F77" s="22"/>
      <c r="G77" s="22">
        <v>1.62472E8</v>
      </c>
      <c r="H77" s="23">
        <v>1.52802E8</v>
      </c>
      <c r="I77" s="23">
        <v>8.0582E7</v>
      </c>
      <c r="J77" s="23">
        <v>7.222E7</v>
      </c>
      <c r="K77" s="24">
        <v>1.619588E9</v>
      </c>
      <c r="L77" s="25">
        <v>1.25299E8</v>
      </c>
      <c r="M77" s="26">
        <v>317.69</v>
      </c>
      <c r="N77" s="26">
        <v>2535.0</v>
      </c>
      <c r="O77" s="27">
        <v>1.02399E8</v>
      </c>
      <c r="P77" s="28">
        <v>267.86</v>
      </c>
      <c r="Q77" s="28">
        <v>2616.0</v>
      </c>
      <c r="R77" s="29">
        <f t="shared" si="2"/>
        <v>15848000</v>
      </c>
      <c r="S77" s="30">
        <f t="shared" si="3"/>
        <v>0.9060302401</v>
      </c>
      <c r="T77" s="30">
        <f t="shared" si="4"/>
        <v>0.09396975986</v>
      </c>
    </row>
    <row r="78">
      <c r="A78" s="20">
        <v>2020.0</v>
      </c>
      <c r="B78" s="20">
        <v>10.0</v>
      </c>
      <c r="C78" s="20">
        <v>23.0</v>
      </c>
      <c r="D78" s="21">
        <f t="shared" si="1"/>
        <v>44127</v>
      </c>
      <c r="E78" s="22">
        <v>1.66255E8</v>
      </c>
      <c r="F78" s="22"/>
      <c r="G78" s="22">
        <v>1.60171E8</v>
      </c>
      <c r="H78" s="23">
        <v>1.52066E8</v>
      </c>
      <c r="I78" s="23">
        <v>8.0186E7</v>
      </c>
      <c r="J78" s="23">
        <v>7.188E7</v>
      </c>
      <c r="K78" s="24">
        <v>1.573404E9</v>
      </c>
      <c r="L78" s="25">
        <v>1.24164E8</v>
      </c>
      <c r="M78" s="26">
        <v>309.75</v>
      </c>
      <c r="N78" s="26">
        <v>2495.0</v>
      </c>
      <c r="O78" s="27">
        <v>1.01773E8</v>
      </c>
      <c r="P78" s="28">
        <v>263.78</v>
      </c>
      <c r="Q78" s="28">
        <v>2592.0</v>
      </c>
      <c r="R78" s="29">
        <f t="shared" si="2"/>
        <v>14189000</v>
      </c>
      <c r="S78" s="30">
        <f t="shared" si="3"/>
        <v>0.9146551983</v>
      </c>
      <c r="T78" s="30">
        <f t="shared" si="4"/>
        <v>0.08534480166</v>
      </c>
    </row>
    <row r="79">
      <c r="A79" s="20">
        <v>2020.0</v>
      </c>
      <c r="B79" s="20">
        <v>10.0</v>
      </c>
      <c r="C79" s="20">
        <v>16.0</v>
      </c>
      <c r="D79" s="21">
        <f t="shared" si="1"/>
        <v>44120</v>
      </c>
      <c r="E79" s="22">
        <v>1.65624E8</v>
      </c>
      <c r="F79" s="22"/>
      <c r="G79" s="22">
        <v>1.59376E8</v>
      </c>
      <c r="H79" s="23">
        <v>1.51812E8</v>
      </c>
      <c r="I79" s="23">
        <v>8.0051E7</v>
      </c>
      <c r="J79" s="23">
        <v>7.1761E7</v>
      </c>
      <c r="K79" s="24">
        <v>1.561914E9</v>
      </c>
      <c r="L79" s="25">
        <v>1.23416E8</v>
      </c>
      <c r="M79" s="26">
        <v>305.56</v>
      </c>
      <c r="N79" s="26">
        <v>2476.0</v>
      </c>
      <c r="O79" s="27">
        <v>1.01298E8</v>
      </c>
      <c r="P79" s="28">
        <v>261.02</v>
      </c>
      <c r="Q79" s="28">
        <v>2577.0</v>
      </c>
      <c r="R79" s="29">
        <f t="shared" si="2"/>
        <v>13812000</v>
      </c>
      <c r="S79" s="30">
        <f t="shared" si="3"/>
        <v>0.9166062889</v>
      </c>
      <c r="T79" s="30">
        <f t="shared" si="4"/>
        <v>0.08339371106</v>
      </c>
    </row>
    <row r="80">
      <c r="A80" s="20">
        <v>2020.0</v>
      </c>
      <c r="B80" s="20">
        <v>7.0</v>
      </c>
      <c r="C80" s="20">
        <v>24.0</v>
      </c>
      <c r="D80" s="21">
        <f t="shared" si="1"/>
        <v>44036</v>
      </c>
      <c r="E80" s="22">
        <v>1.52875E8</v>
      </c>
      <c r="F80" s="22"/>
      <c r="G80" s="22">
        <v>1.46556E8</v>
      </c>
      <c r="H80" s="23">
        <v>1.43906E8</v>
      </c>
      <c r="I80" s="23">
        <v>7.4125E7</v>
      </c>
      <c r="J80" s="23">
        <v>6.9781E7</v>
      </c>
      <c r="K80" s="24">
        <v>1.397638E9</v>
      </c>
      <c r="L80" s="25">
        <v>1.02904E8</v>
      </c>
      <c r="M80" s="26">
        <v>282.03</v>
      </c>
      <c r="N80" s="26">
        <v>2741.0</v>
      </c>
      <c r="O80" s="27">
        <v>8.5333E7</v>
      </c>
      <c r="P80" s="28">
        <v>245.21</v>
      </c>
      <c r="Q80" s="28">
        <v>2874.0</v>
      </c>
      <c r="R80" s="29">
        <f t="shared" si="2"/>
        <v>8969000</v>
      </c>
      <c r="S80" s="30">
        <f t="shared" si="3"/>
        <v>0.9413311529</v>
      </c>
      <c r="T80" s="30">
        <f t="shared" si="4"/>
        <v>0.0586688471</v>
      </c>
    </row>
    <row r="81">
      <c r="A81" s="20">
        <v>2020.0</v>
      </c>
      <c r="B81" s="20">
        <v>7.0</v>
      </c>
      <c r="C81" s="20">
        <v>17.0</v>
      </c>
      <c r="D81" s="21">
        <f t="shared" si="1"/>
        <v>44029</v>
      </c>
      <c r="E81" s="22">
        <v>1.51782E8</v>
      </c>
      <c r="F81" s="22"/>
      <c r="G81" s="22">
        <v>1.45464E8</v>
      </c>
      <c r="H81" s="23">
        <v>1.43379E8</v>
      </c>
      <c r="I81" s="23">
        <v>7.3806E7</v>
      </c>
      <c r="J81" s="23">
        <v>6.9573E7</v>
      </c>
      <c r="K81" s="24">
        <v>1.380722E9</v>
      </c>
      <c r="L81" s="25">
        <v>1.00483E8</v>
      </c>
      <c r="M81" s="26">
        <v>276.09</v>
      </c>
      <c r="N81" s="26">
        <v>2748.0</v>
      </c>
      <c r="O81" s="27">
        <v>8.3384E7</v>
      </c>
      <c r="P81" s="28">
        <v>240.46</v>
      </c>
      <c r="Q81" s="28">
        <v>2884.0</v>
      </c>
      <c r="R81" s="29">
        <f t="shared" si="2"/>
        <v>8403000</v>
      </c>
      <c r="S81" s="30">
        <f t="shared" si="3"/>
        <v>0.9446377041</v>
      </c>
      <c r="T81" s="30">
        <f t="shared" si="4"/>
        <v>0.05536229592</v>
      </c>
    </row>
    <row r="82">
      <c r="A82" s="20">
        <v>2020.0</v>
      </c>
      <c r="B82" s="20">
        <v>7.0</v>
      </c>
      <c r="C82" s="20">
        <v>10.0</v>
      </c>
      <c r="D82" s="21">
        <f t="shared" si="1"/>
        <v>44022</v>
      </c>
      <c r="E82" s="22">
        <v>1.47142E8</v>
      </c>
      <c r="F82" s="22"/>
      <c r="G82" s="22">
        <v>1.34603E8</v>
      </c>
      <c r="H82" s="23">
        <v>1.33174E8</v>
      </c>
      <c r="I82" s="23">
        <v>6.8921E7</v>
      </c>
      <c r="J82" s="23">
        <v>6.4253E7</v>
      </c>
      <c r="K82" s="24">
        <v>1.353646E9</v>
      </c>
      <c r="L82" s="25">
        <v>9.6798E7</v>
      </c>
      <c r="M82" s="26">
        <v>267.32</v>
      </c>
      <c r="N82" s="26">
        <v>2762.0</v>
      </c>
      <c r="O82" s="27">
        <v>8.0394E7</v>
      </c>
      <c r="P82" s="28">
        <v>233.09</v>
      </c>
      <c r="Q82" s="28">
        <v>2899.0</v>
      </c>
      <c r="R82" s="29">
        <f t="shared" si="2"/>
        <v>13968000</v>
      </c>
      <c r="S82" s="30">
        <f t="shared" si="3"/>
        <v>0.9050712917</v>
      </c>
      <c r="T82" s="30">
        <f t="shared" si="4"/>
        <v>0.09492870832</v>
      </c>
    </row>
    <row r="83">
      <c r="A83" s="20">
        <v>2020.0</v>
      </c>
      <c r="B83" s="20">
        <v>7.0</v>
      </c>
      <c r="C83" s="20">
        <v>3.0</v>
      </c>
      <c r="D83" s="21">
        <f t="shared" si="1"/>
        <v>44015</v>
      </c>
      <c r="E83" s="22">
        <v>1.42375E8</v>
      </c>
      <c r="F83" s="22"/>
      <c r="G83" s="22">
        <v>1.30554E8</v>
      </c>
      <c r="H83" s="23">
        <v>1.29421E8</v>
      </c>
      <c r="I83" s="23">
        <v>6.6608E7</v>
      </c>
      <c r="J83" s="23">
        <v>6.2813E7</v>
      </c>
      <c r="K83" s="24">
        <v>1.33282E9</v>
      </c>
      <c r="L83" s="25">
        <v>9.521E7</v>
      </c>
      <c r="M83" s="26">
        <v>263.01</v>
      </c>
      <c r="N83" s="26">
        <v>2762.0</v>
      </c>
      <c r="O83" s="27">
        <v>7.9141E7</v>
      </c>
      <c r="P83" s="28">
        <v>229.59</v>
      </c>
      <c r="Q83" s="28">
        <v>2901.0</v>
      </c>
      <c r="R83" s="29">
        <f t="shared" si="2"/>
        <v>12954000</v>
      </c>
      <c r="S83" s="30">
        <f t="shared" si="3"/>
        <v>0.9090149254</v>
      </c>
      <c r="T83" s="30">
        <f t="shared" si="4"/>
        <v>0.09098507463</v>
      </c>
    </row>
    <row r="84">
      <c r="A84" s="20">
        <v>2020.0</v>
      </c>
      <c r="B84" s="20">
        <v>6.0</v>
      </c>
      <c r="C84" s="20">
        <v>26.0</v>
      </c>
      <c r="D84" s="21">
        <f t="shared" si="1"/>
        <v>44008</v>
      </c>
      <c r="E84" s="22">
        <v>1.39938E8</v>
      </c>
      <c r="F84" s="22"/>
      <c r="G84" s="22">
        <v>1.28525E8</v>
      </c>
      <c r="H84" s="23">
        <v>1.27274E8</v>
      </c>
      <c r="I84" s="23">
        <v>6.5257E7</v>
      </c>
      <c r="J84" s="23">
        <v>6.2017E7</v>
      </c>
      <c r="K84" s="24">
        <v>1.315097E9</v>
      </c>
      <c r="L84" s="25">
        <v>9.4117E7</v>
      </c>
      <c r="M84" s="26">
        <v>259.71</v>
      </c>
      <c r="N84" s="26">
        <v>2759.0</v>
      </c>
      <c r="O84" s="27">
        <v>7.828E7</v>
      </c>
      <c r="P84" s="28">
        <v>226.97</v>
      </c>
      <c r="Q84" s="28">
        <v>2899.0</v>
      </c>
      <c r="R84" s="29">
        <f t="shared" si="2"/>
        <v>12664000</v>
      </c>
      <c r="S84" s="30">
        <f t="shared" si="3"/>
        <v>0.9095027798</v>
      </c>
      <c r="T84" s="30">
        <f t="shared" si="4"/>
        <v>0.0904972202</v>
      </c>
    </row>
    <row r="85">
      <c r="A85" s="20">
        <v>2020.0</v>
      </c>
      <c r="B85" s="20">
        <v>6.0</v>
      </c>
      <c r="C85" s="20">
        <v>19.0</v>
      </c>
      <c r="D85" s="21">
        <f t="shared" si="1"/>
        <v>44001</v>
      </c>
      <c r="E85" s="22">
        <v>1.38272E8</v>
      </c>
      <c r="F85" s="22"/>
      <c r="G85" s="22">
        <v>1.26587E8</v>
      </c>
      <c r="H85" s="23">
        <v>1.25637E8</v>
      </c>
      <c r="I85" s="23">
        <v>6.4154E7</v>
      </c>
      <c r="J85" s="23">
        <v>6.1483E7</v>
      </c>
      <c r="K85" s="24">
        <v>1.295793E9</v>
      </c>
      <c r="L85" s="25">
        <v>9.3204E7</v>
      </c>
      <c r="M85" s="26">
        <v>257.55</v>
      </c>
      <c r="N85" s="26">
        <v>2763.0</v>
      </c>
      <c r="O85" s="27">
        <v>7.7561E7</v>
      </c>
      <c r="P85" s="28">
        <v>225.17</v>
      </c>
      <c r="Q85" s="28">
        <v>2903.0</v>
      </c>
      <c r="R85" s="29">
        <f t="shared" si="2"/>
        <v>12635000</v>
      </c>
      <c r="S85" s="30">
        <f t="shared" si="3"/>
        <v>0.9086221361</v>
      </c>
      <c r="T85" s="30">
        <f t="shared" si="4"/>
        <v>0.09137786392</v>
      </c>
    </row>
    <row r="86">
      <c r="A86" s="20">
        <v>2020.0</v>
      </c>
      <c r="B86" s="20">
        <v>6.0</v>
      </c>
      <c r="C86" s="20">
        <v>12.0</v>
      </c>
      <c r="D86" s="21">
        <f t="shared" si="1"/>
        <v>43994</v>
      </c>
      <c r="E86" s="22">
        <v>1.36509E8</v>
      </c>
      <c r="F86" s="22"/>
      <c r="G86" s="22">
        <v>1.24631E8</v>
      </c>
      <c r="H86" s="23">
        <v>1.23984E8</v>
      </c>
      <c r="I86" s="23">
        <v>6.311E7</v>
      </c>
      <c r="J86" s="23">
        <v>6.0874E7</v>
      </c>
      <c r="K86" s="24">
        <v>1.27624E9</v>
      </c>
      <c r="L86" s="25">
        <v>9.2162E7</v>
      </c>
      <c r="M86" s="26">
        <v>255.0</v>
      </c>
      <c r="N86" s="26">
        <v>2767.0</v>
      </c>
      <c r="O86" s="27">
        <v>7.6725E7</v>
      </c>
      <c r="P86" s="28">
        <v>223.01</v>
      </c>
      <c r="Q86" s="28">
        <v>2907.0</v>
      </c>
      <c r="R86" s="29">
        <f t="shared" si="2"/>
        <v>12525000</v>
      </c>
      <c r="S86" s="30">
        <f t="shared" si="3"/>
        <v>0.9082478078</v>
      </c>
      <c r="T86" s="30">
        <f t="shared" si="4"/>
        <v>0.09175219216</v>
      </c>
    </row>
    <row r="87">
      <c r="A87" s="20">
        <v>2020.0</v>
      </c>
      <c r="B87" s="20">
        <v>6.0</v>
      </c>
      <c r="C87" s="20">
        <v>5.0</v>
      </c>
      <c r="D87" s="21">
        <f t="shared" si="1"/>
        <v>43987</v>
      </c>
      <c r="E87" s="22">
        <v>1.35229E8</v>
      </c>
      <c r="F87" s="22"/>
      <c r="G87" s="22">
        <v>1.2287E8</v>
      </c>
      <c r="H87" s="23">
        <v>1.22426E8</v>
      </c>
      <c r="I87" s="23">
        <v>6.2119E7</v>
      </c>
      <c r="J87" s="23">
        <v>6.0307E7</v>
      </c>
      <c r="K87" s="24">
        <v>1.254002E9</v>
      </c>
      <c r="L87" s="25">
        <v>9.1383E7</v>
      </c>
      <c r="M87" s="26">
        <v>253.0</v>
      </c>
      <c r="N87" s="26">
        <v>2769.0</v>
      </c>
      <c r="O87" s="27">
        <v>7.6092E7</v>
      </c>
      <c r="P87" s="28">
        <v>221.31</v>
      </c>
      <c r="Q87" s="28">
        <v>2908.0</v>
      </c>
      <c r="R87" s="29">
        <f t="shared" si="2"/>
        <v>12803000</v>
      </c>
      <c r="S87" s="30">
        <f t="shared" si="3"/>
        <v>0.9053235623</v>
      </c>
      <c r="T87" s="30">
        <f t="shared" si="4"/>
        <v>0.09467643775</v>
      </c>
    </row>
    <row r="88">
      <c r="A88" s="20">
        <v>2020.0</v>
      </c>
      <c r="B88" s="20">
        <v>5.0</v>
      </c>
      <c r="C88" s="20">
        <v>29.0</v>
      </c>
      <c r="D88" s="21">
        <f t="shared" si="1"/>
        <v>43980</v>
      </c>
      <c r="E88" s="22">
        <v>1.33811E8</v>
      </c>
      <c r="F88" s="22"/>
      <c r="G88" s="22">
        <v>1.21163E8</v>
      </c>
      <c r="H88" s="23">
        <v>1.20947E8</v>
      </c>
      <c r="I88" s="23">
        <v>6.1189E7</v>
      </c>
      <c r="J88" s="23">
        <v>5.9758E7</v>
      </c>
      <c r="K88" s="24">
        <v>1.229022E9</v>
      </c>
      <c r="L88" s="25">
        <v>9.057E7</v>
      </c>
      <c r="M88" s="26">
        <v>250.91</v>
      </c>
      <c r="N88" s="26">
        <v>2770.0</v>
      </c>
      <c r="O88" s="27">
        <v>7.5427E7</v>
      </c>
      <c r="P88" s="28">
        <v>219.54</v>
      </c>
      <c r="Q88" s="28">
        <v>2911.0</v>
      </c>
      <c r="R88" s="29">
        <f t="shared" si="2"/>
        <v>12864000</v>
      </c>
      <c r="S88" s="30">
        <f t="shared" si="3"/>
        <v>0.9038644058</v>
      </c>
      <c r="T88" s="30">
        <f t="shared" si="4"/>
        <v>0.09613559423</v>
      </c>
    </row>
    <row r="89">
      <c r="A89" s="20">
        <v>2020.0</v>
      </c>
      <c r="B89" s="20">
        <v>5.0</v>
      </c>
      <c r="C89" s="20">
        <v>22.0</v>
      </c>
      <c r="D89" s="21">
        <f t="shared" si="1"/>
        <v>43973</v>
      </c>
      <c r="E89" s="22">
        <v>1.32351E8</v>
      </c>
      <c r="F89" s="22"/>
      <c r="G89" s="22">
        <v>1.19722E8</v>
      </c>
      <c r="H89" s="23">
        <v>1.19544E8</v>
      </c>
      <c r="I89" s="23">
        <v>6.0372E7</v>
      </c>
      <c r="J89" s="23">
        <v>5.9172E7</v>
      </c>
      <c r="K89" s="24">
        <v>1.198616E9</v>
      </c>
      <c r="L89" s="25">
        <v>8.984E7</v>
      </c>
      <c r="M89" s="26">
        <v>249.04</v>
      </c>
      <c r="N89" s="26">
        <v>2772.0</v>
      </c>
      <c r="O89" s="27">
        <v>7.4808E7</v>
      </c>
      <c r="P89" s="28">
        <v>217.92</v>
      </c>
      <c r="Q89" s="28">
        <v>2913.0</v>
      </c>
      <c r="R89" s="29">
        <f t="shared" si="2"/>
        <v>12807000</v>
      </c>
      <c r="S89" s="30">
        <f t="shared" si="3"/>
        <v>0.9032345808</v>
      </c>
      <c r="T89" s="30">
        <f t="shared" si="4"/>
        <v>0.09676541923</v>
      </c>
    </row>
    <row r="90">
      <c r="A90" s="20">
        <v>2020.0</v>
      </c>
      <c r="B90" s="20">
        <v>5.0</v>
      </c>
      <c r="C90" s="20">
        <v>15.0</v>
      </c>
      <c r="D90" s="21">
        <f t="shared" si="1"/>
        <v>43966</v>
      </c>
      <c r="E90" s="22">
        <v>1.30496E8</v>
      </c>
      <c r="F90" s="22"/>
      <c r="G90" s="22">
        <v>1.17918E8</v>
      </c>
      <c r="H90" s="23">
        <v>1.17814E8</v>
      </c>
      <c r="I90" s="23">
        <v>5.9355E7</v>
      </c>
      <c r="J90" s="23">
        <v>5.8459E7</v>
      </c>
      <c r="K90" s="24">
        <v>1.156732E9</v>
      </c>
      <c r="L90" s="25">
        <v>8.8227E7</v>
      </c>
      <c r="M90" s="26">
        <v>245.08</v>
      </c>
      <c r="N90" s="26">
        <v>2778.0</v>
      </c>
      <c r="O90" s="27">
        <v>7.3425E7</v>
      </c>
      <c r="P90" s="28">
        <v>214.44</v>
      </c>
      <c r="Q90" s="28">
        <v>2921.0</v>
      </c>
      <c r="R90" s="29">
        <f t="shared" si="2"/>
        <v>12682000</v>
      </c>
      <c r="S90" s="30">
        <f t="shared" si="3"/>
        <v>0.9028169446</v>
      </c>
      <c r="T90" s="30">
        <f t="shared" si="4"/>
        <v>0.09718305542</v>
      </c>
    </row>
    <row r="91">
      <c r="A91" s="20">
        <v>2020.0</v>
      </c>
      <c r="B91" s="20">
        <v>5.0</v>
      </c>
      <c r="C91" s="20">
        <v>8.0</v>
      </c>
      <c r="D91" s="21">
        <f t="shared" si="1"/>
        <v>43959</v>
      </c>
      <c r="E91" s="22">
        <v>1.28204E8</v>
      </c>
      <c r="F91" s="22"/>
      <c r="G91" s="22">
        <v>1.15765E8</v>
      </c>
      <c r="H91" s="23">
        <v>1.15696E8</v>
      </c>
      <c r="I91" s="23">
        <v>5.8228E7</v>
      </c>
      <c r="J91" s="23">
        <v>5.7468E7</v>
      </c>
      <c r="K91" s="24">
        <v>1.095606E9</v>
      </c>
      <c r="L91" s="25">
        <v>8.7663E7</v>
      </c>
      <c r="M91" s="26">
        <v>243.66</v>
      </c>
      <c r="N91" s="26">
        <v>2779.0</v>
      </c>
      <c r="O91" s="27">
        <v>7.2956E7</v>
      </c>
      <c r="P91" s="28">
        <v>213.22</v>
      </c>
      <c r="Q91" s="28">
        <v>2923.0</v>
      </c>
      <c r="R91" s="29">
        <f t="shared" si="2"/>
        <v>12508000</v>
      </c>
      <c r="S91" s="30">
        <f t="shared" si="3"/>
        <v>0.9024367414</v>
      </c>
      <c r="T91" s="30">
        <f t="shared" si="4"/>
        <v>0.09756325856</v>
      </c>
    </row>
    <row r="92">
      <c r="A92" s="20">
        <v>2020.0</v>
      </c>
      <c r="B92" s="20">
        <v>5.0</v>
      </c>
      <c r="C92" s="20">
        <v>1.0</v>
      </c>
      <c r="D92" s="21">
        <f t="shared" si="1"/>
        <v>43952</v>
      </c>
      <c r="E92" s="22">
        <v>1.25474E8</v>
      </c>
      <c r="F92" s="22"/>
      <c r="G92" s="22">
        <v>1.13095E8</v>
      </c>
      <c r="H92" s="23">
        <v>1.1311E8</v>
      </c>
      <c r="I92" s="23">
        <v>5.6965E7</v>
      </c>
      <c r="J92" s="23">
        <v>5.6145E7</v>
      </c>
      <c r="K92" s="24">
        <v>1.020304E9</v>
      </c>
      <c r="L92" s="25">
        <v>8.6471E7</v>
      </c>
      <c r="M92" s="26">
        <v>240.45</v>
      </c>
      <c r="N92" s="26">
        <v>2781.0</v>
      </c>
      <c r="O92" s="27">
        <v>7.1977E7</v>
      </c>
      <c r="P92" s="28">
        <v>210.52</v>
      </c>
      <c r="Q92" s="28">
        <v>2925.0</v>
      </c>
      <c r="R92" s="29">
        <f t="shared" si="2"/>
        <v>12364000</v>
      </c>
      <c r="S92" s="30">
        <f t="shared" si="3"/>
        <v>0.9014616574</v>
      </c>
      <c r="T92" s="30">
        <f t="shared" si="4"/>
        <v>0.0985383426</v>
      </c>
    </row>
    <row r="93">
      <c r="A93" s="20">
        <v>2020.0</v>
      </c>
      <c r="B93" s="20">
        <v>4.0</v>
      </c>
      <c r="C93" s="20">
        <v>24.0</v>
      </c>
      <c r="D93" s="21">
        <f t="shared" si="1"/>
        <v>43945</v>
      </c>
      <c r="E93" s="22">
        <v>1.21892E8</v>
      </c>
      <c r="F93" s="22"/>
      <c r="G93" s="22">
        <v>1.10074E8</v>
      </c>
      <c r="H93" s="23">
        <v>1.10089E8</v>
      </c>
      <c r="I93" s="23">
        <v>5.5528E7</v>
      </c>
      <c r="J93" s="23">
        <v>5.4561E7</v>
      </c>
      <c r="K93" s="24">
        <v>8.9832914E8</v>
      </c>
      <c r="L93" s="25">
        <v>8.4771E7</v>
      </c>
      <c r="M93" s="26">
        <v>236.37</v>
      </c>
      <c r="N93" s="26">
        <v>2788.0</v>
      </c>
      <c r="O93" s="27">
        <v>7.0525E7</v>
      </c>
      <c r="P93" s="28">
        <v>206.99</v>
      </c>
      <c r="Q93" s="28">
        <v>2935.0</v>
      </c>
      <c r="R93" s="29">
        <f t="shared" si="2"/>
        <v>11803000</v>
      </c>
      <c r="S93" s="30">
        <f t="shared" si="3"/>
        <v>0.9031683786</v>
      </c>
      <c r="T93" s="30">
        <f t="shared" si="4"/>
        <v>0.09683162144</v>
      </c>
    </row>
    <row r="94">
      <c r="A94" s="20">
        <v>2020.0</v>
      </c>
      <c r="B94" s="20">
        <v>4.0</v>
      </c>
      <c r="C94" s="20">
        <v>17.0</v>
      </c>
      <c r="D94" s="21">
        <f t="shared" si="1"/>
        <v>43938</v>
      </c>
      <c r="E94" s="22">
        <v>1.15961E8</v>
      </c>
      <c r="F94" s="22"/>
      <c r="G94" s="22">
        <v>1.06637E8</v>
      </c>
      <c r="H94" s="23">
        <v>1.05991E8</v>
      </c>
      <c r="I94" s="23">
        <v>5.3651E7</v>
      </c>
      <c r="J94" s="23">
        <v>5.234E7</v>
      </c>
      <c r="K94" s="24">
        <v>7.44739E8</v>
      </c>
      <c r="L94" s="25">
        <v>8.1349E7</v>
      </c>
      <c r="M94" s="26">
        <v>229.28</v>
      </c>
      <c r="N94" s="26">
        <v>2818.0</v>
      </c>
      <c r="O94" s="27">
        <v>6.8028E7</v>
      </c>
      <c r="P94" s="28">
        <v>201.61</v>
      </c>
      <c r="Q94" s="28">
        <v>2964.0</v>
      </c>
      <c r="R94" s="29">
        <f t="shared" si="2"/>
        <v>9970000</v>
      </c>
      <c r="S94" s="30">
        <f t="shared" si="3"/>
        <v>0.914022818</v>
      </c>
      <c r="T94" s="30">
        <f t="shared" si="4"/>
        <v>0.08597718198</v>
      </c>
    </row>
    <row r="95">
      <c r="A95" s="20">
        <v>2020.0</v>
      </c>
      <c r="B95" s="20">
        <v>4.0</v>
      </c>
      <c r="C95" s="20">
        <v>10.0</v>
      </c>
      <c r="D95" s="21">
        <f t="shared" si="1"/>
        <v>43931</v>
      </c>
      <c r="E95" s="22">
        <v>1.03986E8</v>
      </c>
      <c r="F95" s="22"/>
      <c r="G95" s="22">
        <v>9.7828E7</v>
      </c>
      <c r="H95" s="23">
        <v>9.6798E7</v>
      </c>
      <c r="I95" s="23">
        <v>5.0511E7</v>
      </c>
      <c r="J95" s="23">
        <v>4.6287E7</v>
      </c>
      <c r="K95" s="24">
        <v>4.86977E8</v>
      </c>
      <c r="L95" s="25">
        <v>7.7252E7</v>
      </c>
      <c r="M95" s="26">
        <v>220.36</v>
      </c>
      <c r="N95" s="26">
        <v>2852.0</v>
      </c>
      <c r="O95" s="27">
        <v>6.4762E7</v>
      </c>
      <c r="P95" s="28">
        <v>194.23</v>
      </c>
      <c r="Q95" s="28">
        <v>2999.0</v>
      </c>
      <c r="R95" s="29">
        <f t="shared" si="2"/>
        <v>7188000</v>
      </c>
      <c r="S95" s="30">
        <f t="shared" si="3"/>
        <v>0.9308753101</v>
      </c>
      <c r="T95" s="30">
        <f t="shared" si="4"/>
        <v>0.06912468986</v>
      </c>
    </row>
    <row r="96">
      <c r="A96" s="20">
        <v>2020.0</v>
      </c>
      <c r="B96" s="20">
        <v>4.0</v>
      </c>
      <c r="C96" s="20">
        <v>3.0</v>
      </c>
      <c r="D96" s="21">
        <f t="shared" si="1"/>
        <v>43924</v>
      </c>
      <c r="E96" s="22">
        <v>9.7366E7</v>
      </c>
      <c r="F96" s="22"/>
      <c r="G96" s="22">
        <v>9.2509E7</v>
      </c>
      <c r="H96" s="23">
        <v>9.1448E7</v>
      </c>
      <c r="I96" s="23">
        <v>4.7672E7</v>
      </c>
      <c r="J96" s="23">
        <v>4.3776E7</v>
      </c>
      <c r="K96" s="24">
        <v>4.32444E8</v>
      </c>
      <c r="L96" s="25">
        <v>7.4055E7</v>
      </c>
      <c r="M96" s="26">
        <v>213.13</v>
      </c>
      <c r="N96" s="26">
        <v>2878.0</v>
      </c>
      <c r="O96" s="27">
        <v>6.2017E7</v>
      </c>
      <c r="P96" s="28">
        <v>187.9</v>
      </c>
      <c r="Q96" s="28">
        <v>3030.0</v>
      </c>
      <c r="R96" s="29">
        <f t="shared" si="2"/>
        <v>5918000</v>
      </c>
      <c r="S96" s="30">
        <f t="shared" si="3"/>
        <v>0.9392190292</v>
      </c>
      <c r="T96" s="30">
        <f t="shared" si="4"/>
        <v>0.06078097077</v>
      </c>
    </row>
    <row r="97">
      <c r="A97" s="20">
        <v>2020.0</v>
      </c>
      <c r="B97" s="20">
        <v>3.0</v>
      </c>
      <c r="C97" s="20">
        <v>27.0</v>
      </c>
      <c r="D97" s="21">
        <f t="shared" si="1"/>
        <v>43917</v>
      </c>
      <c r="E97" s="22">
        <v>9.0617E7</v>
      </c>
      <c r="F97" s="22"/>
      <c r="G97" s="22">
        <v>8.7001E7</v>
      </c>
      <c r="H97" s="23">
        <v>8.5559E7</v>
      </c>
      <c r="I97" s="23">
        <v>4.4501E7</v>
      </c>
      <c r="J97" s="23">
        <v>4.1058E7</v>
      </c>
      <c r="K97" s="24">
        <v>3.94715E8</v>
      </c>
      <c r="L97" s="25">
        <v>6.9931E7</v>
      </c>
      <c r="M97" s="26">
        <v>203.38</v>
      </c>
      <c r="N97" s="26">
        <v>2908.0</v>
      </c>
      <c r="O97" s="27">
        <v>5.9029E7</v>
      </c>
      <c r="P97" s="28">
        <v>180.49</v>
      </c>
      <c r="Q97" s="28">
        <v>3058.0</v>
      </c>
      <c r="R97" s="29">
        <f t="shared" si="2"/>
        <v>5058000</v>
      </c>
      <c r="S97" s="30">
        <f t="shared" si="3"/>
        <v>0.9441826589</v>
      </c>
      <c r="T97" s="30">
        <f t="shared" si="4"/>
        <v>0.05581734112</v>
      </c>
    </row>
    <row r="98">
      <c r="A98" s="20">
        <v>2020.0</v>
      </c>
      <c r="B98" s="20">
        <v>3.0</v>
      </c>
      <c r="C98" s="20">
        <v>20.0</v>
      </c>
      <c r="D98" s="21">
        <f t="shared" si="1"/>
        <v>43910</v>
      </c>
      <c r="E98" s="22">
        <v>8.4222E7</v>
      </c>
      <c r="F98" s="22"/>
      <c r="G98" s="22">
        <v>8.1158E7</v>
      </c>
      <c r="H98" s="23">
        <v>7.9688E7</v>
      </c>
      <c r="I98" s="23">
        <v>4.1003E7</v>
      </c>
      <c r="J98" s="23">
        <v>3.8685E7</v>
      </c>
      <c r="K98" s="24">
        <v>3.69251E8</v>
      </c>
      <c r="L98" s="25">
        <v>6.5097E7</v>
      </c>
      <c r="M98" s="26">
        <v>191.11</v>
      </c>
      <c r="N98" s="26">
        <v>2936.0</v>
      </c>
      <c r="O98" s="27">
        <v>5.5584E7</v>
      </c>
      <c r="P98" s="28">
        <v>171.16</v>
      </c>
      <c r="Q98" s="28">
        <v>3079.0</v>
      </c>
      <c r="R98" s="29">
        <f t="shared" si="2"/>
        <v>4534000</v>
      </c>
      <c r="S98" s="30">
        <f t="shared" si="3"/>
        <v>0.9461660849</v>
      </c>
      <c r="T98" s="30">
        <f t="shared" si="4"/>
        <v>0.05383391513</v>
      </c>
    </row>
    <row r="99">
      <c r="A99" s="20">
        <v>2020.0</v>
      </c>
      <c r="B99" s="20">
        <v>3.0</v>
      </c>
      <c r="C99" s="20">
        <v>13.0</v>
      </c>
      <c r="D99" s="21">
        <f t="shared" si="1"/>
        <v>43903</v>
      </c>
      <c r="E99" s="22">
        <v>7.6191E7</v>
      </c>
      <c r="F99" s="22"/>
      <c r="G99" s="22">
        <v>7.3497E7</v>
      </c>
      <c r="H99" s="23">
        <v>7.2309E7</v>
      </c>
      <c r="I99" s="23">
        <v>3.6336E7</v>
      </c>
      <c r="J99" s="23">
        <v>3.5973E7</v>
      </c>
      <c r="K99" s="24">
        <v>3.45662E8</v>
      </c>
      <c r="L99" s="25">
        <v>5.9235E7</v>
      </c>
      <c r="M99" s="26">
        <v>176.09</v>
      </c>
      <c r="N99" s="26">
        <v>2973.0</v>
      </c>
      <c r="O99" s="27">
        <v>5.1456E7</v>
      </c>
      <c r="P99" s="28">
        <v>159.79</v>
      </c>
      <c r="Q99" s="28">
        <v>3105.0</v>
      </c>
      <c r="R99" s="29">
        <f t="shared" si="2"/>
        <v>3882000</v>
      </c>
      <c r="S99" s="30">
        <f t="shared" si="3"/>
        <v>0.9490491003</v>
      </c>
      <c r="T99" s="30">
        <f t="shared" si="4"/>
        <v>0.05095089971</v>
      </c>
    </row>
    <row r="100">
      <c r="A100" s="20">
        <v>2020.0</v>
      </c>
      <c r="B100" s="20">
        <v>3.0</v>
      </c>
      <c r="C100" s="20">
        <v>6.0</v>
      </c>
      <c r="D100" s="21">
        <f t="shared" si="1"/>
        <v>43896</v>
      </c>
      <c r="E100" s="22">
        <v>6.7998E7</v>
      </c>
      <c r="F100" s="22"/>
      <c r="G100" s="22">
        <v>6.5018E7</v>
      </c>
      <c r="H100" s="23">
        <v>6.4806E7</v>
      </c>
      <c r="I100" s="23">
        <v>3.143E7</v>
      </c>
      <c r="J100" s="23">
        <v>3.3376E7</v>
      </c>
      <c r="K100" s="24">
        <v>3.21393E8</v>
      </c>
      <c r="L100" s="25">
        <v>5.2721E7</v>
      </c>
      <c r="M100" s="26">
        <v>158.81</v>
      </c>
      <c r="N100" s="26">
        <v>3012.0</v>
      </c>
      <c r="O100" s="27">
        <v>4.687E7</v>
      </c>
      <c r="P100" s="28">
        <v>146.65</v>
      </c>
      <c r="Q100" s="28">
        <v>3129.0</v>
      </c>
      <c r="R100" s="29">
        <f t="shared" si="2"/>
        <v>3192000</v>
      </c>
      <c r="S100" s="30">
        <f t="shared" si="3"/>
        <v>0.9530574429</v>
      </c>
      <c r="T100" s="30">
        <f t="shared" si="4"/>
        <v>0.04694255713</v>
      </c>
    </row>
    <row r="101">
      <c r="A101" s="20">
        <v>2020.0</v>
      </c>
      <c r="B101" s="20">
        <v>2.0</v>
      </c>
      <c r="C101" s="20">
        <v>28.0</v>
      </c>
      <c r="D101" s="21">
        <f t="shared" si="1"/>
        <v>43889</v>
      </c>
      <c r="E101" s="22">
        <v>5.9305E7</v>
      </c>
      <c r="F101" s="22"/>
      <c r="G101" s="22">
        <v>5.7085E7</v>
      </c>
      <c r="H101" s="23">
        <v>5.6736E7</v>
      </c>
      <c r="I101" s="23">
        <v>2.641E7</v>
      </c>
      <c r="J101" s="23">
        <v>3.0326E7</v>
      </c>
      <c r="K101" s="24">
        <v>2.91906E8</v>
      </c>
      <c r="L101" s="25">
        <v>4.5552E7</v>
      </c>
      <c r="M101" s="26">
        <v>139.59</v>
      </c>
      <c r="N101" s="26">
        <v>3064.0</v>
      </c>
      <c r="O101" s="27">
        <v>4.2636E7</v>
      </c>
      <c r="P101" s="28">
        <v>134.2</v>
      </c>
      <c r="Q101" s="28">
        <v>3148.0</v>
      </c>
      <c r="R101" s="29">
        <f t="shared" si="2"/>
        <v>2569000</v>
      </c>
      <c r="S101" s="30">
        <f t="shared" si="3"/>
        <v>0.9566815614</v>
      </c>
      <c r="T101" s="30">
        <f t="shared" si="4"/>
        <v>0.04331843858</v>
      </c>
    </row>
    <row r="102">
      <c r="A102" s="20">
        <v>2020.0</v>
      </c>
      <c r="B102" s="20">
        <v>2.0</v>
      </c>
      <c r="C102" s="20">
        <v>21.0</v>
      </c>
      <c r="D102" s="21">
        <f t="shared" si="1"/>
        <v>43882</v>
      </c>
      <c r="E102" s="22">
        <v>4.9888E7</v>
      </c>
      <c r="F102" s="22"/>
      <c r="G102" s="22">
        <v>4.8052E7</v>
      </c>
      <c r="H102" s="23">
        <v>4.8012E7</v>
      </c>
      <c r="I102" s="23">
        <v>2.1261E7</v>
      </c>
      <c r="J102" s="23">
        <v>2.6751E7</v>
      </c>
      <c r="K102" s="24">
        <v>2.4233E8</v>
      </c>
      <c r="L102" s="25">
        <v>3.7454E7</v>
      </c>
      <c r="M102" s="26">
        <v>117.06</v>
      </c>
      <c r="N102" s="26">
        <v>3125.0</v>
      </c>
      <c r="O102" s="27">
        <v>3.5422E7</v>
      </c>
      <c r="P102" s="28">
        <v>113.37</v>
      </c>
      <c r="Q102" s="28">
        <v>3200.0</v>
      </c>
      <c r="R102" s="29">
        <f t="shared" si="2"/>
        <v>1876000</v>
      </c>
      <c r="S102" s="30">
        <f t="shared" si="3"/>
        <v>0.9623957665</v>
      </c>
      <c r="T102" s="30">
        <f t="shared" si="4"/>
        <v>0.03760423348</v>
      </c>
    </row>
    <row r="103">
      <c r="A103" s="20">
        <v>2020.0</v>
      </c>
      <c r="B103" s="20">
        <v>2.0</v>
      </c>
      <c r="C103" s="20">
        <v>14.0</v>
      </c>
      <c r="D103" s="21">
        <f t="shared" si="1"/>
        <v>43875</v>
      </c>
      <c r="E103" s="22">
        <v>3.9622E7</v>
      </c>
      <c r="F103" s="22"/>
      <c r="G103" s="22">
        <v>3.8319E7</v>
      </c>
      <c r="H103" s="23">
        <v>3.8368E7</v>
      </c>
      <c r="I103" s="23">
        <v>1.6024E7</v>
      </c>
      <c r="J103" s="23">
        <v>2.2344E7</v>
      </c>
      <c r="K103" s="24">
        <v>1.65294E8</v>
      </c>
      <c r="L103" s="25">
        <v>1.8166E7</v>
      </c>
      <c r="M103" s="26">
        <v>36.57</v>
      </c>
      <c r="N103" s="26">
        <v>2013.0</v>
      </c>
      <c r="O103" s="27">
        <v>1.7094E7</v>
      </c>
      <c r="P103" s="28">
        <v>35.27</v>
      </c>
      <c r="Q103" s="28">
        <v>2064.0</v>
      </c>
      <c r="R103" s="29">
        <f t="shared" si="2"/>
        <v>1254000</v>
      </c>
      <c r="S103" s="30">
        <f t="shared" si="3"/>
        <v>0.9683509162</v>
      </c>
      <c r="T103" s="30">
        <f t="shared" si="4"/>
        <v>0.03164908384</v>
      </c>
    </row>
    <row r="104">
      <c r="A104" s="20">
        <v>2020.0</v>
      </c>
      <c r="B104" s="20">
        <v>2.0</v>
      </c>
      <c r="C104" s="20">
        <v>7.0</v>
      </c>
      <c r="D104" s="21">
        <f t="shared" si="1"/>
        <v>43868</v>
      </c>
      <c r="E104" s="22">
        <v>2.8662E7</v>
      </c>
      <c r="F104" s="22"/>
      <c r="G104" s="22">
        <v>2.7542E7</v>
      </c>
      <c r="H104" s="23">
        <v>2.7774E7</v>
      </c>
      <c r="I104" s="23">
        <v>1.0592E7</v>
      </c>
      <c r="J104" s="23">
        <v>1.7182E7</v>
      </c>
      <c r="K104" s="24">
        <v>1.10871E8</v>
      </c>
      <c r="L104" s="25">
        <v>1.0837E7</v>
      </c>
      <c r="M104" s="26">
        <v>21.16</v>
      </c>
      <c r="N104" s="26">
        <v>1952.0</v>
      </c>
      <c r="O104" s="27">
        <v>1.0315E7</v>
      </c>
      <c r="P104" s="28">
        <v>20.58</v>
      </c>
      <c r="Q104" s="28">
        <v>1995.0</v>
      </c>
      <c r="R104" s="29">
        <f t="shared" si="2"/>
        <v>888000</v>
      </c>
      <c r="S104" s="30">
        <f t="shared" si="3"/>
        <v>0.9690182123</v>
      </c>
      <c r="T104" s="30">
        <f t="shared" si="4"/>
        <v>0.03098178773</v>
      </c>
    </row>
    <row r="105">
      <c r="A105" s="20">
        <v>2020.0</v>
      </c>
      <c r="B105" s="20">
        <v>1.0</v>
      </c>
      <c r="C105" s="20">
        <v>31.0</v>
      </c>
      <c r="D105" s="21">
        <f t="shared" si="1"/>
        <v>43861</v>
      </c>
      <c r="E105" s="22">
        <v>1.5777E7</v>
      </c>
      <c r="F105" s="22"/>
      <c r="G105" s="22">
        <v>1.2943E7</v>
      </c>
      <c r="H105" s="23">
        <v>1.5123E7</v>
      </c>
      <c r="I105" s="23">
        <v>5236000.0</v>
      </c>
      <c r="J105" s="23">
        <v>9887000.0</v>
      </c>
      <c r="K105" s="24">
        <v>6.8097E7</v>
      </c>
      <c r="L105" s="25">
        <v>4299000.0</v>
      </c>
      <c r="M105" s="26">
        <v>8.04</v>
      </c>
      <c r="N105" s="26">
        <v>1869.0</v>
      </c>
      <c r="O105" s="27">
        <v>4100000.0</v>
      </c>
      <c r="P105" s="28">
        <v>7.85</v>
      </c>
      <c r="Q105" s="28">
        <v>1915.0</v>
      </c>
      <c r="R105" s="29">
        <f t="shared" si="2"/>
        <v>654000</v>
      </c>
      <c r="S105" s="30">
        <f t="shared" si="3"/>
        <v>0.9585472523</v>
      </c>
      <c r="T105" s="30">
        <f t="shared" si="4"/>
        <v>0.04145274767</v>
      </c>
    </row>
    <row r="106">
      <c r="A106" s="20">
        <v>2019.0</v>
      </c>
      <c r="B106" s="20">
        <v>12.0</v>
      </c>
      <c r="C106" s="20">
        <v>27.0</v>
      </c>
      <c r="D106" s="21">
        <f t="shared" si="1"/>
        <v>43826</v>
      </c>
      <c r="E106" s="22">
        <v>1.55798E8</v>
      </c>
      <c r="F106" s="22"/>
      <c r="G106" s="22">
        <v>1.55611E8</v>
      </c>
      <c r="H106" s="23">
        <v>1.38217E8</v>
      </c>
      <c r="I106" s="23">
        <v>8.063E7</v>
      </c>
      <c r="J106" s="23">
        <v>5.7587E7</v>
      </c>
      <c r="K106" s="24">
        <v>6.52418E8</v>
      </c>
      <c r="L106" s="25">
        <v>1.12811E8</v>
      </c>
      <c r="M106" s="26">
        <v>322.81</v>
      </c>
      <c r="N106" s="26">
        <v>2869.0</v>
      </c>
      <c r="O106" s="27">
        <v>9.2059E7</v>
      </c>
      <c r="P106" s="28">
        <v>274.25</v>
      </c>
      <c r="Q106" s="28">
        <v>2979.0</v>
      </c>
      <c r="R106" s="29">
        <f t="shared" si="2"/>
        <v>17581000</v>
      </c>
      <c r="S106" s="30">
        <f t="shared" si="3"/>
        <v>0.8871551625</v>
      </c>
      <c r="T106" s="30">
        <f t="shared" si="4"/>
        <v>0.1128448375</v>
      </c>
    </row>
    <row r="107">
      <c r="A107" s="20">
        <v>2019.0</v>
      </c>
      <c r="B107" s="20">
        <v>12.0</v>
      </c>
      <c r="C107" s="20">
        <v>13.0</v>
      </c>
      <c r="D107" s="21">
        <f t="shared" si="1"/>
        <v>43812</v>
      </c>
      <c r="E107" s="22">
        <v>1.5566E8</v>
      </c>
      <c r="F107" s="22"/>
      <c r="G107" s="22">
        <v>1.55429E8</v>
      </c>
      <c r="H107" s="23">
        <v>1.38217E8</v>
      </c>
      <c r="I107" s="23">
        <v>8.063E7</v>
      </c>
      <c r="J107" s="23">
        <v>5.7587E7</v>
      </c>
      <c r="K107" s="24">
        <v>6.40367E8</v>
      </c>
      <c r="L107" s="25">
        <v>1.12254E8</v>
      </c>
      <c r="M107" s="26">
        <v>322.18</v>
      </c>
      <c r="N107" s="26">
        <v>2870.0</v>
      </c>
      <c r="O107" s="27">
        <v>9.2021E7</v>
      </c>
      <c r="P107" s="28">
        <v>274.02</v>
      </c>
      <c r="Q107" s="28">
        <v>2978.0</v>
      </c>
      <c r="R107" s="29">
        <f t="shared" si="2"/>
        <v>17443000</v>
      </c>
      <c r="S107" s="30">
        <f t="shared" si="3"/>
        <v>0.8879416677</v>
      </c>
      <c r="T107" s="30">
        <f t="shared" si="4"/>
        <v>0.1120583323</v>
      </c>
    </row>
    <row r="108">
      <c r="A108" s="20">
        <v>2019.0</v>
      </c>
      <c r="B108" s="20">
        <v>11.0</v>
      </c>
      <c r="C108" s="20">
        <v>22.0</v>
      </c>
      <c r="D108" s="21">
        <f t="shared" si="1"/>
        <v>43791</v>
      </c>
      <c r="E108" s="22">
        <v>1.55402E8</v>
      </c>
      <c r="F108" s="22"/>
      <c r="G108" s="22">
        <v>1.55096E8</v>
      </c>
      <c r="H108" s="23">
        <v>1.38217E8</v>
      </c>
      <c r="I108" s="23">
        <v>8.063E7</v>
      </c>
      <c r="J108" s="23">
        <v>5.7587E7</v>
      </c>
      <c r="K108" s="24">
        <v>6.25522E8</v>
      </c>
      <c r="L108" s="25">
        <v>1.11596E8</v>
      </c>
      <c r="M108" s="26">
        <v>319.22</v>
      </c>
      <c r="N108" s="26">
        <v>2860.0</v>
      </c>
      <c r="O108" s="27">
        <v>9.1955E7</v>
      </c>
      <c r="P108" s="28">
        <v>273.53</v>
      </c>
      <c r="Q108" s="28">
        <v>2975.0</v>
      </c>
      <c r="R108" s="29">
        <f t="shared" si="2"/>
        <v>17185000</v>
      </c>
      <c r="S108" s="30">
        <f t="shared" si="3"/>
        <v>0.8894158376</v>
      </c>
      <c r="T108" s="30">
        <f t="shared" si="4"/>
        <v>0.1105841624</v>
      </c>
    </row>
    <row r="109">
      <c r="A109" s="20">
        <v>2019.0</v>
      </c>
      <c r="B109" s="20">
        <v>10.0</v>
      </c>
      <c r="C109" s="20">
        <v>18.0</v>
      </c>
      <c r="D109" s="21">
        <f t="shared" si="1"/>
        <v>43756</v>
      </c>
      <c r="E109" s="22">
        <v>1.54297E8</v>
      </c>
      <c r="F109" s="22"/>
      <c r="G109" s="22">
        <v>1.53721E8</v>
      </c>
      <c r="H109" s="23">
        <v>1.37866E8</v>
      </c>
      <c r="I109" s="23">
        <v>8.0294E7</v>
      </c>
      <c r="J109" s="23">
        <v>5.7572E7</v>
      </c>
      <c r="K109" s="24">
        <v>5.96722E8</v>
      </c>
      <c r="L109" s="25">
        <v>1.10582E8</v>
      </c>
      <c r="M109" s="26">
        <v>307.56</v>
      </c>
      <c r="N109" s="26">
        <v>2781.0</v>
      </c>
      <c r="O109" s="27">
        <v>9.1544E7</v>
      </c>
      <c r="P109" s="28">
        <v>268.66</v>
      </c>
      <c r="Q109" s="28">
        <v>2935.0</v>
      </c>
      <c r="R109" s="29">
        <f t="shared" si="2"/>
        <v>16431000</v>
      </c>
      <c r="S109" s="30">
        <f t="shared" si="3"/>
        <v>0.8935105673</v>
      </c>
      <c r="T109" s="30">
        <f t="shared" si="4"/>
        <v>0.1064894327</v>
      </c>
    </row>
    <row r="110">
      <c r="A110" s="20">
        <v>2019.0</v>
      </c>
      <c r="B110" s="20">
        <v>7.0</v>
      </c>
      <c r="C110" s="20">
        <v>26.0</v>
      </c>
      <c r="D110" s="21">
        <f t="shared" si="1"/>
        <v>43672</v>
      </c>
      <c r="E110" s="22">
        <v>1.46342E8</v>
      </c>
      <c r="F110" s="22"/>
      <c r="G110" s="22">
        <v>1.4575E8</v>
      </c>
      <c r="H110" s="23">
        <v>1.31169E8</v>
      </c>
      <c r="I110" s="23">
        <v>7.4455E7</v>
      </c>
      <c r="J110" s="23">
        <v>5.6714E7</v>
      </c>
      <c r="K110" s="24">
        <v>5.28394E8</v>
      </c>
      <c r="L110" s="25">
        <v>1.0624E8</v>
      </c>
      <c r="M110" s="26">
        <v>291.18</v>
      </c>
      <c r="N110" s="26">
        <v>2741.0</v>
      </c>
      <c r="O110" s="27">
        <v>8.9657E7</v>
      </c>
      <c r="P110" s="28">
        <v>258.96</v>
      </c>
      <c r="Q110" s="28">
        <v>2888.0</v>
      </c>
      <c r="R110" s="29">
        <f t="shared" si="2"/>
        <v>15173000</v>
      </c>
      <c r="S110" s="30">
        <f t="shared" si="3"/>
        <v>0.8963182135</v>
      </c>
      <c r="T110" s="30">
        <f t="shared" si="4"/>
        <v>0.1036817865</v>
      </c>
    </row>
    <row r="111">
      <c r="A111" s="20">
        <v>2019.0</v>
      </c>
      <c r="B111" s="20">
        <v>7.0</v>
      </c>
      <c r="C111" s="20">
        <v>19.0</v>
      </c>
      <c r="D111" s="21">
        <f t="shared" si="1"/>
        <v>43665</v>
      </c>
      <c r="E111" s="22">
        <v>1.45941E8</v>
      </c>
      <c r="F111" s="22"/>
      <c r="G111" s="22">
        <v>1.45191E8</v>
      </c>
      <c r="H111" s="23">
        <v>1.30882E8</v>
      </c>
      <c r="I111" s="23">
        <v>7.4206E7</v>
      </c>
      <c r="J111" s="23">
        <v>5.6676E7</v>
      </c>
      <c r="K111" s="24">
        <v>5.22468E8</v>
      </c>
      <c r="L111" s="25">
        <v>1.05933E8</v>
      </c>
      <c r="M111" s="26">
        <v>290.25</v>
      </c>
      <c r="N111" s="26">
        <v>2740.0</v>
      </c>
      <c r="O111" s="27">
        <v>8.9507E7</v>
      </c>
      <c r="P111" s="28">
        <v>258.37</v>
      </c>
      <c r="Q111" s="28">
        <v>2887.0</v>
      </c>
      <c r="R111" s="29">
        <f t="shared" si="2"/>
        <v>15059000</v>
      </c>
      <c r="S111" s="30">
        <f t="shared" si="3"/>
        <v>0.8968144661</v>
      </c>
      <c r="T111" s="30">
        <f t="shared" si="4"/>
        <v>0.1031855339</v>
      </c>
    </row>
    <row r="112">
      <c r="A112" s="20">
        <v>2019.0</v>
      </c>
      <c r="B112" s="20">
        <v>7.0</v>
      </c>
      <c r="C112" s="20">
        <v>12.0</v>
      </c>
      <c r="D112" s="21">
        <f t="shared" si="1"/>
        <v>43658</v>
      </c>
      <c r="E112" s="22">
        <v>1.45678E8</v>
      </c>
      <c r="F112" s="22"/>
      <c r="G112" s="22">
        <v>1.44789E8</v>
      </c>
      <c r="H112" s="23">
        <v>1.30725E8</v>
      </c>
      <c r="I112" s="23">
        <v>7.4073E7</v>
      </c>
      <c r="J112" s="23">
        <v>5.6652E7</v>
      </c>
      <c r="K112" s="24">
        <v>5.16311E8</v>
      </c>
      <c r="L112" s="25">
        <v>1.05635E8</v>
      </c>
      <c r="M112" s="26">
        <v>289.31</v>
      </c>
      <c r="N112" s="26">
        <v>2739.0</v>
      </c>
      <c r="O112" s="27">
        <v>8.9346E7</v>
      </c>
      <c r="P112" s="28">
        <v>257.77</v>
      </c>
      <c r="Q112" s="28">
        <v>2885.0</v>
      </c>
      <c r="R112" s="29">
        <f t="shared" si="2"/>
        <v>14953000</v>
      </c>
      <c r="S112" s="30">
        <f t="shared" si="3"/>
        <v>0.8973558121</v>
      </c>
      <c r="T112" s="30">
        <f t="shared" si="4"/>
        <v>0.1026441879</v>
      </c>
    </row>
    <row r="113">
      <c r="A113" s="20">
        <v>2019.0</v>
      </c>
      <c r="B113" s="20">
        <v>7.0</v>
      </c>
      <c r="C113" s="20">
        <v>5.0</v>
      </c>
      <c r="D113" s="21">
        <f t="shared" si="1"/>
        <v>43651</v>
      </c>
      <c r="E113" s="22">
        <v>1.45303E8</v>
      </c>
      <c r="F113" s="22"/>
      <c r="G113" s="22">
        <v>1.44306E8</v>
      </c>
      <c r="H113" s="23">
        <v>1.30488E8</v>
      </c>
      <c r="I113" s="23">
        <v>7.387E7</v>
      </c>
      <c r="J113" s="23">
        <v>5.6618E7</v>
      </c>
      <c r="K113" s="24">
        <v>5.10093E8</v>
      </c>
      <c r="L113" s="25">
        <v>1.05268E8</v>
      </c>
      <c r="M113" s="26">
        <v>288.07</v>
      </c>
      <c r="N113" s="26">
        <v>2737.0</v>
      </c>
      <c r="O113" s="27">
        <v>8.9152E7</v>
      </c>
      <c r="P113" s="28">
        <v>257.0</v>
      </c>
      <c r="Q113" s="28">
        <v>2883.0</v>
      </c>
      <c r="R113" s="29">
        <f t="shared" si="2"/>
        <v>14815000</v>
      </c>
      <c r="S113" s="30">
        <f t="shared" si="3"/>
        <v>0.8980406461</v>
      </c>
      <c r="T113" s="30">
        <f t="shared" si="4"/>
        <v>0.1019593539</v>
      </c>
    </row>
    <row r="114">
      <c r="A114" s="20">
        <v>2019.0</v>
      </c>
      <c r="B114" s="20">
        <v>6.0</v>
      </c>
      <c r="C114" s="20">
        <v>28.0</v>
      </c>
      <c r="D114" s="21">
        <f t="shared" si="1"/>
        <v>43644</v>
      </c>
      <c r="E114" s="22">
        <v>1.4499E8</v>
      </c>
      <c r="F114" s="22"/>
      <c r="G114" s="22">
        <v>1.43765E8</v>
      </c>
      <c r="H114" s="23">
        <v>1.30292E8</v>
      </c>
      <c r="I114" s="23">
        <v>7.3706E7</v>
      </c>
      <c r="J114" s="23">
        <v>5.6586E7</v>
      </c>
      <c r="K114" s="24">
        <v>5.0495E8</v>
      </c>
      <c r="L114" s="25">
        <v>1.04959E8</v>
      </c>
      <c r="M114" s="26">
        <v>287.2</v>
      </c>
      <c r="N114" s="26">
        <v>2736.0</v>
      </c>
      <c r="O114" s="27">
        <v>8.9124E7</v>
      </c>
      <c r="P114" s="28">
        <v>256.9</v>
      </c>
      <c r="Q114" s="28">
        <v>2883.0</v>
      </c>
      <c r="R114" s="29">
        <f t="shared" si="2"/>
        <v>14698000</v>
      </c>
      <c r="S114" s="30">
        <f t="shared" si="3"/>
        <v>0.8986274916</v>
      </c>
      <c r="T114" s="30">
        <f t="shared" si="4"/>
        <v>0.1013725084</v>
      </c>
    </row>
    <row r="115">
      <c r="A115" s="20">
        <v>2019.0</v>
      </c>
      <c r="B115" s="20">
        <v>6.0</v>
      </c>
      <c r="C115" s="20">
        <v>21.0</v>
      </c>
      <c r="D115" s="21">
        <f t="shared" si="1"/>
        <v>43637</v>
      </c>
      <c r="E115" s="22">
        <v>1.44563E8</v>
      </c>
      <c r="F115" s="22"/>
      <c r="G115" s="22">
        <v>1.42877E8</v>
      </c>
      <c r="H115" s="23">
        <v>1.3002E8</v>
      </c>
      <c r="I115" s="23">
        <v>7.3471E7</v>
      </c>
      <c r="J115" s="23">
        <v>5.6549E7</v>
      </c>
      <c r="K115" s="24">
        <v>4.98273E8</v>
      </c>
      <c r="L115" s="25">
        <v>1.04541E8</v>
      </c>
      <c r="M115" s="26">
        <v>285.94</v>
      </c>
      <c r="N115" s="26">
        <v>2735.0</v>
      </c>
      <c r="O115" s="27">
        <v>8.8909E7</v>
      </c>
      <c r="P115" s="28">
        <v>256.11</v>
      </c>
      <c r="Q115" s="28">
        <v>2881.0</v>
      </c>
      <c r="R115" s="29">
        <f t="shared" si="2"/>
        <v>14543000</v>
      </c>
      <c r="S115" s="30">
        <f t="shared" si="3"/>
        <v>0.8994002615</v>
      </c>
      <c r="T115" s="30">
        <f t="shared" si="4"/>
        <v>0.1005997385</v>
      </c>
    </row>
    <row r="116">
      <c r="A116" s="20">
        <v>2019.0</v>
      </c>
      <c r="B116" s="20">
        <v>6.0</v>
      </c>
      <c r="C116" s="20">
        <v>14.0</v>
      </c>
      <c r="D116" s="21">
        <f t="shared" si="1"/>
        <v>43630</v>
      </c>
      <c r="E116" s="22">
        <v>1.44125E8</v>
      </c>
      <c r="F116" s="22"/>
      <c r="G116" s="22">
        <v>1.4187E8</v>
      </c>
      <c r="H116" s="23">
        <v>1.29721E8</v>
      </c>
      <c r="I116" s="23">
        <v>7.3217E7</v>
      </c>
      <c r="J116" s="23">
        <v>5.6504E7</v>
      </c>
      <c r="K116" s="24">
        <v>4.91279E8</v>
      </c>
      <c r="L116" s="25">
        <v>1.04452E8</v>
      </c>
      <c r="M116" s="26">
        <v>285.58</v>
      </c>
      <c r="N116" s="26">
        <v>2734.0</v>
      </c>
      <c r="O116" s="27">
        <v>8.8629E7</v>
      </c>
      <c r="P116" s="28">
        <v>255.0</v>
      </c>
      <c r="Q116" s="28">
        <v>2877.0</v>
      </c>
      <c r="R116" s="29">
        <f t="shared" si="2"/>
        <v>14404000</v>
      </c>
      <c r="S116" s="30">
        <f t="shared" si="3"/>
        <v>0.9000589766</v>
      </c>
      <c r="T116" s="30">
        <f t="shared" si="4"/>
        <v>0.09994102342</v>
      </c>
    </row>
    <row r="117">
      <c r="A117" s="20">
        <v>2019.0</v>
      </c>
      <c r="B117" s="20">
        <v>6.0</v>
      </c>
      <c r="C117" s="20">
        <v>7.0</v>
      </c>
      <c r="D117" s="21">
        <f t="shared" si="1"/>
        <v>43623</v>
      </c>
      <c r="E117" s="22">
        <v>1.4365E8</v>
      </c>
      <c r="F117" s="22"/>
      <c r="G117" s="22">
        <v>1.40825E8</v>
      </c>
      <c r="H117" s="23">
        <v>1.29387E8</v>
      </c>
      <c r="I117" s="23">
        <v>7.2931E7</v>
      </c>
      <c r="J117" s="23">
        <v>5.6456E7</v>
      </c>
      <c r="K117" s="24">
        <v>4.83914E8</v>
      </c>
      <c r="L117" s="25">
        <v>1.04047E8</v>
      </c>
      <c r="M117" s="26">
        <v>284.35</v>
      </c>
      <c r="N117" s="26">
        <v>2733.0</v>
      </c>
      <c r="O117" s="27">
        <v>8.8426E7</v>
      </c>
      <c r="P117" s="28">
        <v>254.24</v>
      </c>
      <c r="Q117" s="28">
        <v>2875.0</v>
      </c>
      <c r="R117" s="29">
        <f t="shared" si="2"/>
        <v>14263000</v>
      </c>
      <c r="S117" s="30">
        <f t="shared" si="3"/>
        <v>0.9007100592</v>
      </c>
      <c r="T117" s="30">
        <f t="shared" si="4"/>
        <v>0.09928994083</v>
      </c>
    </row>
    <row r="118">
      <c r="A118" s="20">
        <v>2019.0</v>
      </c>
      <c r="B118" s="20">
        <v>5.0</v>
      </c>
      <c r="C118" s="20">
        <v>31.0</v>
      </c>
      <c r="D118" s="21">
        <f t="shared" si="1"/>
        <v>43616</v>
      </c>
      <c r="E118" s="22">
        <v>1.43166E8</v>
      </c>
      <c r="F118" s="22"/>
      <c r="G118" s="22">
        <v>1.39732E8</v>
      </c>
      <c r="H118" s="23">
        <v>1.29052E8</v>
      </c>
      <c r="I118" s="23">
        <v>7.2647E7</v>
      </c>
      <c r="J118" s="23">
        <v>5.6405E7</v>
      </c>
      <c r="K118" s="24">
        <v>4.76681E8</v>
      </c>
      <c r="L118" s="25">
        <v>1.03576E8</v>
      </c>
      <c r="M118" s="26">
        <v>282.82</v>
      </c>
      <c r="N118" s="26">
        <v>2730.0</v>
      </c>
      <c r="O118" s="27">
        <v>8.8141E7</v>
      </c>
      <c r="P118" s="28">
        <v>253.15</v>
      </c>
      <c r="Q118" s="28">
        <v>2872.0</v>
      </c>
      <c r="R118" s="29">
        <f t="shared" si="2"/>
        <v>14114000</v>
      </c>
      <c r="S118" s="30">
        <f t="shared" si="3"/>
        <v>0.9014151405</v>
      </c>
      <c r="T118" s="30">
        <f t="shared" si="4"/>
        <v>0.09858485953</v>
      </c>
    </row>
    <row r="119">
      <c r="A119" s="20">
        <v>2019.0</v>
      </c>
      <c r="B119" s="20">
        <v>5.0</v>
      </c>
      <c r="C119" s="20">
        <v>24.0</v>
      </c>
      <c r="D119" s="21">
        <f t="shared" si="1"/>
        <v>43609</v>
      </c>
      <c r="E119" s="22">
        <v>1.42737E8</v>
      </c>
      <c r="F119" s="22"/>
      <c r="G119" s="22">
        <v>1.38803E8</v>
      </c>
      <c r="H119" s="23">
        <v>1.28741E8</v>
      </c>
      <c r="I119" s="23">
        <v>7.2389E7</v>
      </c>
      <c r="J119" s="23">
        <v>5.6352E7</v>
      </c>
      <c r="K119" s="24">
        <v>4.69696E8</v>
      </c>
      <c r="L119" s="25">
        <v>1.03112E8</v>
      </c>
      <c r="M119" s="26">
        <v>281.41</v>
      </c>
      <c r="N119" s="26">
        <v>2729.0</v>
      </c>
      <c r="O119" s="27">
        <v>8.7859E7</v>
      </c>
      <c r="P119" s="28">
        <v>252.18</v>
      </c>
      <c r="Q119" s="28">
        <v>2870.0</v>
      </c>
      <c r="R119" s="29">
        <f t="shared" si="2"/>
        <v>13996000</v>
      </c>
      <c r="S119" s="30">
        <f t="shared" si="3"/>
        <v>0.9019455362</v>
      </c>
      <c r="T119" s="30">
        <f t="shared" si="4"/>
        <v>0.0980544638</v>
      </c>
    </row>
    <row r="120">
      <c r="A120" s="20">
        <v>2019.0</v>
      </c>
      <c r="B120" s="20">
        <v>5.0</v>
      </c>
      <c r="C120" s="20">
        <v>17.0</v>
      </c>
      <c r="D120" s="21">
        <f t="shared" si="1"/>
        <v>43602</v>
      </c>
      <c r="E120" s="22">
        <v>1.422E8</v>
      </c>
      <c r="F120" s="22"/>
      <c r="G120" s="22">
        <v>1.37633E8</v>
      </c>
      <c r="H120" s="23">
        <v>1.28373E8</v>
      </c>
      <c r="I120" s="23">
        <v>7.2084E7</v>
      </c>
      <c r="J120" s="23">
        <v>5.6289E7</v>
      </c>
      <c r="K120" s="24">
        <v>4.61982E8</v>
      </c>
      <c r="L120" s="25">
        <v>1.02504E8</v>
      </c>
      <c r="M120" s="26">
        <v>279.65</v>
      </c>
      <c r="N120" s="26">
        <v>2728.0</v>
      </c>
      <c r="O120" s="27">
        <v>8.7496E7</v>
      </c>
      <c r="P120" s="28">
        <v>251.0</v>
      </c>
      <c r="Q120" s="28">
        <v>2869.0</v>
      </c>
      <c r="R120" s="29">
        <f t="shared" si="2"/>
        <v>13827000</v>
      </c>
      <c r="S120" s="30">
        <f t="shared" si="3"/>
        <v>0.9027637131</v>
      </c>
      <c r="T120" s="30">
        <f t="shared" si="4"/>
        <v>0.09723628692</v>
      </c>
    </row>
    <row r="121">
      <c r="A121" s="20">
        <v>2019.0</v>
      </c>
      <c r="B121" s="20">
        <v>5.0</v>
      </c>
      <c r="C121" s="20">
        <v>10.0</v>
      </c>
      <c r="D121" s="21">
        <f t="shared" si="1"/>
        <v>43595</v>
      </c>
      <c r="E121" s="22">
        <v>1.41567E8</v>
      </c>
      <c r="F121" s="22"/>
      <c r="G121" s="22">
        <v>1.36139E8</v>
      </c>
      <c r="H121" s="23">
        <v>1.27939E8</v>
      </c>
      <c r="I121" s="23">
        <v>7.1725E7</v>
      </c>
      <c r="J121" s="23">
        <v>5.6214E7</v>
      </c>
      <c r="K121" s="24">
        <v>4.5336E8</v>
      </c>
      <c r="L121" s="25">
        <v>1.0159E8</v>
      </c>
      <c r="M121" s="26">
        <v>277.26</v>
      </c>
      <c r="N121" s="26">
        <v>2729.0</v>
      </c>
      <c r="O121" s="27">
        <v>8.6965E7</v>
      </c>
      <c r="P121" s="28">
        <v>249.43</v>
      </c>
      <c r="Q121" s="28">
        <v>2868.0</v>
      </c>
      <c r="R121" s="29">
        <f t="shared" si="2"/>
        <v>13628000</v>
      </c>
      <c r="S121" s="30">
        <f t="shared" si="3"/>
        <v>0.9037346274</v>
      </c>
      <c r="T121" s="30">
        <f t="shared" si="4"/>
        <v>0.09626537258</v>
      </c>
    </row>
    <row r="122">
      <c r="A122" s="20">
        <v>2019.0</v>
      </c>
      <c r="B122" s="20">
        <v>5.0</v>
      </c>
      <c r="C122" s="20">
        <v>3.0</v>
      </c>
      <c r="D122" s="21">
        <f t="shared" si="1"/>
        <v>43588</v>
      </c>
      <c r="E122" s="22">
        <v>1.41001E8</v>
      </c>
      <c r="F122" s="22"/>
      <c r="G122" s="22">
        <v>1.34744E8</v>
      </c>
      <c r="H122" s="23">
        <v>1.27513E8</v>
      </c>
      <c r="I122" s="23">
        <v>7.1392E7</v>
      </c>
      <c r="J122" s="23">
        <v>5.6121E7</v>
      </c>
      <c r="K122" s="24">
        <v>4.44213E8</v>
      </c>
      <c r="L122" s="25">
        <v>1.0043E8</v>
      </c>
      <c r="M122" s="26">
        <v>274.33</v>
      </c>
      <c r="N122" s="26">
        <v>2732.0</v>
      </c>
      <c r="O122" s="27">
        <v>8.632E7</v>
      </c>
      <c r="P122" s="28">
        <v>247.62</v>
      </c>
      <c r="Q122" s="28">
        <v>2869.0</v>
      </c>
      <c r="R122" s="29">
        <f t="shared" si="2"/>
        <v>13488000</v>
      </c>
      <c r="S122" s="30">
        <f t="shared" si="3"/>
        <v>0.904341104</v>
      </c>
      <c r="T122" s="30">
        <f t="shared" si="4"/>
        <v>0.09565889604</v>
      </c>
    </row>
    <row r="123">
      <c r="A123" s="20">
        <v>2019.0</v>
      </c>
      <c r="B123" s="20">
        <v>4.0</v>
      </c>
      <c r="C123" s="20">
        <v>26.0</v>
      </c>
      <c r="D123" s="21">
        <f t="shared" si="1"/>
        <v>43581</v>
      </c>
      <c r="E123" s="22">
        <v>1.39364E8</v>
      </c>
      <c r="F123" s="22"/>
      <c r="G123" s="22">
        <v>1.32763E8</v>
      </c>
      <c r="H123" s="23">
        <v>1.26961E8</v>
      </c>
      <c r="I123" s="23">
        <v>7.0969E7</v>
      </c>
      <c r="J123" s="23">
        <v>5.5992E7</v>
      </c>
      <c r="K123" s="24">
        <v>4.33675E8</v>
      </c>
      <c r="L123" s="25">
        <v>9.8952E7</v>
      </c>
      <c r="M123" s="26">
        <v>270.0</v>
      </c>
      <c r="N123" s="26">
        <v>2729.0</v>
      </c>
      <c r="O123" s="27">
        <v>8.5456E7</v>
      </c>
      <c r="P123" s="28">
        <v>244.81</v>
      </c>
      <c r="Q123" s="28">
        <v>2865.0</v>
      </c>
      <c r="R123" s="29">
        <f t="shared" si="2"/>
        <v>12403000</v>
      </c>
      <c r="S123" s="30">
        <f t="shared" si="3"/>
        <v>0.9110028415</v>
      </c>
      <c r="T123" s="30">
        <f t="shared" si="4"/>
        <v>0.08899715852</v>
      </c>
    </row>
    <row r="124">
      <c r="A124" s="20">
        <v>2019.0</v>
      </c>
      <c r="B124" s="20">
        <v>4.0</v>
      </c>
      <c r="C124" s="20">
        <v>19.0</v>
      </c>
      <c r="D124" s="21">
        <f t="shared" si="1"/>
        <v>43574</v>
      </c>
      <c r="E124" s="22">
        <v>1.37233E8</v>
      </c>
      <c r="F124" s="22"/>
      <c r="G124" s="22">
        <v>1.30775E8</v>
      </c>
      <c r="H124" s="23">
        <v>1.26264E8</v>
      </c>
      <c r="I124" s="23">
        <v>7.0476E7</v>
      </c>
      <c r="J124" s="23">
        <v>5.5788E7</v>
      </c>
      <c r="K124" s="24">
        <v>4.21514E8</v>
      </c>
      <c r="L124" s="25">
        <v>9.5737E7</v>
      </c>
      <c r="M124" s="26">
        <v>260.92</v>
      </c>
      <c r="N124" s="26">
        <v>2725.0</v>
      </c>
      <c r="O124" s="27">
        <v>8.3249E7</v>
      </c>
      <c r="P124" s="28">
        <v>238.38</v>
      </c>
      <c r="Q124" s="28">
        <v>2863.0</v>
      </c>
      <c r="R124" s="29">
        <f t="shared" si="2"/>
        <v>10969000</v>
      </c>
      <c r="S124" s="30">
        <f t="shared" si="3"/>
        <v>0.9200702455</v>
      </c>
      <c r="T124" s="30">
        <f t="shared" si="4"/>
        <v>0.07992975451</v>
      </c>
    </row>
    <row r="125">
      <c r="A125" s="20">
        <v>2019.0</v>
      </c>
      <c r="B125" s="20">
        <v>4.0</v>
      </c>
      <c r="C125" s="20">
        <v>12.0</v>
      </c>
      <c r="D125" s="21">
        <f t="shared" si="1"/>
        <v>43567</v>
      </c>
      <c r="E125" s="22">
        <v>1.19427E8</v>
      </c>
      <c r="F125" s="22"/>
      <c r="G125" s="22">
        <v>1.15742E8</v>
      </c>
      <c r="H125" s="23">
        <v>1.11368E8</v>
      </c>
      <c r="I125" s="23">
        <v>6.3248E7</v>
      </c>
      <c r="J125" s="23">
        <v>4.812E7</v>
      </c>
      <c r="K125" s="24">
        <v>3.99465E8</v>
      </c>
      <c r="L125" s="25">
        <v>8.4435E7</v>
      </c>
      <c r="M125" s="26">
        <v>235.98</v>
      </c>
      <c r="N125" s="26">
        <v>2795.0</v>
      </c>
      <c r="O125" s="27">
        <v>7.4617E7</v>
      </c>
      <c r="P125" s="28">
        <v>218.22</v>
      </c>
      <c r="Q125" s="28">
        <v>2924.0</v>
      </c>
      <c r="R125" s="29">
        <f t="shared" si="2"/>
        <v>8059000</v>
      </c>
      <c r="S125" s="30">
        <f t="shared" si="3"/>
        <v>0.932519447</v>
      </c>
      <c r="T125" s="30">
        <f t="shared" si="4"/>
        <v>0.06748055297</v>
      </c>
    </row>
    <row r="126">
      <c r="A126" s="20">
        <v>2019.0</v>
      </c>
      <c r="B126" s="20">
        <v>4.0</v>
      </c>
      <c r="C126" s="20">
        <v>5.0</v>
      </c>
      <c r="D126" s="21">
        <f t="shared" si="1"/>
        <v>43560</v>
      </c>
      <c r="E126" s="22">
        <v>1.0346E8</v>
      </c>
      <c r="F126" s="22"/>
      <c r="G126" s="22">
        <v>1.00572E8</v>
      </c>
      <c r="H126" s="23">
        <v>9.6844E7</v>
      </c>
      <c r="I126" s="23">
        <v>5.3839E7</v>
      </c>
      <c r="J126" s="23">
        <v>4.3005E7</v>
      </c>
      <c r="K126" s="24">
        <v>3.767E8</v>
      </c>
      <c r="L126" s="25">
        <v>7.7925E7</v>
      </c>
      <c r="M126" s="26">
        <v>220.76</v>
      </c>
      <c r="N126" s="26">
        <v>2833.0</v>
      </c>
      <c r="O126" s="27">
        <v>6.9094E7</v>
      </c>
      <c r="P126" s="28">
        <v>204.59</v>
      </c>
      <c r="Q126" s="28">
        <v>2961.0</v>
      </c>
      <c r="R126" s="29">
        <f t="shared" si="2"/>
        <v>6616000</v>
      </c>
      <c r="S126" s="30">
        <f t="shared" si="3"/>
        <v>0.9360525807</v>
      </c>
      <c r="T126" s="30">
        <f t="shared" si="4"/>
        <v>0.06394741929</v>
      </c>
    </row>
    <row r="127">
      <c r="A127" s="20">
        <v>2019.0</v>
      </c>
      <c r="B127" s="20">
        <v>3.0</v>
      </c>
      <c r="C127" s="20">
        <v>29.0</v>
      </c>
      <c r="D127" s="21">
        <f t="shared" si="1"/>
        <v>43553</v>
      </c>
      <c r="E127" s="22">
        <v>9.2861E7</v>
      </c>
      <c r="F127" s="22"/>
      <c r="G127" s="22">
        <v>9.028E7</v>
      </c>
      <c r="H127" s="23">
        <v>8.7288E7</v>
      </c>
      <c r="I127" s="23">
        <v>4.743E7</v>
      </c>
      <c r="J127" s="23">
        <v>3.9858E7</v>
      </c>
      <c r="K127" s="24">
        <v>3.58112E8</v>
      </c>
      <c r="L127" s="25">
        <v>7.1755E7</v>
      </c>
      <c r="M127" s="26">
        <v>206.15</v>
      </c>
      <c r="N127" s="26">
        <v>2873.0</v>
      </c>
      <c r="O127" s="27">
        <v>6.4252E7</v>
      </c>
      <c r="P127" s="28">
        <v>192.43</v>
      </c>
      <c r="Q127" s="28">
        <v>2995.0</v>
      </c>
      <c r="R127" s="29">
        <f t="shared" si="2"/>
        <v>5573000</v>
      </c>
      <c r="S127" s="30">
        <f t="shared" si="3"/>
        <v>0.9399855698</v>
      </c>
      <c r="T127" s="30">
        <f t="shared" si="4"/>
        <v>0.06001443017</v>
      </c>
    </row>
    <row r="128">
      <c r="A128" s="20">
        <v>2019.0</v>
      </c>
      <c r="B128" s="20">
        <v>3.0</v>
      </c>
      <c r="C128" s="20">
        <v>22.0</v>
      </c>
      <c r="D128" s="21">
        <f t="shared" si="1"/>
        <v>43546</v>
      </c>
      <c r="E128" s="22">
        <v>8.4075E7</v>
      </c>
      <c r="F128" s="22"/>
      <c r="G128" s="22">
        <v>8.1562E7</v>
      </c>
      <c r="H128" s="23">
        <v>7.9236E7</v>
      </c>
      <c r="I128" s="23">
        <v>4.1911E7</v>
      </c>
      <c r="J128" s="23">
        <v>3.7325E7</v>
      </c>
      <c r="K128" s="24">
        <v>3.39939E8</v>
      </c>
      <c r="L128" s="25">
        <v>6.5836E7</v>
      </c>
      <c r="M128" s="26">
        <v>191.89</v>
      </c>
      <c r="N128" s="26">
        <v>2915.0</v>
      </c>
      <c r="O128" s="27">
        <v>5.9521E7</v>
      </c>
      <c r="P128" s="28">
        <v>180.35</v>
      </c>
      <c r="Q128" s="28">
        <v>3030.0</v>
      </c>
      <c r="R128" s="29">
        <f t="shared" si="2"/>
        <v>4839000</v>
      </c>
      <c r="S128" s="30">
        <f t="shared" si="3"/>
        <v>0.9424442462</v>
      </c>
      <c r="T128" s="30">
        <f t="shared" si="4"/>
        <v>0.05755575379</v>
      </c>
    </row>
    <row r="129">
      <c r="A129" s="20">
        <v>2019.0</v>
      </c>
      <c r="B129" s="20">
        <v>3.0</v>
      </c>
      <c r="C129" s="20">
        <v>15.0</v>
      </c>
      <c r="D129" s="21">
        <f t="shared" si="1"/>
        <v>43539</v>
      </c>
      <c r="E129" s="22">
        <v>7.5881E7</v>
      </c>
      <c r="F129" s="22"/>
      <c r="G129" s="22">
        <v>7.3528E7</v>
      </c>
      <c r="H129" s="23">
        <v>7.1815E7</v>
      </c>
      <c r="I129" s="23">
        <v>3.6868E7</v>
      </c>
      <c r="J129" s="23">
        <v>3.4947E7</v>
      </c>
      <c r="K129" s="24">
        <v>3.20712E8</v>
      </c>
      <c r="L129" s="25">
        <v>5.9916E7</v>
      </c>
      <c r="M129" s="26">
        <v>177.19</v>
      </c>
      <c r="N129" s="26">
        <v>2957.0</v>
      </c>
      <c r="O129" s="27">
        <v>5.4683E7</v>
      </c>
      <c r="P129" s="28">
        <v>167.63</v>
      </c>
      <c r="Q129" s="28">
        <v>3065.0</v>
      </c>
      <c r="R129" s="29">
        <f t="shared" si="2"/>
        <v>4066000</v>
      </c>
      <c r="S129" s="30">
        <f t="shared" si="3"/>
        <v>0.9464160989</v>
      </c>
      <c r="T129" s="30">
        <f t="shared" si="4"/>
        <v>0.05358390111</v>
      </c>
    </row>
    <row r="130">
      <c r="A130" s="20">
        <v>2019.0</v>
      </c>
      <c r="B130" s="20">
        <v>3.0</v>
      </c>
      <c r="C130" s="20">
        <v>8.0</v>
      </c>
      <c r="D130" s="21">
        <f t="shared" si="1"/>
        <v>43532</v>
      </c>
      <c r="E130" s="22">
        <v>6.7721E7</v>
      </c>
      <c r="F130" s="22"/>
      <c r="G130" s="22">
        <v>6.5314E7</v>
      </c>
      <c r="H130" s="23">
        <v>6.4299E7</v>
      </c>
      <c r="I130" s="23">
        <v>3.1942E7</v>
      </c>
      <c r="J130" s="23">
        <v>3.2357E7</v>
      </c>
      <c r="K130" s="24">
        <v>2.98601E8</v>
      </c>
      <c r="L130" s="25">
        <v>5.3487E7</v>
      </c>
      <c r="M130" s="26">
        <v>160.87</v>
      </c>
      <c r="N130" s="26">
        <v>3008.0</v>
      </c>
      <c r="O130" s="27">
        <v>4.932E7</v>
      </c>
      <c r="P130" s="28">
        <v>153.26</v>
      </c>
      <c r="Q130" s="28">
        <v>3107.0</v>
      </c>
      <c r="R130" s="29">
        <f t="shared" si="2"/>
        <v>3422000</v>
      </c>
      <c r="S130" s="30">
        <f t="shared" si="3"/>
        <v>0.9494691455</v>
      </c>
      <c r="T130" s="30">
        <f t="shared" si="4"/>
        <v>0.05053085454</v>
      </c>
    </row>
    <row r="131">
      <c r="A131" s="20">
        <v>2019.0</v>
      </c>
      <c r="B131" s="20">
        <v>3.0</v>
      </c>
      <c r="C131" s="20">
        <v>1.0</v>
      </c>
      <c r="D131" s="21">
        <f t="shared" si="1"/>
        <v>43525</v>
      </c>
      <c r="E131" s="22">
        <v>5.9223E7</v>
      </c>
      <c r="F131" s="22"/>
      <c r="G131" s="22">
        <v>5.6875E7</v>
      </c>
      <c r="H131" s="23">
        <v>5.6494E7</v>
      </c>
      <c r="I131" s="23">
        <v>2.7017E7</v>
      </c>
      <c r="J131" s="23">
        <v>2.9477E7</v>
      </c>
      <c r="K131" s="24">
        <v>2.72602E8</v>
      </c>
      <c r="L131" s="25">
        <v>4.6416E7</v>
      </c>
      <c r="M131" s="26">
        <v>142.4</v>
      </c>
      <c r="N131" s="26">
        <v>3068.0</v>
      </c>
      <c r="O131" s="27">
        <v>4.3241E7</v>
      </c>
      <c r="P131" s="28">
        <v>136.6</v>
      </c>
      <c r="Q131" s="28">
        <v>3159.0</v>
      </c>
      <c r="R131" s="29">
        <f t="shared" si="2"/>
        <v>2729000</v>
      </c>
      <c r="S131" s="30">
        <f t="shared" si="3"/>
        <v>0.9539199298</v>
      </c>
      <c r="T131" s="30">
        <f t="shared" si="4"/>
        <v>0.04608007024</v>
      </c>
    </row>
    <row r="132">
      <c r="A132" s="20">
        <v>2019.0</v>
      </c>
      <c r="B132" s="20">
        <v>2.0</v>
      </c>
      <c r="C132" s="20">
        <v>22.0</v>
      </c>
      <c r="D132" s="21">
        <f t="shared" si="1"/>
        <v>43518</v>
      </c>
      <c r="E132" s="22">
        <v>4.9923E7</v>
      </c>
      <c r="F132" s="22"/>
      <c r="G132" s="22">
        <v>4.77E7</v>
      </c>
      <c r="H132" s="23">
        <v>4.7866E7</v>
      </c>
      <c r="I132" s="23">
        <v>2.1869E7</v>
      </c>
      <c r="J132" s="23">
        <v>2.5997E7</v>
      </c>
      <c r="K132" s="24">
        <v>2.32545E8</v>
      </c>
      <c r="L132" s="25">
        <v>3.8566E7</v>
      </c>
      <c r="M132" s="26">
        <v>121.2</v>
      </c>
      <c r="N132" s="26">
        <v>3143.0</v>
      </c>
      <c r="O132" s="27">
        <v>3.6329E7</v>
      </c>
      <c r="P132" s="28">
        <v>117.19</v>
      </c>
      <c r="Q132" s="28">
        <v>3226.0</v>
      </c>
      <c r="R132" s="29">
        <f t="shared" si="2"/>
        <v>2057000</v>
      </c>
      <c r="S132" s="30">
        <f t="shared" si="3"/>
        <v>0.9587965467</v>
      </c>
      <c r="T132" s="30">
        <f t="shared" si="4"/>
        <v>0.04120345332</v>
      </c>
    </row>
    <row r="133">
      <c r="A133" s="20">
        <v>2019.0</v>
      </c>
      <c r="B133" s="20">
        <v>2.0</v>
      </c>
      <c r="C133" s="20">
        <v>15.0</v>
      </c>
      <c r="D133" s="21">
        <f t="shared" si="1"/>
        <v>43511</v>
      </c>
      <c r="E133" s="22">
        <v>3.9747E7</v>
      </c>
      <c r="F133" s="22"/>
      <c r="G133" s="22">
        <v>3.781E7</v>
      </c>
      <c r="H133" s="23">
        <v>3.8357E7</v>
      </c>
      <c r="I133" s="23">
        <v>1.6583E7</v>
      </c>
      <c r="J133" s="23">
        <v>2.1774E7</v>
      </c>
      <c r="K133" s="24">
        <v>1.61706E8</v>
      </c>
      <c r="L133" s="25">
        <v>2.3485E7</v>
      </c>
      <c r="M133" s="26">
        <v>61.99</v>
      </c>
      <c r="N133" s="26">
        <v>2640.0</v>
      </c>
      <c r="O133" s="27">
        <v>2.2141E7</v>
      </c>
      <c r="P133" s="28">
        <v>59.85</v>
      </c>
      <c r="Q133" s="28">
        <v>2703.0</v>
      </c>
      <c r="R133" s="29">
        <f t="shared" si="2"/>
        <v>1390000</v>
      </c>
      <c r="S133" s="30">
        <f t="shared" si="3"/>
        <v>0.9650288072</v>
      </c>
      <c r="T133" s="30">
        <f t="shared" si="4"/>
        <v>0.03497119279</v>
      </c>
    </row>
    <row r="134">
      <c r="A134" s="20">
        <v>2019.0</v>
      </c>
      <c r="B134" s="20">
        <v>2.0</v>
      </c>
      <c r="C134" s="20">
        <v>8.0</v>
      </c>
      <c r="D134" s="21">
        <f t="shared" si="1"/>
        <v>43504</v>
      </c>
      <c r="E134" s="22">
        <v>2.8764E7</v>
      </c>
      <c r="F134" s="22"/>
      <c r="G134" s="22">
        <v>2.6965E7</v>
      </c>
      <c r="H134" s="23">
        <v>2.7602E7</v>
      </c>
      <c r="I134" s="23">
        <v>1.1001E7</v>
      </c>
      <c r="J134" s="23">
        <v>1.6601E7</v>
      </c>
      <c r="K134" s="24">
        <v>1.0639E8</v>
      </c>
      <c r="L134" s="25">
        <v>1.1381E7</v>
      </c>
      <c r="M134" s="26">
        <v>22.18</v>
      </c>
      <c r="N134" s="26">
        <v>1949.0</v>
      </c>
      <c r="O134" s="27">
        <v>1.079E7</v>
      </c>
      <c r="P134" s="28">
        <v>21.53</v>
      </c>
      <c r="Q134" s="28">
        <v>1996.0</v>
      </c>
      <c r="R134" s="29">
        <f t="shared" si="2"/>
        <v>1162000</v>
      </c>
      <c r="S134" s="30">
        <f t="shared" si="3"/>
        <v>0.9596022806</v>
      </c>
      <c r="T134" s="30">
        <f t="shared" si="4"/>
        <v>0.04039771937</v>
      </c>
    </row>
    <row r="135">
      <c r="A135" s="20">
        <v>2019.0</v>
      </c>
      <c r="B135" s="20">
        <v>2.0</v>
      </c>
      <c r="C135" s="20">
        <v>1.0</v>
      </c>
      <c r="D135" s="21">
        <f t="shared" si="1"/>
        <v>43497</v>
      </c>
      <c r="E135" s="22">
        <v>1.6035E7</v>
      </c>
      <c r="F135" s="22"/>
      <c r="G135" s="22">
        <v>1.3306E7</v>
      </c>
      <c r="H135" s="23">
        <v>1.5222E7</v>
      </c>
      <c r="I135" s="23">
        <v>5440000.0</v>
      </c>
      <c r="J135" s="23">
        <v>9782000.0</v>
      </c>
      <c r="K135" s="24">
        <v>6.631E7</v>
      </c>
      <c r="L135" s="25">
        <v>4672000.0</v>
      </c>
      <c r="M135" s="26">
        <v>8.71</v>
      </c>
      <c r="N135" s="26">
        <v>1865.0</v>
      </c>
      <c r="O135" s="27">
        <v>4476000.0</v>
      </c>
      <c r="P135" s="28">
        <v>8.51</v>
      </c>
      <c r="Q135" s="28">
        <v>1901.0</v>
      </c>
      <c r="R135" s="29">
        <f t="shared" si="2"/>
        <v>813000</v>
      </c>
      <c r="S135" s="30">
        <f t="shared" si="3"/>
        <v>0.9492984097</v>
      </c>
      <c r="T135" s="30">
        <f t="shared" si="4"/>
        <v>0.05070159027</v>
      </c>
    </row>
    <row r="136">
      <c r="A136" s="20">
        <v>2018.0</v>
      </c>
      <c r="B136" s="20">
        <v>12.0</v>
      </c>
      <c r="C136" s="20">
        <v>28.0</v>
      </c>
      <c r="D136" s="21">
        <f t="shared" si="1"/>
        <v>43462</v>
      </c>
      <c r="E136" s="22">
        <v>1.54865E8</v>
      </c>
      <c r="F136" s="22"/>
      <c r="G136" s="22">
        <v>1.54539E8</v>
      </c>
      <c r="H136" s="23">
        <v>1.35459E8</v>
      </c>
      <c r="I136" s="23">
        <v>8.0286E7</v>
      </c>
      <c r="J136" s="23">
        <v>5.5173E7</v>
      </c>
      <c r="K136" s="24">
        <v>6.1158E8</v>
      </c>
      <c r="L136" s="25">
        <v>1.12154E8</v>
      </c>
      <c r="M136" s="26">
        <v>326.33</v>
      </c>
      <c r="N136" s="26">
        <v>2910.0</v>
      </c>
      <c r="O136" s="27">
        <v>9.0164E7</v>
      </c>
      <c r="P136" s="28">
        <v>273.7</v>
      </c>
      <c r="Q136" s="28">
        <v>3036.0</v>
      </c>
      <c r="R136" s="29">
        <f t="shared" si="2"/>
        <v>19406000</v>
      </c>
      <c r="S136" s="30">
        <f t="shared" si="3"/>
        <v>0.8746908598</v>
      </c>
      <c r="T136" s="30">
        <f t="shared" si="4"/>
        <v>0.1253091402</v>
      </c>
    </row>
    <row r="137">
      <c r="A137" s="20">
        <v>2018.0</v>
      </c>
      <c r="B137" s="20">
        <v>11.0</v>
      </c>
      <c r="C137" s="20">
        <v>23.0</v>
      </c>
      <c r="D137" s="21">
        <f t="shared" si="1"/>
        <v>43427</v>
      </c>
      <c r="E137" s="22">
        <v>1.54444E8</v>
      </c>
      <c r="F137" s="22"/>
      <c r="G137" s="22">
        <v>1.54058E8</v>
      </c>
      <c r="H137" s="23">
        <v>1.35459E8</v>
      </c>
      <c r="I137" s="23">
        <v>8.0286E7</v>
      </c>
      <c r="J137" s="23">
        <v>5.5173E7</v>
      </c>
      <c r="K137" s="24">
        <v>5.85027E8</v>
      </c>
      <c r="L137" s="25">
        <v>1.11911E8</v>
      </c>
      <c r="M137" s="26">
        <v>324.43</v>
      </c>
      <c r="N137" s="26">
        <v>2899.0</v>
      </c>
      <c r="O137" s="27">
        <v>9.0067E7</v>
      </c>
      <c r="P137" s="28">
        <v>272.98</v>
      </c>
      <c r="Q137" s="28">
        <v>3031.0</v>
      </c>
      <c r="R137" s="29">
        <f t="shared" si="2"/>
        <v>18985000</v>
      </c>
      <c r="S137" s="30">
        <f t="shared" si="3"/>
        <v>0.8770751858</v>
      </c>
      <c r="T137" s="30">
        <f t="shared" si="4"/>
        <v>0.1229248142</v>
      </c>
    </row>
    <row r="138">
      <c r="A138" s="20">
        <v>2018.0</v>
      </c>
      <c r="B138" s="20">
        <v>10.0</v>
      </c>
      <c r="C138" s="20">
        <v>19.0</v>
      </c>
      <c r="D138" s="21">
        <f t="shared" si="1"/>
        <v>43392</v>
      </c>
      <c r="E138" s="22">
        <v>1.53383E8</v>
      </c>
      <c r="F138" s="22"/>
      <c r="G138" s="22">
        <v>1.52827E8</v>
      </c>
      <c r="H138" s="23">
        <v>1.35154E8</v>
      </c>
      <c r="I138" s="23">
        <v>7.999E7</v>
      </c>
      <c r="J138" s="23">
        <v>5.5164E7</v>
      </c>
      <c r="K138" s="24">
        <v>5.59158E8</v>
      </c>
      <c r="L138" s="25">
        <v>1.10806E8</v>
      </c>
      <c r="M138" s="26">
        <v>312.97</v>
      </c>
      <c r="N138" s="26">
        <v>2825.0</v>
      </c>
      <c r="O138" s="27">
        <v>8.9537E7</v>
      </c>
      <c r="P138" s="28">
        <v>267.8</v>
      </c>
      <c r="Q138" s="28">
        <v>2991.0</v>
      </c>
      <c r="R138" s="29">
        <f t="shared" si="2"/>
        <v>18229000</v>
      </c>
      <c r="S138" s="30">
        <f t="shared" si="3"/>
        <v>0.8811537133</v>
      </c>
      <c r="T138" s="30">
        <f t="shared" si="4"/>
        <v>0.1188462867</v>
      </c>
    </row>
    <row r="139">
      <c r="A139" s="20">
        <v>2018.0</v>
      </c>
      <c r="B139" s="20">
        <v>8.0</v>
      </c>
      <c r="C139" s="20">
        <v>31.0</v>
      </c>
      <c r="D139" s="21">
        <f t="shared" si="1"/>
        <v>43343</v>
      </c>
      <c r="E139" s="22">
        <v>1.47358E8</v>
      </c>
      <c r="F139" s="22"/>
      <c r="G139" s="22">
        <v>1.47058E8</v>
      </c>
      <c r="H139" s="23">
        <v>1.29931E8</v>
      </c>
      <c r="I139" s="23">
        <v>7.5423E7</v>
      </c>
      <c r="J139" s="23">
        <v>5.4508E7</v>
      </c>
      <c r="K139" s="24">
        <v>5.20207937E8</v>
      </c>
      <c r="L139" s="25">
        <v>1.08757E8</v>
      </c>
      <c r="M139" s="26">
        <v>303.76</v>
      </c>
      <c r="N139" s="26">
        <v>2793.0</v>
      </c>
      <c r="O139" s="27">
        <v>8.8494E7</v>
      </c>
      <c r="P139" s="28">
        <v>262.38</v>
      </c>
      <c r="Q139" s="28">
        <v>2965.0</v>
      </c>
      <c r="R139" s="29">
        <f t="shared" si="2"/>
        <v>17427000</v>
      </c>
      <c r="S139" s="30">
        <f t="shared" si="3"/>
        <v>0.8817369943</v>
      </c>
      <c r="T139" s="30">
        <f t="shared" si="4"/>
        <v>0.1182630057</v>
      </c>
    </row>
    <row r="140">
      <c r="A140" s="20">
        <v>2018.0</v>
      </c>
      <c r="B140" s="20">
        <v>5.0</v>
      </c>
      <c r="C140" s="20">
        <v>11.0</v>
      </c>
      <c r="D140" s="21">
        <f t="shared" si="1"/>
        <v>43231</v>
      </c>
      <c r="E140" s="22">
        <v>1.41531E8</v>
      </c>
      <c r="F140" s="22"/>
      <c r="G140" s="22">
        <v>1.35883E8</v>
      </c>
      <c r="H140" s="23">
        <v>1.2604E8</v>
      </c>
      <c r="I140" s="23">
        <v>7.2111E7</v>
      </c>
      <c r="J140" s="23">
        <v>5.3929E7</v>
      </c>
      <c r="K140" s="24">
        <v>4.19004E8</v>
      </c>
      <c r="L140" s="25">
        <v>1.02582E8</v>
      </c>
      <c r="M140" s="26">
        <v>284.93</v>
      </c>
      <c r="N140" s="26">
        <v>2778.0</v>
      </c>
      <c r="O140" s="27">
        <v>8.5297E7</v>
      </c>
      <c r="P140" s="28">
        <v>250.73</v>
      </c>
      <c r="Q140" s="28">
        <v>2940.0</v>
      </c>
      <c r="R140" s="29">
        <f t="shared" si="2"/>
        <v>15491000</v>
      </c>
      <c r="S140" s="30">
        <f t="shared" si="3"/>
        <v>0.8905469473</v>
      </c>
      <c r="T140" s="30">
        <f t="shared" si="4"/>
        <v>0.1094530527</v>
      </c>
    </row>
    <row r="141">
      <c r="A141" s="20">
        <v>2018.0</v>
      </c>
      <c r="B141" s="20">
        <v>5.0</v>
      </c>
      <c r="C141" s="20">
        <v>4.0</v>
      </c>
      <c r="D141" s="21">
        <f t="shared" si="1"/>
        <v>43224</v>
      </c>
      <c r="E141" s="22">
        <v>1.40895E8</v>
      </c>
      <c r="F141" s="22"/>
      <c r="G141" s="22">
        <v>1.34268E8</v>
      </c>
      <c r="H141" s="23">
        <v>1.25637E8</v>
      </c>
      <c r="I141" s="23">
        <v>7.1788E7</v>
      </c>
      <c r="J141" s="23">
        <v>5.3849E7</v>
      </c>
      <c r="K141" s="24">
        <v>4.10052E8</v>
      </c>
      <c r="L141" s="25">
        <v>1.01372E8</v>
      </c>
      <c r="M141" s="26">
        <v>281.51</v>
      </c>
      <c r="N141" s="26">
        <v>2777.0</v>
      </c>
      <c r="O141" s="27">
        <v>8.4632E7</v>
      </c>
      <c r="P141" s="28">
        <v>248.63</v>
      </c>
      <c r="Q141" s="28">
        <v>2938.0</v>
      </c>
      <c r="R141" s="29">
        <f t="shared" si="2"/>
        <v>15258000</v>
      </c>
      <c r="S141" s="30">
        <f t="shared" si="3"/>
        <v>0.89170659</v>
      </c>
      <c r="T141" s="30">
        <f t="shared" si="4"/>
        <v>0.10829341</v>
      </c>
    </row>
    <row r="142">
      <c r="A142" s="20">
        <v>2018.0</v>
      </c>
      <c r="B142" s="20">
        <v>4.0</v>
      </c>
      <c r="C142" s="20">
        <v>27.0</v>
      </c>
      <c r="D142" s="21">
        <f t="shared" si="1"/>
        <v>43217</v>
      </c>
      <c r="E142" s="22">
        <v>1.39903E8</v>
      </c>
      <c r="F142" s="22"/>
      <c r="G142" s="22">
        <v>1.3255E8</v>
      </c>
      <c r="H142" s="23">
        <v>1.25161E8</v>
      </c>
      <c r="I142" s="23">
        <v>7.1425E7</v>
      </c>
      <c r="J142" s="23">
        <v>5.3736E7</v>
      </c>
      <c r="K142" s="24">
        <v>3.99502E8</v>
      </c>
      <c r="L142" s="25">
        <v>9.9511E7</v>
      </c>
      <c r="M142" s="26">
        <v>275.73</v>
      </c>
      <c r="N142" s="26">
        <v>2771.0</v>
      </c>
      <c r="O142" s="27">
        <v>8.3458E7</v>
      </c>
      <c r="P142" s="28">
        <v>244.69</v>
      </c>
      <c r="Q142" s="28">
        <v>2932.0</v>
      </c>
      <c r="R142" s="29">
        <f t="shared" si="2"/>
        <v>14742000</v>
      </c>
      <c r="S142" s="30">
        <f t="shared" si="3"/>
        <v>0.8946269916</v>
      </c>
      <c r="T142" s="30">
        <f t="shared" si="4"/>
        <v>0.1053730084</v>
      </c>
    </row>
    <row r="143">
      <c r="A143" s="20">
        <v>2018.0</v>
      </c>
      <c r="B143" s="20">
        <v>4.0</v>
      </c>
      <c r="C143" s="20">
        <v>20.0</v>
      </c>
      <c r="D143" s="21">
        <f t="shared" si="1"/>
        <v>43210</v>
      </c>
      <c r="E143" s="22">
        <v>1.36919E8</v>
      </c>
      <c r="F143" s="22"/>
      <c r="G143" s="22">
        <v>1.30477E8</v>
      </c>
      <c r="H143" s="23">
        <v>1.24515E8</v>
      </c>
      <c r="I143" s="23">
        <v>7.0983E7</v>
      </c>
      <c r="J143" s="23">
        <v>5.3532E7</v>
      </c>
      <c r="K143" s="24">
        <v>3.86895E8</v>
      </c>
      <c r="L143" s="25">
        <v>9.5434E7</v>
      </c>
      <c r="M143" s="26">
        <v>265.33</v>
      </c>
      <c r="N143" s="26">
        <v>2780.0</v>
      </c>
      <c r="O143" s="27">
        <v>8.0491E7</v>
      </c>
      <c r="P143" s="28">
        <v>236.85</v>
      </c>
      <c r="Q143" s="28">
        <v>2943.0</v>
      </c>
      <c r="R143" s="29">
        <f t="shared" si="2"/>
        <v>12404000</v>
      </c>
      <c r="S143" s="30">
        <f t="shared" si="3"/>
        <v>0.9094062913</v>
      </c>
      <c r="T143" s="30">
        <f t="shared" si="4"/>
        <v>0.09059370869</v>
      </c>
    </row>
    <row r="144">
      <c r="A144" s="20">
        <v>2018.0</v>
      </c>
      <c r="B144" s="20">
        <v>4.0</v>
      </c>
      <c r="C144" s="20">
        <v>13.0</v>
      </c>
      <c r="D144" s="21">
        <f t="shared" si="1"/>
        <v>43203</v>
      </c>
      <c r="E144" s="22">
        <v>1.1858E8</v>
      </c>
      <c r="F144" s="22"/>
      <c r="G144" s="22">
        <v>1.14817E8</v>
      </c>
      <c r="H144" s="23">
        <v>1.09006E8</v>
      </c>
      <c r="I144" s="23">
        <v>6.2975E7</v>
      </c>
      <c r="J144" s="23">
        <v>4.6031E7</v>
      </c>
      <c r="K144" s="24">
        <v>3.63095E8</v>
      </c>
      <c r="L144" s="25">
        <v>8.6039E7</v>
      </c>
      <c r="M144" s="26">
        <v>243.59</v>
      </c>
      <c r="N144" s="26">
        <v>2831.0</v>
      </c>
      <c r="O144" s="27">
        <v>7.3484E7</v>
      </c>
      <c r="P144" s="28">
        <v>219.41</v>
      </c>
      <c r="Q144" s="28">
        <v>2986.0</v>
      </c>
      <c r="R144" s="29">
        <f t="shared" si="2"/>
        <v>9574000</v>
      </c>
      <c r="S144" s="30">
        <f t="shared" si="3"/>
        <v>0.9192612582</v>
      </c>
      <c r="T144" s="30">
        <f t="shared" si="4"/>
        <v>0.08073874178</v>
      </c>
    </row>
    <row r="145">
      <c r="A145" s="20">
        <v>2018.0</v>
      </c>
      <c r="B145" s="20">
        <v>4.0</v>
      </c>
      <c r="C145" s="20">
        <v>6.0</v>
      </c>
      <c r="D145" s="21">
        <f t="shared" si="1"/>
        <v>43196</v>
      </c>
      <c r="E145" s="22">
        <v>1.03762E8</v>
      </c>
      <c r="F145" s="22"/>
      <c r="G145" s="22">
        <v>1.01082E8</v>
      </c>
      <c r="H145" s="23">
        <v>9.5899E7</v>
      </c>
      <c r="I145" s="23">
        <v>5.4283E7</v>
      </c>
      <c r="J145" s="23">
        <v>4.1616E7</v>
      </c>
      <c r="K145" s="24">
        <v>3.42057E8</v>
      </c>
      <c r="L145" s="25">
        <v>7.91E7</v>
      </c>
      <c r="M145" s="26">
        <v>226.56</v>
      </c>
      <c r="N145" s="26">
        <v>2864.0</v>
      </c>
      <c r="O145" s="27">
        <v>6.822E7</v>
      </c>
      <c r="P145" s="28">
        <v>205.56</v>
      </c>
      <c r="Q145" s="28">
        <v>3013.0</v>
      </c>
      <c r="R145" s="29">
        <f t="shared" si="2"/>
        <v>7863000</v>
      </c>
      <c r="S145" s="30">
        <f t="shared" si="3"/>
        <v>0.924220813</v>
      </c>
      <c r="T145" s="30">
        <f t="shared" si="4"/>
        <v>0.07577918699</v>
      </c>
    </row>
    <row r="146">
      <c r="A146" s="20">
        <v>2018.0</v>
      </c>
      <c r="B146" s="20">
        <v>3.0</v>
      </c>
      <c r="C146" s="20">
        <v>30.0</v>
      </c>
      <c r="D146" s="21">
        <f t="shared" si="1"/>
        <v>43189</v>
      </c>
      <c r="E146" s="22">
        <v>9.4139E7</v>
      </c>
      <c r="F146" s="22"/>
      <c r="G146" s="22">
        <v>9.1593E7</v>
      </c>
      <c r="H146" s="23">
        <v>8.7328E7</v>
      </c>
      <c r="I146" s="23">
        <v>4.8374E7</v>
      </c>
      <c r="J146" s="23">
        <v>3.8954E7</v>
      </c>
      <c r="K146" s="24">
        <v>3.24355E8</v>
      </c>
      <c r="L146" s="25">
        <v>7.3396E7</v>
      </c>
      <c r="M146" s="26">
        <v>212.32</v>
      </c>
      <c r="N146" s="26">
        <v>2893.0</v>
      </c>
      <c r="O146" s="27">
        <v>6.3847E7</v>
      </c>
      <c r="P146" s="28">
        <v>193.85</v>
      </c>
      <c r="Q146" s="28">
        <v>3036.0</v>
      </c>
      <c r="R146" s="29">
        <f t="shared" si="2"/>
        <v>6811000</v>
      </c>
      <c r="S146" s="30">
        <f t="shared" si="3"/>
        <v>0.9276495395</v>
      </c>
      <c r="T146" s="30">
        <f t="shared" si="4"/>
        <v>0.07235046049</v>
      </c>
    </row>
    <row r="147">
      <c r="A147" s="20">
        <v>2018.0</v>
      </c>
      <c r="B147" s="20">
        <v>3.0</v>
      </c>
      <c r="C147" s="20">
        <v>23.0</v>
      </c>
      <c r="D147" s="21">
        <f t="shared" si="1"/>
        <v>43182</v>
      </c>
      <c r="E147" s="22">
        <v>8.5689E7</v>
      </c>
      <c r="F147" s="22"/>
      <c r="G147" s="22">
        <v>8.3286E7</v>
      </c>
      <c r="H147" s="23">
        <v>7.978E7</v>
      </c>
      <c r="I147" s="23">
        <v>4.3094E7</v>
      </c>
      <c r="J147" s="23">
        <v>3.6686E7</v>
      </c>
      <c r="K147" s="24">
        <v>3.07121E8</v>
      </c>
      <c r="L147" s="25">
        <v>6.7599E7</v>
      </c>
      <c r="M147" s="26">
        <v>197.7</v>
      </c>
      <c r="N147" s="26">
        <v>2925.0</v>
      </c>
      <c r="O147" s="27">
        <v>5.9313E7</v>
      </c>
      <c r="P147" s="28">
        <v>181.6</v>
      </c>
      <c r="Q147" s="28">
        <v>3062.0</v>
      </c>
      <c r="R147" s="29">
        <f t="shared" si="2"/>
        <v>5909000</v>
      </c>
      <c r="S147" s="30">
        <f t="shared" si="3"/>
        <v>0.9310413239</v>
      </c>
      <c r="T147" s="30">
        <f t="shared" si="4"/>
        <v>0.06895867614</v>
      </c>
    </row>
    <row r="148">
      <c r="A148" s="20">
        <v>2018.0</v>
      </c>
      <c r="B148" s="20">
        <v>3.0</v>
      </c>
      <c r="C148" s="20">
        <v>16.0</v>
      </c>
      <c r="D148" s="21">
        <f t="shared" si="1"/>
        <v>43175</v>
      </c>
      <c r="E148" s="22">
        <v>7.7795E7</v>
      </c>
      <c r="F148" s="22"/>
      <c r="G148" s="22">
        <v>7.5307E7</v>
      </c>
      <c r="H148" s="23">
        <v>7.2732E7</v>
      </c>
      <c r="I148" s="23">
        <v>3.8245E7</v>
      </c>
      <c r="J148" s="23">
        <v>3.4487E7</v>
      </c>
      <c r="K148" s="24">
        <v>2.8834E8</v>
      </c>
      <c r="L148" s="25">
        <v>6.1739E7</v>
      </c>
      <c r="M148" s="26">
        <v>182.77</v>
      </c>
      <c r="N148" s="26">
        <v>2960.0</v>
      </c>
      <c r="O148" s="27">
        <v>5.4602E7</v>
      </c>
      <c r="P148" s="28">
        <v>168.8</v>
      </c>
      <c r="Q148" s="28">
        <v>3091.0</v>
      </c>
      <c r="R148" s="29">
        <f t="shared" si="2"/>
        <v>5063000</v>
      </c>
      <c r="S148" s="30">
        <f t="shared" si="3"/>
        <v>0.9349186966</v>
      </c>
      <c r="T148" s="30">
        <f t="shared" si="4"/>
        <v>0.06508130343</v>
      </c>
    </row>
    <row r="149">
      <c r="A149" s="20">
        <v>2018.0</v>
      </c>
      <c r="B149" s="20">
        <v>3.0</v>
      </c>
      <c r="C149" s="20">
        <v>9.0</v>
      </c>
      <c r="D149" s="21">
        <f t="shared" si="1"/>
        <v>43168</v>
      </c>
      <c r="E149" s="22">
        <v>6.9484E7</v>
      </c>
      <c r="F149" s="22"/>
      <c r="G149" s="22">
        <v>6.7183E7</v>
      </c>
      <c r="H149" s="23">
        <v>6.527E7</v>
      </c>
      <c r="I149" s="23">
        <v>3.3495E7</v>
      </c>
      <c r="J149" s="23">
        <v>3.1775E7</v>
      </c>
      <c r="K149" s="24">
        <v>2.67117E8</v>
      </c>
      <c r="L149" s="25">
        <v>5.5327E7</v>
      </c>
      <c r="M149" s="26">
        <v>166.19</v>
      </c>
      <c r="N149" s="26">
        <v>3004.0</v>
      </c>
      <c r="O149" s="27">
        <v>4.9357E7</v>
      </c>
      <c r="P149" s="28">
        <v>154.35</v>
      </c>
      <c r="Q149" s="28">
        <v>3127.0</v>
      </c>
      <c r="R149" s="29">
        <f t="shared" si="2"/>
        <v>4214000</v>
      </c>
      <c r="S149" s="30">
        <f t="shared" si="3"/>
        <v>0.9393529446</v>
      </c>
      <c r="T149" s="30">
        <f t="shared" si="4"/>
        <v>0.06064705544</v>
      </c>
    </row>
    <row r="150">
      <c r="A150" s="20">
        <v>2018.0</v>
      </c>
      <c r="B150" s="20">
        <v>3.0</v>
      </c>
      <c r="C150" s="20">
        <v>2.0</v>
      </c>
      <c r="D150" s="21">
        <f t="shared" si="1"/>
        <v>43161</v>
      </c>
      <c r="E150" s="22">
        <v>6.115E7</v>
      </c>
      <c r="F150" s="22"/>
      <c r="G150" s="22">
        <v>5.9048E7</v>
      </c>
      <c r="H150" s="23">
        <v>5.7794E7</v>
      </c>
      <c r="I150" s="23">
        <v>2.8688E7</v>
      </c>
      <c r="J150" s="23">
        <v>2.9106E7</v>
      </c>
      <c r="K150" s="24">
        <v>2.42891E8</v>
      </c>
      <c r="L150" s="25">
        <v>4.8452E7</v>
      </c>
      <c r="M150" s="26">
        <v>147.58</v>
      </c>
      <c r="N150" s="26">
        <v>3046.0</v>
      </c>
      <c r="O150" s="27">
        <v>4.3549E7</v>
      </c>
      <c r="P150" s="28">
        <v>137.72</v>
      </c>
      <c r="Q150" s="28">
        <v>3162.0</v>
      </c>
      <c r="R150" s="29">
        <f t="shared" si="2"/>
        <v>3356000</v>
      </c>
      <c r="S150" s="30">
        <f t="shared" si="3"/>
        <v>0.9451185609</v>
      </c>
      <c r="T150" s="30">
        <f t="shared" si="4"/>
        <v>0.05488143908</v>
      </c>
    </row>
    <row r="151">
      <c r="A151" s="20">
        <v>2018.0</v>
      </c>
      <c r="B151" s="20">
        <v>2.0</v>
      </c>
      <c r="C151" s="20">
        <v>23.0</v>
      </c>
      <c r="D151" s="21">
        <f t="shared" si="1"/>
        <v>43154</v>
      </c>
      <c r="E151" s="22">
        <v>5.174E7</v>
      </c>
      <c r="F151" s="22"/>
      <c r="G151" s="22">
        <v>4.9992E7</v>
      </c>
      <c r="H151" s="23">
        <v>4.9192E7</v>
      </c>
      <c r="I151" s="23">
        <v>2.3438E7</v>
      </c>
      <c r="J151" s="23">
        <v>2.5754E7</v>
      </c>
      <c r="K151" s="24">
        <v>2.13117E8</v>
      </c>
      <c r="L151" s="25">
        <v>4.0504E7</v>
      </c>
      <c r="M151" s="26">
        <v>125.67</v>
      </c>
      <c r="N151" s="26">
        <v>3103.0</v>
      </c>
      <c r="O151" s="27">
        <v>3.7731E7</v>
      </c>
      <c r="P151" s="28">
        <v>120.69</v>
      </c>
      <c r="Q151" s="28">
        <v>3199.0</v>
      </c>
      <c r="R151" s="29">
        <f t="shared" si="2"/>
        <v>2548000</v>
      </c>
      <c r="S151" s="30">
        <f t="shared" si="3"/>
        <v>0.9507537688</v>
      </c>
      <c r="T151" s="30">
        <f t="shared" si="4"/>
        <v>0.04924623116</v>
      </c>
    </row>
    <row r="152">
      <c r="A152" s="20">
        <v>2018.0</v>
      </c>
      <c r="B152" s="20">
        <v>2.0</v>
      </c>
      <c r="C152" s="20">
        <v>16.0</v>
      </c>
      <c r="D152" s="21">
        <f t="shared" si="1"/>
        <v>43147</v>
      </c>
      <c r="E152" s="22">
        <v>4.1738E7</v>
      </c>
      <c r="F152" s="22"/>
      <c r="G152" s="22">
        <v>4.047E7</v>
      </c>
      <c r="H152" s="23">
        <v>3.9882E7</v>
      </c>
      <c r="I152" s="23">
        <v>1.8126E7</v>
      </c>
      <c r="J152" s="23">
        <v>2.1756E7</v>
      </c>
      <c r="K152" s="24">
        <v>1.67163E8</v>
      </c>
      <c r="L152" s="25">
        <v>3.1937E7</v>
      </c>
      <c r="M152" s="26">
        <v>101.21</v>
      </c>
      <c r="N152" s="26">
        <v>3169.0</v>
      </c>
      <c r="O152" s="27">
        <v>3.004E7</v>
      </c>
      <c r="P152" s="28">
        <v>97.82</v>
      </c>
      <c r="Q152" s="28">
        <v>3256.0</v>
      </c>
      <c r="R152" s="29">
        <f t="shared" si="2"/>
        <v>1856000</v>
      </c>
      <c r="S152" s="30">
        <f t="shared" si="3"/>
        <v>0.955532129</v>
      </c>
      <c r="T152" s="30">
        <f t="shared" si="4"/>
        <v>0.044467871</v>
      </c>
    </row>
    <row r="153">
      <c r="A153" s="20">
        <v>2018.0</v>
      </c>
      <c r="B153" s="20">
        <v>2.0</v>
      </c>
      <c r="C153" s="20">
        <v>9.0</v>
      </c>
      <c r="D153" s="21">
        <f t="shared" si="1"/>
        <v>43140</v>
      </c>
      <c r="E153" s="22">
        <v>3.0881E7</v>
      </c>
      <c r="F153" s="22"/>
      <c r="G153" s="22">
        <v>3.0016E7</v>
      </c>
      <c r="H153" s="23">
        <v>2.9724E7</v>
      </c>
      <c r="I153" s="23">
        <v>1.2575E7</v>
      </c>
      <c r="J153" s="23">
        <v>1.7149E7</v>
      </c>
      <c r="K153" s="24">
        <v>1.14218E8</v>
      </c>
      <c r="L153" s="25">
        <v>1.3517E7</v>
      </c>
      <c r="M153" s="26">
        <v>28.86</v>
      </c>
      <c r="N153" s="26">
        <v>2135.0</v>
      </c>
      <c r="O153" s="27">
        <v>1.2685E7</v>
      </c>
      <c r="P153" s="28">
        <v>27.88</v>
      </c>
      <c r="Q153" s="28">
        <v>2198.0</v>
      </c>
      <c r="R153" s="29">
        <f t="shared" si="2"/>
        <v>1157000</v>
      </c>
      <c r="S153" s="30">
        <f t="shared" si="3"/>
        <v>0.9625335967</v>
      </c>
      <c r="T153" s="30">
        <f t="shared" si="4"/>
        <v>0.03746640329</v>
      </c>
    </row>
    <row r="154">
      <c r="A154" s="20">
        <v>2018.0</v>
      </c>
      <c r="B154" s="20">
        <v>2.0</v>
      </c>
      <c r="C154" s="20">
        <v>2.0</v>
      </c>
      <c r="D154" s="21">
        <f t="shared" si="1"/>
        <v>43133</v>
      </c>
      <c r="E154" s="22">
        <v>1.8302E7</v>
      </c>
      <c r="F154" s="22"/>
      <c r="G154" s="22">
        <v>1.7931E7</v>
      </c>
      <c r="H154" s="23">
        <v>1.7518E7</v>
      </c>
      <c r="I154" s="23">
        <v>6744000.0</v>
      </c>
      <c r="J154" s="23">
        <v>1.0774E7</v>
      </c>
      <c r="K154" s="24">
        <v>7.4401E7</v>
      </c>
      <c r="L154" s="25">
        <v>6171000.0</v>
      </c>
      <c r="M154" s="26">
        <v>12.56</v>
      </c>
      <c r="N154" s="26">
        <v>2035.0</v>
      </c>
      <c r="O154" s="27">
        <v>5860000.0</v>
      </c>
      <c r="P154" s="28">
        <v>12.21</v>
      </c>
      <c r="Q154" s="28">
        <v>2084.0</v>
      </c>
      <c r="R154" s="29">
        <f t="shared" si="2"/>
        <v>784000</v>
      </c>
      <c r="S154" s="30">
        <f t="shared" si="3"/>
        <v>0.9571631516</v>
      </c>
      <c r="T154" s="30">
        <f t="shared" si="4"/>
        <v>0.04283684843</v>
      </c>
    </row>
    <row r="155">
      <c r="A155" s="20">
        <v>2017.0</v>
      </c>
      <c r="B155" s="20">
        <v>12.0</v>
      </c>
      <c r="C155" s="20">
        <v>29.0</v>
      </c>
      <c r="D155" s="21">
        <f t="shared" si="1"/>
        <v>43098</v>
      </c>
      <c r="E155" s="22">
        <v>1.52235E8</v>
      </c>
      <c r="F155" s="22"/>
      <c r="G155" s="22">
        <v>1.51916E8</v>
      </c>
      <c r="H155" s="23">
        <v>1.32319E8</v>
      </c>
      <c r="I155" s="23">
        <v>7.8924E7</v>
      </c>
      <c r="J155" s="23">
        <v>5.3395E7</v>
      </c>
      <c r="K155" s="24">
        <v>5.02095254E8</v>
      </c>
      <c r="L155" s="25">
        <v>1.11873E8</v>
      </c>
      <c r="M155" s="26">
        <v>323.88</v>
      </c>
      <c r="N155" s="26">
        <v>2895.0</v>
      </c>
      <c r="O155" s="27">
        <v>8.9485E7</v>
      </c>
      <c r="P155" s="28">
        <v>270.82</v>
      </c>
      <c r="Q155" s="28">
        <v>3026.0</v>
      </c>
      <c r="R155" s="29">
        <f t="shared" si="2"/>
        <v>19916000</v>
      </c>
      <c r="S155" s="30">
        <f t="shared" si="3"/>
        <v>0.8691759451</v>
      </c>
      <c r="T155" s="30">
        <f t="shared" si="4"/>
        <v>0.1308240549</v>
      </c>
    </row>
    <row r="156">
      <c r="A156" s="20">
        <v>2017.0</v>
      </c>
      <c r="B156" s="20">
        <v>11.0</v>
      </c>
      <c r="C156" s="20">
        <v>24.0</v>
      </c>
      <c r="D156" s="21">
        <f t="shared" si="1"/>
        <v>43063</v>
      </c>
      <c r="E156" s="22">
        <v>1.51825E8</v>
      </c>
      <c r="F156" s="22"/>
      <c r="G156" s="22">
        <v>1.51446E8</v>
      </c>
      <c r="H156" s="23">
        <v>1.32319E8</v>
      </c>
      <c r="I156" s="23">
        <v>7.8924E7</v>
      </c>
      <c r="J156" s="23">
        <v>5.3395E7</v>
      </c>
      <c r="K156" s="24">
        <v>4.75315554E8</v>
      </c>
      <c r="L156" s="25">
        <v>1.11709E8</v>
      </c>
      <c r="M156" s="26">
        <v>322.6</v>
      </c>
      <c r="N156" s="26">
        <v>2888.0</v>
      </c>
      <c r="O156" s="27">
        <v>8.9402E7</v>
      </c>
      <c r="P156" s="28">
        <v>270.25</v>
      </c>
      <c r="Q156" s="28">
        <v>3023.0</v>
      </c>
      <c r="R156" s="29">
        <f t="shared" si="2"/>
        <v>19506000</v>
      </c>
      <c r="S156" s="30">
        <f t="shared" si="3"/>
        <v>0.8715231352</v>
      </c>
      <c r="T156" s="30">
        <f t="shared" si="4"/>
        <v>0.1284768648</v>
      </c>
    </row>
    <row r="157">
      <c r="A157" s="20">
        <v>2017.0</v>
      </c>
      <c r="B157" s="20">
        <v>10.0</v>
      </c>
      <c r="C157" s="20">
        <v>20.0</v>
      </c>
      <c r="D157" s="21">
        <f t="shared" si="1"/>
        <v>43028</v>
      </c>
      <c r="E157" s="22">
        <v>1.50838E8</v>
      </c>
      <c r="F157" s="22"/>
      <c r="G157" s="22">
        <v>1.50177E8</v>
      </c>
      <c r="H157" s="23">
        <v>1.31948E8</v>
      </c>
      <c r="I157" s="23">
        <v>7.8567E7</v>
      </c>
      <c r="J157" s="23">
        <v>5.3381E7</v>
      </c>
      <c r="K157" s="24">
        <v>4.5123243E8</v>
      </c>
      <c r="L157" s="25">
        <v>1.108E8</v>
      </c>
      <c r="M157" s="26">
        <v>312.0</v>
      </c>
      <c r="N157" s="26">
        <v>2816.0</v>
      </c>
      <c r="O157" s="27">
        <v>8.9099E7</v>
      </c>
      <c r="P157" s="28">
        <v>266.2</v>
      </c>
      <c r="Q157" s="28">
        <v>2988.0</v>
      </c>
      <c r="R157" s="29">
        <f t="shared" si="2"/>
        <v>18890000</v>
      </c>
      <c r="S157" s="30">
        <f t="shared" si="3"/>
        <v>0.8747663056</v>
      </c>
      <c r="T157" s="30">
        <f t="shared" si="4"/>
        <v>0.1252336944</v>
      </c>
    </row>
    <row r="158">
      <c r="A158" s="20">
        <v>2017.0</v>
      </c>
      <c r="B158" s="20">
        <v>9.0</v>
      </c>
      <c r="C158" s="20">
        <v>1.0</v>
      </c>
      <c r="D158" s="21">
        <f t="shared" si="1"/>
        <v>42979</v>
      </c>
      <c r="E158" s="22">
        <v>1.45329E8</v>
      </c>
      <c r="F158" s="22"/>
      <c r="G158" s="22">
        <v>1.4507E8</v>
      </c>
      <c r="H158" s="23">
        <v>1.27277E8</v>
      </c>
      <c r="I158" s="23">
        <v>7.4512E7</v>
      </c>
      <c r="J158" s="23">
        <v>5.2765E7</v>
      </c>
      <c r="K158" s="24">
        <v>4.17407116E8</v>
      </c>
      <c r="L158" s="25">
        <v>1.08761E8</v>
      </c>
      <c r="M158" s="26">
        <v>302.53</v>
      </c>
      <c r="N158" s="26">
        <v>2782.0</v>
      </c>
      <c r="O158" s="27">
        <v>8.8052E7</v>
      </c>
      <c r="P158" s="28">
        <v>260.74</v>
      </c>
      <c r="Q158" s="28">
        <v>2961.0</v>
      </c>
      <c r="R158" s="29">
        <f t="shared" si="2"/>
        <v>18052000</v>
      </c>
      <c r="S158" s="30">
        <f t="shared" si="3"/>
        <v>0.8757852872</v>
      </c>
      <c r="T158" s="30">
        <f t="shared" si="4"/>
        <v>0.1242147128</v>
      </c>
    </row>
    <row r="159">
      <c r="A159" s="20">
        <v>2017.0</v>
      </c>
      <c r="B159" s="20">
        <v>5.0</v>
      </c>
      <c r="C159" s="20">
        <v>12.0</v>
      </c>
      <c r="D159" s="21">
        <f t="shared" si="1"/>
        <v>42867</v>
      </c>
      <c r="E159" s="22">
        <v>1.39586E8</v>
      </c>
      <c r="F159" s="22"/>
      <c r="G159" s="22">
        <v>1.34192E8</v>
      </c>
      <c r="H159" s="23">
        <v>1.23634E8</v>
      </c>
      <c r="I159" s="23">
        <v>7.1463E7</v>
      </c>
      <c r="J159" s="23">
        <v>5.2171E7</v>
      </c>
      <c r="K159" s="24">
        <v>3.36315094E8</v>
      </c>
      <c r="L159" s="25">
        <v>1.02863E8</v>
      </c>
      <c r="M159" s="26">
        <v>284.86</v>
      </c>
      <c r="N159" s="26">
        <v>2769.0</v>
      </c>
      <c r="O159" s="27">
        <v>8.5067E7</v>
      </c>
      <c r="P159" s="28">
        <v>250.08</v>
      </c>
      <c r="Q159" s="28">
        <v>2940.0</v>
      </c>
      <c r="R159" s="29">
        <f t="shared" si="2"/>
        <v>15952000</v>
      </c>
      <c r="S159" s="30">
        <f t="shared" si="3"/>
        <v>0.8857191982</v>
      </c>
      <c r="T159" s="30">
        <f t="shared" si="4"/>
        <v>0.1142808018</v>
      </c>
    </row>
    <row r="160">
      <c r="A160" s="20">
        <v>2017.0</v>
      </c>
      <c r="B160" s="20">
        <v>5.0</v>
      </c>
      <c r="C160" s="20">
        <v>5.0</v>
      </c>
      <c r="D160" s="21">
        <f t="shared" si="1"/>
        <v>42860</v>
      </c>
      <c r="E160" s="22">
        <v>1.38945E8</v>
      </c>
      <c r="F160" s="22"/>
      <c r="G160" s="22">
        <v>1.32509E8</v>
      </c>
      <c r="H160" s="23">
        <v>1.23239E8</v>
      </c>
      <c r="I160" s="23">
        <v>7.1154E7</v>
      </c>
      <c r="J160" s="23">
        <v>5.2085E7</v>
      </c>
      <c r="K160" s="24">
        <v>3.29420774E8</v>
      </c>
      <c r="L160" s="25">
        <v>1.01641E8</v>
      </c>
      <c r="M160" s="26">
        <v>281.66</v>
      </c>
      <c r="N160" s="26">
        <v>2771.0</v>
      </c>
      <c r="O160" s="27">
        <v>8.4424E7</v>
      </c>
      <c r="P160" s="28">
        <v>248.2</v>
      </c>
      <c r="Q160" s="28">
        <v>2940.0</v>
      </c>
      <c r="R160" s="29">
        <f t="shared" si="2"/>
        <v>15706000</v>
      </c>
      <c r="S160" s="30">
        <f t="shared" si="3"/>
        <v>0.8869624672</v>
      </c>
      <c r="T160" s="30">
        <f t="shared" si="4"/>
        <v>0.1130375328</v>
      </c>
    </row>
    <row r="161">
      <c r="A161" s="20">
        <v>2017.0</v>
      </c>
      <c r="B161" s="20">
        <v>4.0</v>
      </c>
      <c r="C161" s="20">
        <v>28.0</v>
      </c>
      <c r="D161" s="21">
        <f t="shared" si="1"/>
        <v>42853</v>
      </c>
      <c r="E161" s="22">
        <v>1.37496E8</v>
      </c>
      <c r="F161" s="22"/>
      <c r="G161" s="22">
        <v>1.30862E8</v>
      </c>
      <c r="H161" s="23">
        <v>1.22782E8</v>
      </c>
      <c r="I161" s="23">
        <v>7.0815E7</v>
      </c>
      <c r="J161" s="23">
        <v>5.1967E7</v>
      </c>
      <c r="K161" s="24">
        <v>3.21661687E8</v>
      </c>
      <c r="L161" s="25">
        <v>1.00124E8</v>
      </c>
      <c r="M161" s="26">
        <v>276.79</v>
      </c>
      <c r="N161" s="26">
        <v>2764.0</v>
      </c>
      <c r="O161" s="27">
        <v>8.36E7</v>
      </c>
      <c r="P161" s="28">
        <v>245.27</v>
      </c>
      <c r="Q161" s="28">
        <v>2934.0</v>
      </c>
      <c r="R161" s="29">
        <f t="shared" si="2"/>
        <v>14714000</v>
      </c>
      <c r="S161" s="30">
        <f t="shared" si="3"/>
        <v>0.8929859778</v>
      </c>
      <c r="T161" s="30">
        <f t="shared" si="4"/>
        <v>0.1070140222</v>
      </c>
    </row>
    <row r="162">
      <c r="A162" s="20">
        <v>2017.0</v>
      </c>
      <c r="B162" s="20">
        <v>4.0</v>
      </c>
      <c r="C162" s="20">
        <v>21.0</v>
      </c>
      <c r="D162" s="21">
        <f t="shared" si="1"/>
        <v>42846</v>
      </c>
      <c r="E162" s="22">
        <v>1.35638E8</v>
      </c>
      <c r="F162" s="22"/>
      <c r="G162" s="22">
        <v>1.28847E8</v>
      </c>
      <c r="H162" s="23">
        <v>1.22164E8</v>
      </c>
      <c r="I162" s="23">
        <v>7.0401E7</v>
      </c>
      <c r="J162" s="23">
        <v>5.1763E7</v>
      </c>
      <c r="K162" s="24">
        <v>3.12255666E8</v>
      </c>
      <c r="L162" s="25">
        <v>9.7104E7</v>
      </c>
      <c r="M162" s="26">
        <v>268.3</v>
      </c>
      <c r="N162" s="26">
        <v>2763.0</v>
      </c>
      <c r="O162" s="27">
        <v>8.1646E7</v>
      </c>
      <c r="P162" s="28">
        <v>239.41</v>
      </c>
      <c r="Q162" s="28">
        <v>2932.0</v>
      </c>
      <c r="R162" s="29">
        <f t="shared" si="2"/>
        <v>13474000</v>
      </c>
      <c r="S162" s="30">
        <f t="shared" si="3"/>
        <v>0.9006620564</v>
      </c>
      <c r="T162" s="30">
        <f t="shared" si="4"/>
        <v>0.09933794364</v>
      </c>
    </row>
    <row r="163">
      <c r="A163" s="20">
        <v>2017.0</v>
      </c>
      <c r="B163" s="20">
        <v>4.0</v>
      </c>
      <c r="C163" s="20">
        <v>14.0</v>
      </c>
      <c r="D163" s="21">
        <f t="shared" si="1"/>
        <v>42839</v>
      </c>
      <c r="E163" s="22">
        <v>1.18463E8</v>
      </c>
      <c r="F163" s="22"/>
      <c r="G163" s="22">
        <v>1.15069E8</v>
      </c>
      <c r="H163" s="23">
        <v>1.08559E8</v>
      </c>
      <c r="I163" s="23">
        <v>6.3357E7</v>
      </c>
      <c r="J163" s="23">
        <v>4.5202E7</v>
      </c>
      <c r="K163" s="24">
        <v>2.94014055E8</v>
      </c>
      <c r="L163" s="25">
        <v>8.7529E7</v>
      </c>
      <c r="M163" s="26">
        <v>246.41</v>
      </c>
      <c r="N163" s="26">
        <v>2815.0</v>
      </c>
      <c r="O163" s="27">
        <v>7.4644E7</v>
      </c>
      <c r="P163" s="28">
        <v>222.31</v>
      </c>
      <c r="Q163" s="28">
        <v>2978.0</v>
      </c>
      <c r="R163" s="29">
        <f t="shared" si="2"/>
        <v>9904000</v>
      </c>
      <c r="S163" s="30">
        <f t="shared" si="3"/>
        <v>0.9163958367</v>
      </c>
      <c r="T163" s="30">
        <f t="shared" si="4"/>
        <v>0.08360416333</v>
      </c>
    </row>
    <row r="164">
      <c r="A164" s="20">
        <v>2017.0</v>
      </c>
      <c r="B164" s="20">
        <v>4.0</v>
      </c>
      <c r="C164" s="20">
        <v>7.0</v>
      </c>
      <c r="D164" s="21">
        <f t="shared" si="1"/>
        <v>42832</v>
      </c>
      <c r="E164" s="22">
        <v>1.03612E8</v>
      </c>
      <c r="F164" s="22"/>
      <c r="G164" s="22">
        <v>1.01028E8</v>
      </c>
      <c r="H164" s="23">
        <v>9.5458E7</v>
      </c>
      <c r="I164" s="23">
        <v>5.472E7</v>
      </c>
      <c r="J164" s="23">
        <v>4.0738E7</v>
      </c>
      <c r="K164" s="24">
        <v>2.76082236E8</v>
      </c>
      <c r="L164" s="25">
        <v>8.0296E7</v>
      </c>
      <c r="M164" s="26">
        <v>228.95</v>
      </c>
      <c r="N164" s="26">
        <v>2851.0</v>
      </c>
      <c r="O164" s="27">
        <v>6.9293E7</v>
      </c>
      <c r="P164" s="28">
        <v>208.48</v>
      </c>
      <c r="Q164" s="28">
        <v>3009.0</v>
      </c>
      <c r="R164" s="29">
        <f t="shared" si="2"/>
        <v>8154000</v>
      </c>
      <c r="S164" s="30">
        <f t="shared" si="3"/>
        <v>0.9213025518</v>
      </c>
      <c r="T164" s="30">
        <f t="shared" si="4"/>
        <v>0.07869744817</v>
      </c>
    </row>
    <row r="165">
      <c r="A165" s="20">
        <v>2017.0</v>
      </c>
      <c r="B165" s="20">
        <v>3.0</v>
      </c>
      <c r="C165" s="20">
        <v>31.0</v>
      </c>
      <c r="D165" s="21">
        <f t="shared" si="1"/>
        <v>42825</v>
      </c>
      <c r="E165" s="22">
        <v>9.3675E7</v>
      </c>
      <c r="F165" s="22"/>
      <c r="G165" s="22">
        <v>9.1297E7</v>
      </c>
      <c r="H165" s="23">
        <v>8.6595E7</v>
      </c>
      <c r="I165" s="23">
        <v>4.8646E7</v>
      </c>
      <c r="J165" s="23">
        <v>3.7949E7</v>
      </c>
      <c r="K165" s="24">
        <v>2.61081385E8</v>
      </c>
      <c r="L165" s="25">
        <v>7.4196E7</v>
      </c>
      <c r="M165" s="26">
        <v>213.57</v>
      </c>
      <c r="N165" s="26">
        <v>2878.0</v>
      </c>
      <c r="O165" s="27">
        <v>6.4694E7</v>
      </c>
      <c r="P165" s="28">
        <v>196.08</v>
      </c>
      <c r="Q165" s="28">
        <v>3031.0</v>
      </c>
      <c r="R165" s="29">
        <f t="shared" si="2"/>
        <v>7080000</v>
      </c>
      <c r="S165" s="30">
        <f t="shared" si="3"/>
        <v>0.9244195356</v>
      </c>
      <c r="T165" s="30">
        <f t="shared" si="4"/>
        <v>0.07558046437</v>
      </c>
    </row>
    <row r="166">
      <c r="A166" s="20">
        <v>2017.0</v>
      </c>
      <c r="B166" s="20">
        <v>3.0</v>
      </c>
      <c r="C166" s="20">
        <v>24.0</v>
      </c>
      <c r="D166" s="21">
        <f t="shared" si="1"/>
        <v>42818</v>
      </c>
      <c r="E166" s="22">
        <v>8.5251E7</v>
      </c>
      <c r="F166" s="22"/>
      <c r="G166" s="22">
        <v>8.299E7</v>
      </c>
      <c r="H166" s="23">
        <v>7.9125E7</v>
      </c>
      <c r="I166" s="23">
        <v>4.3395E7</v>
      </c>
      <c r="J166" s="23">
        <v>3.573E7</v>
      </c>
      <c r="K166" s="24">
        <v>2.4638203E8</v>
      </c>
      <c r="L166" s="25">
        <v>6.8348E7</v>
      </c>
      <c r="M166" s="26">
        <v>197.98</v>
      </c>
      <c r="N166" s="26">
        <v>2987.0</v>
      </c>
      <c r="O166" s="27">
        <v>6.0194E7</v>
      </c>
      <c r="P166" s="28">
        <v>183.21</v>
      </c>
      <c r="Q166" s="28">
        <v>3044.0</v>
      </c>
      <c r="R166" s="29">
        <f t="shared" si="2"/>
        <v>6126000</v>
      </c>
      <c r="S166" s="30">
        <f t="shared" si="3"/>
        <v>0.9281416054</v>
      </c>
      <c r="T166" s="30">
        <f t="shared" si="4"/>
        <v>0.07185839462</v>
      </c>
    </row>
    <row r="167">
      <c r="A167" s="20">
        <v>2017.0</v>
      </c>
      <c r="B167" s="20">
        <v>3.0</v>
      </c>
      <c r="C167" s="20">
        <v>17.0</v>
      </c>
      <c r="D167" s="21">
        <f t="shared" si="1"/>
        <v>42811</v>
      </c>
      <c r="E167" s="22">
        <v>7.7475E7</v>
      </c>
      <c r="F167" s="22"/>
      <c r="G167" s="22">
        <v>7.5208E7</v>
      </c>
      <c r="H167" s="23">
        <v>7.2205E7</v>
      </c>
      <c r="I167" s="23">
        <v>3.8548E7</v>
      </c>
      <c r="J167" s="23">
        <v>3.3657E7</v>
      </c>
      <c r="K167" s="24">
        <v>2.31360122E8</v>
      </c>
      <c r="L167" s="25">
        <v>6.2494E7</v>
      </c>
      <c r="M167" s="26">
        <v>183.16</v>
      </c>
      <c r="N167" s="26">
        <v>2931.0</v>
      </c>
      <c r="O167" s="27">
        <v>5.5589E7</v>
      </c>
      <c r="P167" s="28">
        <v>170.67</v>
      </c>
      <c r="Q167" s="28">
        <v>3070.0</v>
      </c>
      <c r="R167" s="29">
        <f t="shared" si="2"/>
        <v>5270000</v>
      </c>
      <c r="S167" s="30">
        <f t="shared" si="3"/>
        <v>0.9319780574</v>
      </c>
      <c r="T167" s="30">
        <f t="shared" si="4"/>
        <v>0.06802194256</v>
      </c>
    </row>
    <row r="168">
      <c r="A168" s="20">
        <v>2017.0</v>
      </c>
      <c r="B168" s="20">
        <v>3.0</v>
      </c>
      <c r="C168" s="20">
        <v>10.0</v>
      </c>
      <c r="D168" s="21">
        <f t="shared" si="1"/>
        <v>42804</v>
      </c>
      <c r="E168" s="22">
        <v>6.9403E7</v>
      </c>
      <c r="F168" s="22"/>
      <c r="G168" s="22">
        <v>6.7302E7</v>
      </c>
      <c r="H168" s="23">
        <v>6.4953E7</v>
      </c>
      <c r="I168" s="23">
        <v>3.4093E7</v>
      </c>
      <c r="J168" s="23">
        <v>3.086E7</v>
      </c>
      <c r="K168" s="24">
        <v>2.14973517E8</v>
      </c>
      <c r="L168" s="25">
        <v>5.622E7</v>
      </c>
      <c r="M168" s="26">
        <v>167.15</v>
      </c>
      <c r="N168" s="26">
        <v>2973.0</v>
      </c>
      <c r="O168" s="27">
        <v>5.0499E7</v>
      </c>
      <c r="P168" s="28">
        <v>156.81</v>
      </c>
      <c r="Q168" s="28">
        <v>3105.0</v>
      </c>
      <c r="R168" s="29">
        <f t="shared" si="2"/>
        <v>4450000</v>
      </c>
      <c r="S168" s="30">
        <f t="shared" si="3"/>
        <v>0.9358817342</v>
      </c>
      <c r="T168" s="30">
        <f t="shared" si="4"/>
        <v>0.06411826578</v>
      </c>
    </row>
    <row r="169">
      <c r="A169" s="20">
        <v>2017.0</v>
      </c>
      <c r="B169" s="20">
        <v>3.0</v>
      </c>
      <c r="C169" s="20">
        <v>3.0</v>
      </c>
      <c r="D169" s="21">
        <f t="shared" si="1"/>
        <v>42797</v>
      </c>
      <c r="E169" s="22">
        <v>6.1063E7</v>
      </c>
      <c r="F169" s="22"/>
      <c r="G169" s="22">
        <v>5.9081E7</v>
      </c>
      <c r="H169" s="23">
        <v>5.7435E7</v>
      </c>
      <c r="I169" s="23">
        <v>2.9293E7</v>
      </c>
      <c r="J169" s="23">
        <v>2.8142E7</v>
      </c>
      <c r="K169" s="24">
        <v>1.96533468E8</v>
      </c>
      <c r="L169" s="25">
        <v>4.9352E7</v>
      </c>
      <c r="M169" s="26">
        <v>148.83</v>
      </c>
      <c r="N169" s="26">
        <v>3016.0</v>
      </c>
      <c r="O169" s="27">
        <v>4.4822E7</v>
      </c>
      <c r="P169" s="28">
        <v>140.66</v>
      </c>
      <c r="Q169" s="28">
        <v>3138.0</v>
      </c>
      <c r="R169" s="29">
        <f t="shared" si="2"/>
        <v>3628000</v>
      </c>
      <c r="S169" s="30">
        <f t="shared" si="3"/>
        <v>0.9405859522</v>
      </c>
      <c r="T169" s="30">
        <f t="shared" si="4"/>
        <v>0.05941404779</v>
      </c>
    </row>
    <row r="170">
      <c r="A170" s="20">
        <v>2017.0</v>
      </c>
      <c r="B170" s="20">
        <v>2.0</v>
      </c>
      <c r="C170" s="20">
        <v>24.0</v>
      </c>
      <c r="D170" s="21">
        <f t="shared" si="1"/>
        <v>42790</v>
      </c>
      <c r="E170" s="22">
        <v>5.2096E7</v>
      </c>
      <c r="F170" s="22"/>
      <c r="G170" s="22">
        <v>5.0425E7</v>
      </c>
      <c r="H170" s="23">
        <v>4.9371E7</v>
      </c>
      <c r="I170" s="23">
        <v>2.422E7</v>
      </c>
      <c r="J170" s="23">
        <v>2.5151E7</v>
      </c>
      <c r="K170" s="24">
        <v>1.75337226E8</v>
      </c>
      <c r="L170" s="25">
        <v>4.1427E7</v>
      </c>
      <c r="M170" s="26">
        <v>127.23</v>
      </c>
      <c r="N170" s="26">
        <v>3071.0</v>
      </c>
      <c r="O170" s="27">
        <v>3.8121E7</v>
      </c>
      <c r="P170" s="28">
        <v>121.33</v>
      </c>
      <c r="Q170" s="28">
        <v>3183.0</v>
      </c>
      <c r="R170" s="29">
        <f t="shared" si="2"/>
        <v>2725000</v>
      </c>
      <c r="S170" s="30">
        <f t="shared" si="3"/>
        <v>0.9476927211</v>
      </c>
      <c r="T170" s="30">
        <f t="shared" si="4"/>
        <v>0.05230727887</v>
      </c>
    </row>
    <row r="171">
      <c r="A171" s="20">
        <v>2017.0</v>
      </c>
      <c r="B171" s="20">
        <v>2.0</v>
      </c>
      <c r="C171" s="20">
        <v>17.0</v>
      </c>
      <c r="D171" s="21">
        <f t="shared" si="1"/>
        <v>42783</v>
      </c>
      <c r="E171" s="22">
        <v>4.2502E7</v>
      </c>
      <c r="F171" s="22"/>
      <c r="G171" s="22">
        <v>4.1301E7</v>
      </c>
      <c r="H171" s="23">
        <v>4.0447E7</v>
      </c>
      <c r="I171" s="23">
        <v>1.8941E7</v>
      </c>
      <c r="J171" s="23">
        <v>2.1506E7</v>
      </c>
      <c r="K171" s="24">
        <v>1.4213405E8</v>
      </c>
      <c r="L171" s="25">
        <v>3.2904E7</v>
      </c>
      <c r="M171" s="26">
        <v>103.24</v>
      </c>
      <c r="N171" s="26">
        <v>3137.0</v>
      </c>
      <c r="O171" s="27">
        <v>3.0616E7</v>
      </c>
      <c r="P171" s="28">
        <v>99.17</v>
      </c>
      <c r="Q171" s="28">
        <v>3239.0</v>
      </c>
      <c r="R171" s="29">
        <f t="shared" si="2"/>
        <v>2055000</v>
      </c>
      <c r="S171" s="30">
        <f t="shared" si="3"/>
        <v>0.9516493341</v>
      </c>
      <c r="T171" s="30">
        <f t="shared" si="4"/>
        <v>0.04835066585</v>
      </c>
    </row>
    <row r="172">
      <c r="A172" s="20">
        <v>2017.0</v>
      </c>
      <c r="B172" s="20">
        <v>2.0</v>
      </c>
      <c r="C172" s="20">
        <v>10.0</v>
      </c>
      <c r="D172" s="21">
        <f t="shared" si="1"/>
        <v>42776</v>
      </c>
      <c r="E172" s="22">
        <v>3.2089E7</v>
      </c>
      <c r="F172" s="22"/>
      <c r="G172" s="22">
        <v>3.1422E7</v>
      </c>
      <c r="H172" s="23">
        <v>3.0827E7</v>
      </c>
      <c r="I172" s="23">
        <v>1.3518E7</v>
      </c>
      <c r="J172" s="23">
        <v>1.7309E7</v>
      </c>
      <c r="K172" s="24">
        <v>9.863581E7</v>
      </c>
      <c r="L172" s="25">
        <v>1.4059E7</v>
      </c>
      <c r="M172" s="26">
        <v>28.93</v>
      </c>
      <c r="N172" s="26">
        <v>2058.0</v>
      </c>
      <c r="O172" s="27">
        <v>1.3039E7</v>
      </c>
      <c r="P172" s="28">
        <v>27.78</v>
      </c>
      <c r="Q172" s="28">
        <v>2130.0</v>
      </c>
      <c r="R172" s="29">
        <f t="shared" si="2"/>
        <v>1262000</v>
      </c>
      <c r="S172" s="30">
        <f t="shared" si="3"/>
        <v>0.9606718813</v>
      </c>
      <c r="T172" s="30">
        <f t="shared" si="4"/>
        <v>0.03932811867</v>
      </c>
    </row>
    <row r="173">
      <c r="A173" s="20">
        <v>2017.0</v>
      </c>
      <c r="B173" s="20">
        <v>2.0</v>
      </c>
      <c r="C173" s="20">
        <v>3.0</v>
      </c>
      <c r="D173" s="21">
        <f t="shared" si="1"/>
        <v>42769</v>
      </c>
      <c r="E173" s="22">
        <v>2.0181E7</v>
      </c>
      <c r="F173" s="22"/>
      <c r="G173" s="22">
        <v>1.9968E7</v>
      </c>
      <c r="H173" s="23">
        <v>1.9407E7</v>
      </c>
      <c r="I173" s="23">
        <v>7796000.0</v>
      </c>
      <c r="J173" s="23">
        <v>1.1611E7</v>
      </c>
      <c r="K173" s="24">
        <v>6.8464005E7</v>
      </c>
      <c r="L173" s="25">
        <v>6596000.0</v>
      </c>
      <c r="M173" s="26">
        <v>13.15</v>
      </c>
      <c r="N173" s="26">
        <v>1994.0</v>
      </c>
      <c r="O173" s="27">
        <v>6220000.0</v>
      </c>
      <c r="P173" s="28">
        <v>12.75</v>
      </c>
      <c r="Q173" s="28">
        <v>2050.0</v>
      </c>
      <c r="R173" s="29">
        <f t="shared" si="2"/>
        <v>774000</v>
      </c>
      <c r="S173" s="30">
        <f t="shared" si="3"/>
        <v>0.9616470938</v>
      </c>
      <c r="T173" s="30">
        <f t="shared" si="4"/>
        <v>0.0383529062</v>
      </c>
    </row>
    <row r="174">
      <c r="A174" s="20">
        <v>2017.0</v>
      </c>
      <c r="B174" s="20">
        <v>1.0</v>
      </c>
      <c r="C174" s="20">
        <v>27.0</v>
      </c>
      <c r="D174" s="21">
        <f t="shared" si="1"/>
        <v>42762</v>
      </c>
      <c r="E174" s="22">
        <v>8912000.0</v>
      </c>
      <c r="F174" s="22"/>
      <c r="G174" s="22">
        <v>8804000.0</v>
      </c>
      <c r="H174" s="23">
        <v>8366000.0</v>
      </c>
      <c r="I174" s="23">
        <v>3192000.0</v>
      </c>
      <c r="J174" s="23">
        <v>5174000.0</v>
      </c>
      <c r="K174" s="24">
        <v>4.5912743E7</v>
      </c>
      <c r="L174" s="25">
        <v>2013000.0</v>
      </c>
      <c r="M174" s="26">
        <v>3.76</v>
      </c>
      <c r="N174" s="26">
        <v>1866.0</v>
      </c>
      <c r="O174" s="27">
        <v>1916000.0</v>
      </c>
      <c r="P174" s="28">
        <v>3.66</v>
      </c>
      <c r="Q174" s="28">
        <v>1909.0</v>
      </c>
      <c r="R174" s="29">
        <f t="shared" si="2"/>
        <v>546000</v>
      </c>
      <c r="S174" s="30">
        <f t="shared" si="3"/>
        <v>0.9387342908</v>
      </c>
      <c r="T174" s="30">
        <f t="shared" si="4"/>
        <v>0.06126570916</v>
      </c>
    </row>
    <row r="175">
      <c r="A175" s="20">
        <v>2016.0</v>
      </c>
      <c r="B175" s="20">
        <v>12.0</v>
      </c>
      <c r="C175" s="20">
        <v>30.0</v>
      </c>
      <c r="D175" s="21">
        <f t="shared" si="1"/>
        <v>42734</v>
      </c>
      <c r="E175" s="22">
        <v>1.52544E8</v>
      </c>
      <c r="F175" s="22"/>
      <c r="G175" s="22">
        <v>1.5225E8</v>
      </c>
      <c r="H175" s="23">
        <v>1.31851E8</v>
      </c>
      <c r="I175" s="23">
        <v>7.8736E7</v>
      </c>
      <c r="J175" s="23">
        <v>5.3115E7</v>
      </c>
      <c r="K175" s="24">
        <v>5.07269589E8</v>
      </c>
      <c r="L175" s="25">
        <v>1.11069E8</v>
      </c>
      <c r="M175" s="26">
        <v>317.62</v>
      </c>
      <c r="N175" s="26">
        <v>2860.0</v>
      </c>
      <c r="O175" s="27">
        <v>8.8416E7</v>
      </c>
      <c r="P175" s="28">
        <v>264.82</v>
      </c>
      <c r="Q175" s="28">
        <v>2995.0</v>
      </c>
      <c r="R175" s="29">
        <f t="shared" si="2"/>
        <v>20693000</v>
      </c>
      <c r="S175" s="30">
        <f t="shared" si="3"/>
        <v>0.8643473359</v>
      </c>
      <c r="T175" s="30">
        <f t="shared" si="4"/>
        <v>0.1356526641</v>
      </c>
    </row>
    <row r="176">
      <c r="A176" s="20">
        <v>2016.0</v>
      </c>
      <c r="B176" s="20">
        <v>12.0</v>
      </c>
      <c r="C176" s="20">
        <v>2.0</v>
      </c>
      <c r="D176" s="21">
        <f t="shared" si="1"/>
        <v>42706</v>
      </c>
      <c r="E176" s="22">
        <v>1.52216E8</v>
      </c>
      <c r="F176" s="22"/>
      <c r="G176" s="22">
        <v>1.51891E8</v>
      </c>
      <c r="H176" s="23">
        <v>1.31851E8</v>
      </c>
      <c r="I176" s="23">
        <v>7.8736E7</v>
      </c>
      <c r="J176" s="23">
        <v>5.3115E7</v>
      </c>
      <c r="K176" s="24">
        <v>4.88350707E8</v>
      </c>
      <c r="L176" s="25">
        <v>1.10986E8</v>
      </c>
      <c r="M176" s="26">
        <v>317.09</v>
      </c>
      <c r="N176" s="26">
        <v>2857.0</v>
      </c>
      <c r="O176" s="27">
        <v>8.8371E7</v>
      </c>
      <c r="P176" s="28">
        <v>264.53</v>
      </c>
      <c r="Q176" s="28">
        <v>2993.0</v>
      </c>
      <c r="R176" s="29">
        <f t="shared" si="2"/>
        <v>20365000</v>
      </c>
      <c r="S176" s="30">
        <f t="shared" si="3"/>
        <v>0.8662098597</v>
      </c>
      <c r="T176" s="30">
        <f t="shared" si="4"/>
        <v>0.1337901403</v>
      </c>
    </row>
    <row r="177">
      <c r="A177" s="20">
        <v>2016.0</v>
      </c>
      <c r="B177" s="20">
        <v>10.0</v>
      </c>
      <c r="C177" s="20">
        <v>21.0</v>
      </c>
      <c r="D177" s="21">
        <f t="shared" si="1"/>
        <v>42664</v>
      </c>
      <c r="E177" s="22">
        <v>1.51187E8</v>
      </c>
      <c r="F177" s="22"/>
      <c r="G177" s="22">
        <v>1.5057E8</v>
      </c>
      <c r="H177" s="23">
        <v>1.31628E8</v>
      </c>
      <c r="I177" s="23">
        <v>7.8521E7</v>
      </c>
      <c r="J177" s="23">
        <v>5.3107E7</v>
      </c>
      <c r="K177" s="24">
        <v>4.62252942E8</v>
      </c>
      <c r="L177" s="25">
        <v>1.09959E8</v>
      </c>
      <c r="M177" s="26">
        <v>305.34</v>
      </c>
      <c r="N177" s="26">
        <v>2777.0</v>
      </c>
      <c r="O177" s="27">
        <v>8.8006E7</v>
      </c>
      <c r="P177" s="28">
        <v>259.88</v>
      </c>
      <c r="Q177" s="28">
        <v>2953.0</v>
      </c>
      <c r="R177" s="29">
        <f t="shared" si="2"/>
        <v>19559000</v>
      </c>
      <c r="S177" s="30">
        <f t="shared" si="3"/>
        <v>0.8706304113</v>
      </c>
      <c r="T177" s="30">
        <f t="shared" si="4"/>
        <v>0.1293695887</v>
      </c>
    </row>
    <row r="178">
      <c r="A178" s="20">
        <v>2016.0</v>
      </c>
      <c r="B178" s="20">
        <v>9.0</v>
      </c>
      <c r="C178" s="20">
        <v>2.0</v>
      </c>
      <c r="D178" s="21">
        <f t="shared" si="1"/>
        <v>42615</v>
      </c>
      <c r="E178" s="22">
        <v>1.45734E8</v>
      </c>
      <c r="F178" s="22"/>
      <c r="G178" s="22">
        <v>1.45413E8</v>
      </c>
      <c r="H178" s="23">
        <v>1.27074E8</v>
      </c>
      <c r="I178" s="23">
        <v>7.4523E7</v>
      </c>
      <c r="J178" s="23">
        <v>5.2551E7</v>
      </c>
      <c r="K178" s="24">
        <v>4.29038682E8</v>
      </c>
      <c r="L178" s="25">
        <v>1.08038E8</v>
      </c>
      <c r="M178" s="26">
        <v>297.07</v>
      </c>
      <c r="N178" s="26">
        <v>2750.0</v>
      </c>
      <c r="O178" s="27">
        <v>8.6991E7</v>
      </c>
      <c r="P178" s="28">
        <v>255.0</v>
      </c>
      <c r="Q178" s="28">
        <v>2931.0</v>
      </c>
      <c r="R178" s="29">
        <f t="shared" si="2"/>
        <v>18660000</v>
      </c>
      <c r="S178" s="30">
        <f t="shared" si="3"/>
        <v>0.8719584997</v>
      </c>
      <c r="T178" s="30">
        <f t="shared" si="4"/>
        <v>0.1280415003</v>
      </c>
    </row>
    <row r="179">
      <c r="A179" s="20">
        <v>2016.0</v>
      </c>
      <c r="B179" s="20">
        <v>5.0</v>
      </c>
      <c r="C179" s="20">
        <v>13.0</v>
      </c>
      <c r="D179" s="21">
        <f t="shared" si="1"/>
        <v>42503</v>
      </c>
      <c r="E179" s="22">
        <v>1.40258E8</v>
      </c>
      <c r="F179" s="22"/>
      <c r="G179" s="22">
        <v>1.34438E8</v>
      </c>
      <c r="H179" s="23">
        <v>1.23737E8</v>
      </c>
      <c r="I179" s="23">
        <v>7.174E7</v>
      </c>
      <c r="J179" s="23">
        <v>5.1997E7</v>
      </c>
      <c r="K179" s="24">
        <v>3.48401089E8</v>
      </c>
      <c r="L179" s="25">
        <v>1.02424E8</v>
      </c>
      <c r="M179" s="26">
        <v>279.86</v>
      </c>
      <c r="N179" s="26">
        <v>2732.0</v>
      </c>
      <c r="O179" s="27">
        <v>8.4273E7</v>
      </c>
      <c r="P179" s="28">
        <v>244.84</v>
      </c>
      <c r="Q179" s="28">
        <v>2905.0</v>
      </c>
      <c r="R179" s="29">
        <f t="shared" si="2"/>
        <v>16521000</v>
      </c>
      <c r="S179" s="30">
        <f t="shared" si="3"/>
        <v>0.8822099274</v>
      </c>
      <c r="T179" s="30">
        <f t="shared" si="4"/>
        <v>0.1177900726</v>
      </c>
    </row>
    <row r="180">
      <c r="A180" s="20">
        <v>2016.0</v>
      </c>
      <c r="B180" s="20">
        <v>5.0</v>
      </c>
      <c r="C180" s="20">
        <v>6.0</v>
      </c>
      <c r="D180" s="21">
        <f t="shared" si="1"/>
        <v>42496</v>
      </c>
      <c r="E180" s="22">
        <v>1.3962E8</v>
      </c>
      <c r="F180" s="22"/>
      <c r="G180" s="22">
        <v>1.32748E8</v>
      </c>
      <c r="H180" s="23">
        <v>1.23401E8</v>
      </c>
      <c r="I180" s="23">
        <v>7.1476E7</v>
      </c>
      <c r="J180" s="23">
        <v>5.1925E7</v>
      </c>
      <c r="K180" s="24">
        <v>3.41781659E8</v>
      </c>
      <c r="L180" s="25">
        <v>1.01244E8</v>
      </c>
      <c r="M180" s="26">
        <v>276.53</v>
      </c>
      <c r="N180" s="26">
        <v>2731.0</v>
      </c>
      <c r="O180" s="27">
        <v>8.3669E7</v>
      </c>
      <c r="P180" s="28">
        <v>242.82</v>
      </c>
      <c r="Q180" s="28">
        <v>2902.0</v>
      </c>
      <c r="R180" s="29">
        <f t="shared" si="2"/>
        <v>16219000</v>
      </c>
      <c r="S180" s="30">
        <f t="shared" si="3"/>
        <v>0.8838346942</v>
      </c>
      <c r="T180" s="30">
        <f t="shared" si="4"/>
        <v>0.1161653058</v>
      </c>
    </row>
    <row r="181">
      <c r="A181" s="20">
        <v>2016.0</v>
      </c>
      <c r="B181" s="20">
        <v>4.0</v>
      </c>
      <c r="C181" s="20">
        <v>29.0</v>
      </c>
      <c r="D181" s="21">
        <f t="shared" si="1"/>
        <v>42489</v>
      </c>
      <c r="E181" s="22">
        <v>1.38827E8</v>
      </c>
      <c r="F181" s="22"/>
      <c r="G181" s="22">
        <v>1.31245E8</v>
      </c>
      <c r="H181" s="23">
        <v>1.23023E8</v>
      </c>
      <c r="I181" s="23">
        <v>7.1193E7</v>
      </c>
      <c r="J181" s="23">
        <v>5.183E7</v>
      </c>
      <c r="K181" s="24">
        <v>3.34395994E8</v>
      </c>
      <c r="L181" s="25">
        <v>9.9899E7</v>
      </c>
      <c r="M181" s="26">
        <v>272.03</v>
      </c>
      <c r="N181" s="26">
        <v>2723.0</v>
      </c>
      <c r="O181" s="27">
        <v>8.2977E7</v>
      </c>
      <c r="P181" s="28">
        <v>240.17</v>
      </c>
      <c r="Q181" s="28">
        <v>2894.0</v>
      </c>
      <c r="R181" s="29">
        <f t="shared" si="2"/>
        <v>15804000</v>
      </c>
      <c r="S181" s="30">
        <f t="shared" si="3"/>
        <v>0.8861604731</v>
      </c>
      <c r="T181" s="30">
        <f t="shared" si="4"/>
        <v>0.1138395269</v>
      </c>
    </row>
    <row r="182">
      <c r="A182" s="20">
        <v>2016.0</v>
      </c>
      <c r="B182" s="20">
        <v>4.0</v>
      </c>
      <c r="C182" s="20">
        <v>22.0</v>
      </c>
      <c r="D182" s="21">
        <f t="shared" si="1"/>
        <v>42482</v>
      </c>
      <c r="E182" s="22">
        <v>1.36528E8</v>
      </c>
      <c r="F182" s="22"/>
      <c r="G182" s="22">
        <v>1.29456E8</v>
      </c>
      <c r="H182" s="23">
        <v>1.22546E8</v>
      </c>
      <c r="I182" s="23">
        <v>7.0864E7</v>
      </c>
      <c r="J182" s="23">
        <v>5.1682E7</v>
      </c>
      <c r="K182" s="24">
        <v>3.25525568E8</v>
      </c>
      <c r="L182" s="25">
        <v>9.7079E7</v>
      </c>
      <c r="M182" s="26">
        <v>263.2</v>
      </c>
      <c r="N182" s="26">
        <v>2711.0</v>
      </c>
      <c r="O182" s="27">
        <v>8.1221E7</v>
      </c>
      <c r="P182" s="28">
        <v>234.27</v>
      </c>
      <c r="Q182" s="28">
        <v>2884.0</v>
      </c>
      <c r="R182" s="29">
        <f t="shared" si="2"/>
        <v>13982000</v>
      </c>
      <c r="S182" s="30">
        <f t="shared" si="3"/>
        <v>0.897588773</v>
      </c>
      <c r="T182" s="30">
        <f t="shared" si="4"/>
        <v>0.102411227</v>
      </c>
    </row>
    <row r="183">
      <c r="A183" s="20">
        <v>2016.0</v>
      </c>
      <c r="B183" s="20">
        <v>4.0</v>
      </c>
      <c r="C183" s="20">
        <v>15.0</v>
      </c>
      <c r="D183" s="21">
        <f t="shared" si="1"/>
        <v>42475</v>
      </c>
      <c r="E183" s="22">
        <v>1.24616E8</v>
      </c>
      <c r="F183" s="22"/>
      <c r="G183" s="22">
        <v>1.19923E8</v>
      </c>
      <c r="H183" s="23">
        <v>1.13402E8</v>
      </c>
      <c r="I183" s="23">
        <v>6.6361E7</v>
      </c>
      <c r="J183" s="23">
        <v>4.7041E7</v>
      </c>
      <c r="K183" s="24">
        <v>3.11499555E8</v>
      </c>
      <c r="L183" s="25">
        <v>8.8833E7</v>
      </c>
      <c r="M183" s="26">
        <v>244.87</v>
      </c>
      <c r="N183" s="26">
        <v>2757.0</v>
      </c>
      <c r="O183" s="27">
        <v>7.524E7</v>
      </c>
      <c r="P183" s="28">
        <v>220.03</v>
      </c>
      <c r="Q183" s="28">
        <v>2924.0</v>
      </c>
      <c r="R183" s="29">
        <f t="shared" si="2"/>
        <v>11214000</v>
      </c>
      <c r="S183" s="30">
        <f t="shared" si="3"/>
        <v>0.9100115555</v>
      </c>
      <c r="T183" s="30">
        <f t="shared" si="4"/>
        <v>0.0899884445</v>
      </c>
    </row>
    <row r="184">
      <c r="A184" s="20">
        <v>2016.0</v>
      </c>
      <c r="B184" s="20">
        <v>4.0</v>
      </c>
      <c r="C184" s="20">
        <v>8.0</v>
      </c>
      <c r="D184" s="21">
        <f t="shared" si="1"/>
        <v>42468</v>
      </c>
      <c r="E184" s="22">
        <v>1.07452E8</v>
      </c>
      <c r="F184" s="22"/>
      <c r="G184" s="22">
        <v>1.04527E8</v>
      </c>
      <c r="H184" s="23">
        <v>9.8731E7</v>
      </c>
      <c r="I184" s="23">
        <v>5.7006E7</v>
      </c>
      <c r="J184" s="23">
        <v>4.1725E7</v>
      </c>
      <c r="K184" s="24">
        <v>2.89884145E8</v>
      </c>
      <c r="L184" s="25">
        <v>8.1751E7</v>
      </c>
      <c r="M184" s="26">
        <v>228.78</v>
      </c>
      <c r="N184" s="26">
        <v>2798.0</v>
      </c>
      <c r="O184" s="27">
        <v>7.0027E7</v>
      </c>
      <c r="P184" s="28">
        <v>207.36</v>
      </c>
      <c r="Q184" s="28">
        <v>2961.0</v>
      </c>
      <c r="R184" s="29">
        <f t="shared" si="2"/>
        <v>8721000</v>
      </c>
      <c r="S184" s="30">
        <f t="shared" si="3"/>
        <v>0.9188381789</v>
      </c>
      <c r="T184" s="30">
        <f t="shared" si="4"/>
        <v>0.08116182109</v>
      </c>
    </row>
    <row r="185">
      <c r="A185" s="20">
        <v>2016.0</v>
      </c>
      <c r="B185" s="20">
        <v>4.0</v>
      </c>
      <c r="C185" s="20">
        <v>1.0</v>
      </c>
      <c r="D185" s="21">
        <f t="shared" si="1"/>
        <v>42461</v>
      </c>
      <c r="E185" s="22">
        <v>9.7631E7</v>
      </c>
      <c r="F185" s="22"/>
      <c r="G185" s="22">
        <v>9.4988E7</v>
      </c>
      <c r="H185" s="23">
        <v>8.9973E7</v>
      </c>
      <c r="I185" s="23">
        <v>5.1014E7</v>
      </c>
      <c r="J185" s="23">
        <v>3.8959E7</v>
      </c>
      <c r="K185" s="24">
        <v>2.74877786E8</v>
      </c>
      <c r="L185" s="25">
        <v>7.604E7</v>
      </c>
      <c r="M185" s="26">
        <v>215.35</v>
      </c>
      <c r="N185" s="26">
        <v>2832.0</v>
      </c>
      <c r="O185" s="27">
        <v>6.578E7</v>
      </c>
      <c r="P185" s="28">
        <v>196.63</v>
      </c>
      <c r="Q185" s="28">
        <v>2989.0</v>
      </c>
      <c r="R185" s="29">
        <f t="shared" si="2"/>
        <v>7658000</v>
      </c>
      <c r="S185" s="30">
        <f t="shared" si="3"/>
        <v>0.921561799</v>
      </c>
      <c r="T185" s="30">
        <f t="shared" si="4"/>
        <v>0.07843820098</v>
      </c>
    </row>
    <row r="186">
      <c r="A186" s="20">
        <v>2016.0</v>
      </c>
      <c r="B186" s="20">
        <v>3.0</v>
      </c>
      <c r="C186" s="20">
        <v>25.0</v>
      </c>
      <c r="D186" s="21">
        <f t="shared" si="1"/>
        <v>42454</v>
      </c>
      <c r="E186" s="22">
        <v>8.9412E7</v>
      </c>
      <c r="F186" s="22"/>
      <c r="G186" s="22">
        <v>8.6914E7</v>
      </c>
      <c r="H186" s="23">
        <v>8.2787E7</v>
      </c>
      <c r="I186" s="23">
        <v>4.61E7</v>
      </c>
      <c r="J186" s="23">
        <v>3.6687E7</v>
      </c>
      <c r="K186" s="24">
        <v>2.6102511E8</v>
      </c>
      <c r="L186" s="25">
        <v>7.0786E7</v>
      </c>
      <c r="M186" s="26">
        <v>202.87</v>
      </c>
      <c r="N186" s="26">
        <v>2866.0</v>
      </c>
      <c r="O186" s="27">
        <v>6.1844E7</v>
      </c>
      <c r="P186" s="28">
        <v>186.55</v>
      </c>
      <c r="Q186" s="28">
        <v>3016.0</v>
      </c>
      <c r="R186" s="29">
        <f t="shared" si="2"/>
        <v>6625000</v>
      </c>
      <c r="S186" s="30">
        <f t="shared" si="3"/>
        <v>0.9259048003</v>
      </c>
      <c r="T186" s="30">
        <f t="shared" si="4"/>
        <v>0.07409519975</v>
      </c>
    </row>
    <row r="187">
      <c r="A187" s="20">
        <v>2016.0</v>
      </c>
      <c r="B187" s="20">
        <v>3.0</v>
      </c>
      <c r="C187" s="20">
        <v>18.0</v>
      </c>
      <c r="D187" s="21">
        <f t="shared" si="1"/>
        <v>42447</v>
      </c>
      <c r="E187" s="22">
        <v>8.196E7</v>
      </c>
      <c r="F187" s="22"/>
      <c r="G187" s="22">
        <v>7.9631E7</v>
      </c>
      <c r="H187" s="23">
        <v>7.6212E7</v>
      </c>
      <c r="I187" s="23">
        <v>4.1558E7</v>
      </c>
      <c r="J187" s="23">
        <v>3.4654E7</v>
      </c>
      <c r="K187" s="24">
        <v>2.47070498E8</v>
      </c>
      <c r="L187" s="25">
        <v>6.5441E7</v>
      </c>
      <c r="M187" s="26">
        <v>189.9</v>
      </c>
      <c r="N187" s="26">
        <v>2902.0</v>
      </c>
      <c r="O187" s="27">
        <v>5.7758E7</v>
      </c>
      <c r="P187" s="28">
        <v>175.85</v>
      </c>
      <c r="Q187" s="28">
        <v>3045.0</v>
      </c>
      <c r="R187" s="29">
        <f t="shared" si="2"/>
        <v>5748000</v>
      </c>
      <c r="S187" s="30">
        <f t="shared" si="3"/>
        <v>0.9298682284</v>
      </c>
      <c r="T187" s="30">
        <f t="shared" si="4"/>
        <v>0.0701317716</v>
      </c>
    </row>
    <row r="188">
      <c r="A188" s="20">
        <v>2016.0</v>
      </c>
      <c r="B188" s="20">
        <v>3.0</v>
      </c>
      <c r="C188" s="20">
        <v>11.0</v>
      </c>
      <c r="D188" s="21">
        <f t="shared" si="1"/>
        <v>42440</v>
      </c>
      <c r="E188" s="22">
        <v>7.4456E7</v>
      </c>
      <c r="F188" s="22"/>
      <c r="G188" s="22">
        <v>7.2164E7</v>
      </c>
      <c r="H188" s="23">
        <v>6.9527E7</v>
      </c>
      <c r="I188" s="23">
        <v>3.7148E7</v>
      </c>
      <c r="J188" s="23">
        <v>3.2379E7</v>
      </c>
      <c r="K188" s="24">
        <v>2.31878508E8</v>
      </c>
      <c r="L188" s="25">
        <v>5.9727E7</v>
      </c>
      <c r="M188" s="26">
        <v>175.88</v>
      </c>
      <c r="N188" s="26">
        <v>2945.0</v>
      </c>
      <c r="O188" s="27">
        <v>5.3295E7</v>
      </c>
      <c r="P188" s="28">
        <v>164.06</v>
      </c>
      <c r="Q188" s="28">
        <v>3078.0</v>
      </c>
      <c r="R188" s="29">
        <f t="shared" si="2"/>
        <v>4929000</v>
      </c>
      <c r="S188" s="30">
        <f t="shared" si="3"/>
        <v>0.9337998281</v>
      </c>
      <c r="T188" s="30">
        <f t="shared" si="4"/>
        <v>0.06620017191</v>
      </c>
    </row>
    <row r="189">
      <c r="A189" s="20">
        <v>2016.0</v>
      </c>
      <c r="B189" s="20">
        <v>3.0</v>
      </c>
      <c r="C189" s="20">
        <v>4.0</v>
      </c>
      <c r="D189" s="21">
        <f t="shared" si="1"/>
        <v>42433</v>
      </c>
      <c r="E189" s="22">
        <v>6.6723E7</v>
      </c>
      <c r="F189" s="22"/>
      <c r="G189" s="22">
        <v>6.4441E7</v>
      </c>
      <c r="H189" s="23">
        <v>6.2636E7</v>
      </c>
      <c r="I189" s="23">
        <v>3.26E7</v>
      </c>
      <c r="J189" s="23">
        <v>3.0036E7</v>
      </c>
      <c r="K189" s="24">
        <v>2.12608945E8</v>
      </c>
      <c r="L189" s="25">
        <v>5.3508E7</v>
      </c>
      <c r="M189" s="26">
        <v>160.17</v>
      </c>
      <c r="N189" s="26">
        <v>2993.0</v>
      </c>
      <c r="O189" s="27">
        <v>4.8309E7</v>
      </c>
      <c r="P189" s="28">
        <v>150.57</v>
      </c>
      <c r="Q189" s="28">
        <v>3117.0</v>
      </c>
      <c r="R189" s="29">
        <f t="shared" si="2"/>
        <v>4087000</v>
      </c>
      <c r="S189" s="30">
        <f t="shared" si="3"/>
        <v>0.938746759</v>
      </c>
      <c r="T189" s="30">
        <f t="shared" si="4"/>
        <v>0.06125324101</v>
      </c>
    </row>
    <row r="190">
      <c r="A190" s="20">
        <v>2016.0</v>
      </c>
      <c r="B190" s="20">
        <v>2.0</v>
      </c>
      <c r="C190" s="20">
        <v>26.0</v>
      </c>
      <c r="D190" s="21">
        <f t="shared" si="1"/>
        <v>42426</v>
      </c>
      <c r="E190" s="22">
        <v>5.8304E7</v>
      </c>
      <c r="F190" s="22"/>
      <c r="G190" s="22">
        <v>5.629E7</v>
      </c>
      <c r="H190" s="23">
        <v>5.5081E7</v>
      </c>
      <c r="I190" s="23">
        <v>2.7709E7</v>
      </c>
      <c r="J190" s="23">
        <v>2.7372E7</v>
      </c>
      <c r="K190" s="24">
        <v>1.93235495E8</v>
      </c>
      <c r="L190" s="25">
        <v>4.6533E7</v>
      </c>
      <c r="M190" s="26">
        <v>142.09</v>
      </c>
      <c r="N190" s="26">
        <v>3053.0</v>
      </c>
      <c r="O190" s="27">
        <v>4.2551E7</v>
      </c>
      <c r="P190" s="28">
        <v>134.65</v>
      </c>
      <c r="Q190" s="28">
        <v>3164.0</v>
      </c>
      <c r="R190" s="29">
        <f t="shared" si="2"/>
        <v>3223000</v>
      </c>
      <c r="S190" s="30">
        <f t="shared" si="3"/>
        <v>0.9447207739</v>
      </c>
      <c r="T190" s="30">
        <f t="shared" si="4"/>
        <v>0.05527922613</v>
      </c>
    </row>
    <row r="191">
      <c r="A191" s="20">
        <v>2016.0</v>
      </c>
      <c r="B191" s="20">
        <v>2.0</v>
      </c>
      <c r="C191" s="20">
        <v>19.0</v>
      </c>
      <c r="D191" s="21">
        <f t="shared" si="1"/>
        <v>42419</v>
      </c>
      <c r="E191" s="22">
        <v>4.902E7</v>
      </c>
      <c r="F191" s="22"/>
      <c r="G191" s="22">
        <v>4.742E7</v>
      </c>
      <c r="H191" s="23">
        <v>4.6758E7</v>
      </c>
      <c r="I191" s="23">
        <v>2.2588E7</v>
      </c>
      <c r="J191" s="23">
        <v>2.417E7</v>
      </c>
      <c r="K191" s="24">
        <v>1.69616932E8</v>
      </c>
      <c r="L191" s="25">
        <v>3.855E7</v>
      </c>
      <c r="M191" s="26">
        <v>120.57</v>
      </c>
      <c r="N191" s="26">
        <v>3128.0</v>
      </c>
      <c r="O191" s="27">
        <v>3.572E7</v>
      </c>
      <c r="P191" s="28">
        <v>115.23</v>
      </c>
      <c r="Q191" s="28">
        <v>3226.0</v>
      </c>
      <c r="R191" s="29">
        <f t="shared" si="2"/>
        <v>2262000</v>
      </c>
      <c r="S191" s="30">
        <f t="shared" si="3"/>
        <v>0.9538555692</v>
      </c>
      <c r="T191" s="30">
        <f t="shared" si="4"/>
        <v>0.04614443084</v>
      </c>
    </row>
    <row r="192">
      <c r="A192" s="20">
        <v>2016.0</v>
      </c>
      <c r="B192" s="20">
        <v>2.0</v>
      </c>
      <c r="C192" s="20">
        <v>12.0</v>
      </c>
      <c r="D192" s="21">
        <f t="shared" si="1"/>
        <v>42412</v>
      </c>
      <c r="E192" s="22">
        <v>3.8737E7</v>
      </c>
      <c r="F192" s="22"/>
      <c r="G192" s="22">
        <v>3.7672E7</v>
      </c>
      <c r="H192" s="23">
        <v>3.7106E7</v>
      </c>
      <c r="I192" s="23">
        <v>1.7122E7</v>
      </c>
      <c r="J192" s="23">
        <v>1.9984E7</v>
      </c>
      <c r="K192" s="24">
        <v>1.40786322E8</v>
      </c>
      <c r="L192" s="25">
        <v>2.9155E7</v>
      </c>
      <c r="M192" s="26">
        <v>94.0</v>
      </c>
      <c r="N192" s="26">
        <v>3224.0</v>
      </c>
      <c r="O192" s="27">
        <v>2.7367E7</v>
      </c>
      <c r="P192" s="28">
        <v>90.56</v>
      </c>
      <c r="Q192" s="28">
        <v>3309.0</v>
      </c>
      <c r="R192" s="29">
        <f t="shared" si="2"/>
        <v>1631000</v>
      </c>
      <c r="S192" s="30">
        <f t="shared" si="3"/>
        <v>0.9578955521</v>
      </c>
      <c r="T192" s="30">
        <f t="shared" si="4"/>
        <v>0.04210444794</v>
      </c>
    </row>
    <row r="193">
      <c r="A193" s="20">
        <v>2016.0</v>
      </c>
      <c r="B193" s="20">
        <v>2.0</v>
      </c>
      <c r="C193" s="20">
        <v>5.0</v>
      </c>
      <c r="D193" s="21">
        <f t="shared" si="1"/>
        <v>42405</v>
      </c>
      <c r="E193" s="22">
        <v>2.667E7</v>
      </c>
      <c r="F193" s="22"/>
      <c r="G193" s="22">
        <v>2.6133E7</v>
      </c>
      <c r="H193" s="23">
        <v>2.5656E7</v>
      </c>
      <c r="I193" s="23">
        <v>1.101E7</v>
      </c>
      <c r="J193" s="23">
        <v>1.4646E7</v>
      </c>
      <c r="K193" s="24">
        <v>9.7487501E7</v>
      </c>
      <c r="L193" s="25">
        <v>1.7321E7</v>
      </c>
      <c r="M193" s="26">
        <v>58.63</v>
      </c>
      <c r="N193" s="26">
        <v>3385.0</v>
      </c>
      <c r="O193" s="27">
        <v>1.6533E7</v>
      </c>
      <c r="P193" s="28">
        <v>57.05</v>
      </c>
      <c r="Q193" s="28">
        <v>3450.0</v>
      </c>
      <c r="R193" s="29">
        <f t="shared" si="2"/>
        <v>1014000</v>
      </c>
      <c r="S193" s="30">
        <f t="shared" si="3"/>
        <v>0.9619797525</v>
      </c>
      <c r="T193" s="30">
        <f t="shared" si="4"/>
        <v>0.03802024747</v>
      </c>
    </row>
    <row r="194">
      <c r="A194" s="20">
        <v>2016.0</v>
      </c>
      <c r="B194" s="20">
        <v>1.0</v>
      </c>
      <c r="C194" s="20">
        <v>29.0</v>
      </c>
      <c r="D194" s="21">
        <f t="shared" si="1"/>
        <v>42398</v>
      </c>
      <c r="E194" s="22">
        <v>1.3288E7</v>
      </c>
      <c r="F194" s="22"/>
      <c r="G194" s="22">
        <v>1.3124E7</v>
      </c>
      <c r="H194" s="23">
        <v>1.2585E7</v>
      </c>
      <c r="I194" s="23">
        <v>5106000.0</v>
      </c>
      <c r="J194" s="23">
        <v>7479000.0</v>
      </c>
      <c r="K194" s="24">
        <v>5.3386675E7</v>
      </c>
      <c r="L194" s="25">
        <v>2248000.0</v>
      </c>
      <c r="M194" s="26">
        <v>7.84</v>
      </c>
      <c r="N194" s="26">
        <v>3486.0</v>
      </c>
      <c r="O194" s="27">
        <v>2175000.0</v>
      </c>
      <c r="P194" s="28">
        <v>7.69</v>
      </c>
      <c r="Q194" s="28">
        <v>3536.0</v>
      </c>
      <c r="R194" s="29">
        <f t="shared" si="2"/>
        <v>703000</v>
      </c>
      <c r="S194" s="30">
        <f t="shared" si="3"/>
        <v>0.9470951234</v>
      </c>
      <c r="T194" s="30">
        <f t="shared" si="4"/>
        <v>0.05290487658</v>
      </c>
    </row>
    <row r="195">
      <c r="A195" s="20">
        <v>2015.0</v>
      </c>
      <c r="B195" s="20">
        <v>12.0</v>
      </c>
      <c r="C195" s="20">
        <v>25.0</v>
      </c>
      <c r="D195" s="21">
        <f t="shared" si="1"/>
        <v>42363</v>
      </c>
      <c r="E195" s="22">
        <v>1.50991E8</v>
      </c>
      <c r="F195" s="22"/>
      <c r="G195" s="22">
        <v>1.50727E8</v>
      </c>
      <c r="H195" s="23">
        <v>1.28784E8</v>
      </c>
      <c r="I195" s="23">
        <v>7.8406E7</v>
      </c>
      <c r="J195" s="23">
        <v>5.0378E7</v>
      </c>
      <c r="K195" s="24">
        <v>4.90314213E8</v>
      </c>
      <c r="L195" s="25">
        <v>1.09426E8</v>
      </c>
      <c r="M195" s="26">
        <v>306.02</v>
      </c>
      <c r="N195" s="26">
        <v>2797.0</v>
      </c>
      <c r="O195" s="27">
        <v>8.6228E7</v>
      </c>
      <c r="P195" s="28">
        <v>254.94</v>
      </c>
      <c r="Q195" s="28">
        <v>2957.0</v>
      </c>
      <c r="R195" s="29">
        <f t="shared" si="2"/>
        <v>22207000</v>
      </c>
      <c r="S195" s="30">
        <f t="shared" si="3"/>
        <v>0.8529250088</v>
      </c>
      <c r="T195" s="30">
        <f t="shared" si="4"/>
        <v>0.1470749912</v>
      </c>
    </row>
    <row r="196">
      <c r="A196" s="20">
        <v>2015.0</v>
      </c>
      <c r="B196" s="20">
        <v>12.0</v>
      </c>
      <c r="C196" s="20">
        <v>4.0</v>
      </c>
      <c r="D196" s="21">
        <f t="shared" si="1"/>
        <v>42342</v>
      </c>
      <c r="E196" s="22">
        <v>1.50655E8</v>
      </c>
      <c r="F196" s="22"/>
      <c r="G196" s="22">
        <v>1.50356E8</v>
      </c>
      <c r="H196" s="23">
        <v>1.28784E8</v>
      </c>
      <c r="I196" s="23">
        <v>7.8406E7</v>
      </c>
      <c r="J196" s="23">
        <v>5.0378E7</v>
      </c>
      <c r="K196" s="24">
        <v>4.71766005E8</v>
      </c>
      <c r="L196" s="25">
        <v>1.09346E8</v>
      </c>
      <c r="M196" s="26">
        <v>305.44</v>
      </c>
      <c r="N196" s="26">
        <v>2793.0</v>
      </c>
      <c r="O196" s="27">
        <v>8.6188E7</v>
      </c>
      <c r="P196" s="28">
        <v>254.68</v>
      </c>
      <c r="Q196" s="28">
        <v>2955.0</v>
      </c>
      <c r="R196" s="29">
        <f t="shared" si="2"/>
        <v>21871000</v>
      </c>
      <c r="S196" s="30">
        <f t="shared" si="3"/>
        <v>0.8548272543</v>
      </c>
      <c r="T196" s="30">
        <f t="shared" si="4"/>
        <v>0.1451727457</v>
      </c>
    </row>
    <row r="197">
      <c r="A197" s="20">
        <v>2015.0</v>
      </c>
      <c r="B197" s="20">
        <v>11.0</v>
      </c>
      <c r="C197" s="20">
        <v>20.0</v>
      </c>
      <c r="D197" s="21">
        <f t="shared" si="1"/>
        <v>42328</v>
      </c>
      <c r="E197" s="22">
        <v>1.50497E8</v>
      </c>
      <c r="F197" s="22"/>
      <c r="G197" s="22">
        <v>1.50102E8</v>
      </c>
      <c r="H197" s="23">
        <v>1.28784E8</v>
      </c>
      <c r="I197" s="23">
        <v>7.8406E7</v>
      </c>
      <c r="J197" s="23">
        <v>5.0378E7</v>
      </c>
      <c r="K197" s="24">
        <v>4.6488026E8</v>
      </c>
      <c r="L197" s="25">
        <v>1.09171E8</v>
      </c>
      <c r="M197" s="26">
        <v>304.0</v>
      </c>
      <c r="N197" s="26">
        <v>2785.0</v>
      </c>
      <c r="O197" s="27">
        <v>8.6145E7</v>
      </c>
      <c r="P197" s="28">
        <v>254.28</v>
      </c>
      <c r="Q197" s="28">
        <v>2952.0</v>
      </c>
      <c r="R197" s="29">
        <f t="shared" si="2"/>
        <v>21713000</v>
      </c>
      <c r="S197" s="30">
        <f t="shared" si="3"/>
        <v>0.8557246988</v>
      </c>
      <c r="T197" s="30">
        <f t="shared" si="4"/>
        <v>0.1442753012</v>
      </c>
    </row>
    <row r="198">
      <c r="A198" s="20">
        <v>2015.0</v>
      </c>
      <c r="B198" s="20">
        <v>10.0</v>
      </c>
      <c r="C198" s="20">
        <v>30.0</v>
      </c>
      <c r="D198" s="21">
        <f t="shared" si="1"/>
        <v>42307</v>
      </c>
      <c r="E198" s="22">
        <v>1.50062E8</v>
      </c>
      <c r="F198" s="22"/>
      <c r="G198" s="22">
        <v>1.49351E8</v>
      </c>
      <c r="H198" s="23">
        <v>1.28653E8</v>
      </c>
      <c r="I198" s="23">
        <v>7.8279E7</v>
      </c>
      <c r="J198" s="23">
        <v>5.0374E7</v>
      </c>
      <c r="K198" s="24">
        <v>4.51563658E8</v>
      </c>
      <c r="L198" s="25">
        <v>1.08739E8</v>
      </c>
      <c r="M198" s="26">
        <v>298.6</v>
      </c>
      <c r="N198" s="26">
        <v>2746.0</v>
      </c>
      <c r="O198" s="27">
        <v>8.6014E7</v>
      </c>
      <c r="P198" s="28">
        <v>252.47</v>
      </c>
      <c r="Q198" s="28">
        <v>2935.0</v>
      </c>
      <c r="R198" s="29">
        <f t="shared" si="2"/>
        <v>21409000</v>
      </c>
      <c r="S198" s="30">
        <f t="shared" si="3"/>
        <v>0.8573323026</v>
      </c>
      <c r="T198" s="30">
        <f t="shared" si="4"/>
        <v>0.1426676974</v>
      </c>
    </row>
    <row r="199">
      <c r="A199" s="20">
        <v>2015.0</v>
      </c>
      <c r="B199" s="20">
        <v>10.0</v>
      </c>
      <c r="C199" s="20">
        <v>23.0</v>
      </c>
      <c r="D199" s="21">
        <f t="shared" si="1"/>
        <v>42300</v>
      </c>
      <c r="E199" s="22">
        <v>1.49821E8</v>
      </c>
      <c r="F199" s="22"/>
      <c r="G199" s="22">
        <v>1.49048E8</v>
      </c>
      <c r="H199" s="23">
        <v>1.28606E8</v>
      </c>
      <c r="I199" s="23">
        <v>7.8234E7</v>
      </c>
      <c r="J199" s="23">
        <v>5.0372E7</v>
      </c>
      <c r="K199" s="24">
        <v>4.46316318E8</v>
      </c>
      <c r="L199" s="25">
        <v>1.08465E8</v>
      </c>
      <c r="M199" s="26">
        <v>296.0</v>
      </c>
      <c r="N199" s="26">
        <v>2729.0</v>
      </c>
      <c r="O199" s="27">
        <v>8.5904E7</v>
      </c>
      <c r="P199" s="28">
        <v>251.29</v>
      </c>
      <c r="Q199" s="28">
        <v>2925.0</v>
      </c>
      <c r="R199" s="29">
        <f t="shared" si="2"/>
        <v>21215000</v>
      </c>
      <c r="S199" s="30">
        <f t="shared" si="3"/>
        <v>0.8583976879</v>
      </c>
      <c r="T199" s="30">
        <f t="shared" si="4"/>
        <v>0.1416023121</v>
      </c>
    </row>
    <row r="200">
      <c r="A200" s="20">
        <v>2015.0</v>
      </c>
      <c r="B200" s="20">
        <v>9.0</v>
      </c>
      <c r="C200" s="20">
        <v>25.0</v>
      </c>
      <c r="D200" s="21">
        <f t="shared" si="1"/>
        <v>42272</v>
      </c>
      <c r="E200" s="22">
        <v>1.45088E8</v>
      </c>
      <c r="F200" s="22"/>
      <c r="G200" s="22">
        <v>1.44815E8</v>
      </c>
      <c r="H200" s="23">
        <v>1.2484E8</v>
      </c>
      <c r="I200" s="23">
        <v>7.494E7</v>
      </c>
      <c r="J200" s="23">
        <v>4.99E7</v>
      </c>
      <c r="K200" s="24">
        <v>4.28728525E8</v>
      </c>
      <c r="L200" s="25">
        <v>1.06981E8</v>
      </c>
      <c r="M200" s="26">
        <v>289.79</v>
      </c>
      <c r="N200" s="26">
        <v>2709.0</v>
      </c>
      <c r="O200" s="27">
        <v>8.509E7</v>
      </c>
      <c r="P200" s="28">
        <v>247.52</v>
      </c>
      <c r="Q200" s="28">
        <v>2909.0</v>
      </c>
      <c r="R200" s="29">
        <f t="shared" si="2"/>
        <v>20248000</v>
      </c>
      <c r="S200" s="30">
        <f t="shared" si="3"/>
        <v>0.8604433172</v>
      </c>
      <c r="T200" s="30">
        <f t="shared" si="4"/>
        <v>0.1395566828</v>
      </c>
    </row>
    <row r="201">
      <c r="A201" s="20">
        <v>2015.0</v>
      </c>
      <c r="B201" s="20">
        <v>8.0</v>
      </c>
      <c r="C201" s="20">
        <v>28.0</v>
      </c>
      <c r="D201" s="21">
        <f t="shared" si="1"/>
        <v>42244</v>
      </c>
      <c r="E201" s="22">
        <v>1.4378E8</v>
      </c>
      <c r="F201" s="22"/>
      <c r="G201" s="22">
        <v>1.43526E8</v>
      </c>
      <c r="H201" s="23">
        <v>1.23945E8</v>
      </c>
      <c r="I201" s="23">
        <v>7.4154E7</v>
      </c>
      <c r="J201" s="23">
        <v>4.9791E7</v>
      </c>
      <c r="K201" s="24">
        <v>4.11675144E8</v>
      </c>
      <c r="L201" s="25">
        <v>1.06298E8</v>
      </c>
      <c r="M201" s="26">
        <v>287.4</v>
      </c>
      <c r="N201" s="26">
        <v>2704.0</v>
      </c>
      <c r="O201" s="27">
        <v>8.4781E7</v>
      </c>
      <c r="P201" s="28">
        <v>246.21</v>
      </c>
      <c r="Q201" s="28">
        <v>2904.0</v>
      </c>
      <c r="R201" s="29">
        <f t="shared" si="2"/>
        <v>19835000</v>
      </c>
      <c r="S201" s="30">
        <f t="shared" si="3"/>
        <v>0.8620461817</v>
      </c>
      <c r="T201" s="30">
        <f t="shared" si="4"/>
        <v>0.1379538183</v>
      </c>
    </row>
    <row r="202">
      <c r="A202" s="20">
        <v>2015.0</v>
      </c>
      <c r="B202" s="20">
        <v>7.0</v>
      </c>
      <c r="C202" s="20">
        <v>31.0</v>
      </c>
      <c r="D202" s="21">
        <f t="shared" si="1"/>
        <v>42216</v>
      </c>
      <c r="E202" s="22">
        <v>1.42603E8</v>
      </c>
      <c r="F202" s="22"/>
      <c r="G202" s="22">
        <v>1.42244E8</v>
      </c>
      <c r="H202" s="23">
        <v>1.23199E8</v>
      </c>
      <c r="I202" s="23">
        <v>7.3529E7</v>
      </c>
      <c r="J202" s="23">
        <v>4.967E7</v>
      </c>
      <c r="K202" s="24">
        <v>3.93555113E8</v>
      </c>
      <c r="L202" s="25">
        <v>1.0549E8</v>
      </c>
      <c r="M202" s="26">
        <v>284.78</v>
      </c>
      <c r="N202" s="26">
        <v>2700.0</v>
      </c>
      <c r="O202" s="27">
        <v>8.4421E7</v>
      </c>
      <c r="P202" s="28">
        <v>244.78</v>
      </c>
      <c r="Q202" s="28">
        <v>2900.0</v>
      </c>
      <c r="R202" s="29">
        <f t="shared" si="2"/>
        <v>19404000</v>
      </c>
      <c r="S202" s="30">
        <f t="shared" si="3"/>
        <v>0.8639299313</v>
      </c>
      <c r="T202" s="30">
        <f t="shared" si="4"/>
        <v>0.1360700687</v>
      </c>
    </row>
    <row r="203">
      <c r="A203" s="20">
        <v>2015.0</v>
      </c>
      <c r="B203" s="20">
        <v>5.0</v>
      </c>
      <c r="C203" s="20">
        <v>15.0</v>
      </c>
      <c r="D203" s="21">
        <f t="shared" si="1"/>
        <v>42139</v>
      </c>
      <c r="E203" s="22">
        <v>1.38209E8</v>
      </c>
      <c r="F203" s="22"/>
      <c r="G203" s="22">
        <v>1.33403E8</v>
      </c>
      <c r="H203" s="23">
        <v>1.20612E8</v>
      </c>
      <c r="I203" s="23">
        <v>7.1417E7</v>
      </c>
      <c r="J203" s="23">
        <v>4.9195E7</v>
      </c>
      <c r="K203" s="24">
        <v>3.34566853E8</v>
      </c>
      <c r="L203" s="25">
        <v>1.01407E8</v>
      </c>
      <c r="M203" s="26">
        <v>273.55</v>
      </c>
      <c r="N203" s="26">
        <v>2698.0</v>
      </c>
      <c r="O203" s="27">
        <v>8.2531E7</v>
      </c>
      <c r="P203" s="28">
        <v>238.3</v>
      </c>
      <c r="Q203" s="28">
        <v>2887.0</v>
      </c>
      <c r="R203" s="29">
        <f t="shared" si="2"/>
        <v>17597000</v>
      </c>
      <c r="S203" s="30">
        <f t="shared" si="3"/>
        <v>0.872678335</v>
      </c>
      <c r="T203" s="30">
        <f t="shared" si="4"/>
        <v>0.127321665</v>
      </c>
    </row>
    <row r="204">
      <c r="A204" s="20">
        <v>2015.0</v>
      </c>
      <c r="B204" s="20">
        <v>5.0</v>
      </c>
      <c r="C204" s="20">
        <v>8.0</v>
      </c>
      <c r="D204" s="21">
        <f t="shared" si="1"/>
        <v>42132</v>
      </c>
      <c r="E204" s="22">
        <v>1.37312E8</v>
      </c>
      <c r="F204" s="22"/>
      <c r="G204" s="22">
        <v>1.31852E8</v>
      </c>
      <c r="H204" s="23">
        <v>1.20253E8</v>
      </c>
      <c r="I204" s="23">
        <v>7.1135E7</v>
      </c>
      <c r="J204" s="23">
        <v>4.9118E7</v>
      </c>
      <c r="K204" s="24">
        <v>3.26306561E8</v>
      </c>
      <c r="L204" s="25">
        <v>1.0032E8</v>
      </c>
      <c r="M204" s="26">
        <v>270.99</v>
      </c>
      <c r="N204" s="26">
        <v>2701.0</v>
      </c>
      <c r="O204" s="27">
        <v>8.2029E7</v>
      </c>
      <c r="P204" s="28">
        <v>236.89</v>
      </c>
      <c r="Q204" s="28">
        <v>2888.0</v>
      </c>
      <c r="R204" s="29">
        <f t="shared" si="2"/>
        <v>17059000</v>
      </c>
      <c r="S204" s="30">
        <f t="shared" si="3"/>
        <v>0.8757646819</v>
      </c>
      <c r="T204" s="30">
        <f t="shared" si="4"/>
        <v>0.1242353181</v>
      </c>
    </row>
    <row r="205">
      <c r="A205" s="20">
        <v>2015.0</v>
      </c>
      <c r="B205" s="20">
        <v>5.0</v>
      </c>
      <c r="C205" s="20">
        <v>1.0</v>
      </c>
      <c r="D205" s="21">
        <f t="shared" si="1"/>
        <v>42125</v>
      </c>
      <c r="E205" s="22">
        <v>1.36191E8</v>
      </c>
      <c r="F205" s="22"/>
      <c r="G205" s="22">
        <v>1.30145E8</v>
      </c>
      <c r="H205" s="23">
        <v>1.19865E8</v>
      </c>
      <c r="I205" s="23">
        <v>7.0835E7</v>
      </c>
      <c r="J205" s="23">
        <v>4.903E7</v>
      </c>
      <c r="K205" s="24">
        <v>3.20834027E8</v>
      </c>
      <c r="L205" s="25">
        <v>9.902E7</v>
      </c>
      <c r="M205" s="26">
        <v>267.61</v>
      </c>
      <c r="N205" s="26">
        <v>2703.0</v>
      </c>
      <c r="O205" s="27">
        <v>8.1425E7</v>
      </c>
      <c r="P205" s="28">
        <v>235.03</v>
      </c>
      <c r="Q205" s="28">
        <v>2887.0</v>
      </c>
      <c r="R205" s="29">
        <f t="shared" si="2"/>
        <v>16326000</v>
      </c>
      <c r="S205" s="30">
        <f t="shared" si="3"/>
        <v>0.8801242373</v>
      </c>
      <c r="T205" s="30">
        <f t="shared" si="4"/>
        <v>0.1198757627</v>
      </c>
    </row>
    <row r="206">
      <c r="A206" s="20">
        <v>2015.0</v>
      </c>
      <c r="B206" s="20">
        <v>4.0</v>
      </c>
      <c r="C206" s="20">
        <v>24.0</v>
      </c>
      <c r="D206" s="21">
        <f t="shared" si="1"/>
        <v>42118</v>
      </c>
      <c r="E206" s="22">
        <v>1.34209E8</v>
      </c>
      <c r="F206" s="22"/>
      <c r="G206" s="22">
        <v>1.28317E8</v>
      </c>
      <c r="H206" s="23">
        <v>1.19402E8</v>
      </c>
      <c r="I206" s="23">
        <v>7.0491E7</v>
      </c>
      <c r="J206" s="23">
        <v>4.8911E7</v>
      </c>
      <c r="K206" s="24">
        <v>3.10407523E8</v>
      </c>
      <c r="L206" s="25">
        <v>9.7097E7</v>
      </c>
      <c r="M206" s="26">
        <v>262.19</v>
      </c>
      <c r="N206" s="26">
        <v>2700.0</v>
      </c>
      <c r="O206" s="27">
        <v>8.0383E7</v>
      </c>
      <c r="P206" s="28">
        <v>231.69</v>
      </c>
      <c r="Q206" s="28">
        <v>2882.0</v>
      </c>
      <c r="R206" s="29">
        <f t="shared" si="2"/>
        <v>14807000</v>
      </c>
      <c r="S206" s="30">
        <f t="shared" si="3"/>
        <v>0.8896720786</v>
      </c>
      <c r="T206" s="30">
        <f t="shared" si="4"/>
        <v>0.1103279214</v>
      </c>
    </row>
    <row r="207">
      <c r="A207" s="20">
        <v>2015.0</v>
      </c>
      <c r="B207" s="20">
        <v>4.0</v>
      </c>
      <c r="C207" s="20">
        <v>17.0</v>
      </c>
      <c r="D207" s="21">
        <f t="shared" si="1"/>
        <v>42111</v>
      </c>
      <c r="E207" s="22">
        <v>1.32268E8</v>
      </c>
      <c r="F207" s="22"/>
      <c r="G207" s="22">
        <v>1.26121E8</v>
      </c>
      <c r="H207" s="23">
        <v>1.18766E8</v>
      </c>
      <c r="I207" s="23">
        <v>7.0064E7</v>
      </c>
      <c r="J207" s="23">
        <v>4.8702E7</v>
      </c>
      <c r="K207" s="24">
        <v>3.00060301E8</v>
      </c>
      <c r="L207" s="25">
        <v>9.1818E7</v>
      </c>
      <c r="M207" s="26">
        <v>248.92</v>
      </c>
      <c r="N207" s="26">
        <v>2711.0</v>
      </c>
      <c r="O207" s="27">
        <v>7.6824E7</v>
      </c>
      <c r="P207" s="28">
        <v>222.0</v>
      </c>
      <c r="Q207" s="28">
        <v>2890.0</v>
      </c>
      <c r="R207" s="29">
        <f t="shared" si="2"/>
        <v>13502000</v>
      </c>
      <c r="S207" s="30">
        <f t="shared" si="3"/>
        <v>0.8979193758</v>
      </c>
      <c r="T207" s="30">
        <f t="shared" si="4"/>
        <v>0.1020806242</v>
      </c>
    </row>
    <row r="208">
      <c r="A208" s="20">
        <v>2015.0</v>
      </c>
      <c r="B208" s="20">
        <v>4.0</v>
      </c>
      <c r="C208" s="20">
        <v>10.0</v>
      </c>
      <c r="D208" s="21">
        <f t="shared" si="1"/>
        <v>42104</v>
      </c>
      <c r="E208" s="22">
        <v>1.10754E8</v>
      </c>
      <c r="F208" s="22"/>
      <c r="G208" s="22">
        <v>1.08E8</v>
      </c>
      <c r="H208" s="23">
        <v>1.00759E8</v>
      </c>
      <c r="I208" s="23">
        <v>5.9976E7</v>
      </c>
      <c r="J208" s="23">
        <v>4.0783E7</v>
      </c>
      <c r="K208" s="24">
        <v>2.74611418E8</v>
      </c>
      <c r="L208" s="25">
        <v>8.3184E7</v>
      </c>
      <c r="M208" s="26">
        <v>230.92</v>
      </c>
      <c r="N208" s="26">
        <v>2776.0</v>
      </c>
      <c r="O208" s="27">
        <v>7.051E7</v>
      </c>
      <c r="P208" s="28">
        <v>207.79</v>
      </c>
      <c r="Q208" s="28">
        <v>2947.0</v>
      </c>
      <c r="R208" s="29">
        <f t="shared" si="2"/>
        <v>9995000</v>
      </c>
      <c r="S208" s="30">
        <f t="shared" si="3"/>
        <v>0.9097549524</v>
      </c>
      <c r="T208" s="30">
        <f t="shared" si="4"/>
        <v>0.09024504758</v>
      </c>
    </row>
    <row r="209">
      <c r="A209" s="20">
        <v>2015.0</v>
      </c>
      <c r="B209" s="20">
        <v>4.0</v>
      </c>
      <c r="C209" s="20">
        <v>3.0</v>
      </c>
      <c r="D209" s="21">
        <f t="shared" si="1"/>
        <v>42097</v>
      </c>
      <c r="E209" s="22">
        <v>9.9056E7</v>
      </c>
      <c r="F209" s="22"/>
      <c r="G209" s="22">
        <v>9.6992E7</v>
      </c>
      <c r="H209" s="23">
        <v>9.0608E7</v>
      </c>
      <c r="I209" s="23">
        <v>5.2963E7</v>
      </c>
      <c r="J209" s="23">
        <v>3.7645E7</v>
      </c>
      <c r="K209" s="24">
        <v>2.58535303E8</v>
      </c>
      <c r="L209" s="25">
        <v>7.72E7</v>
      </c>
      <c r="M209" s="26">
        <v>217.35</v>
      </c>
      <c r="N209" s="26">
        <v>2815.0</v>
      </c>
      <c r="O209" s="27">
        <v>6.6179E7</v>
      </c>
      <c r="P209" s="28">
        <v>197.13</v>
      </c>
      <c r="Q209" s="28">
        <v>2979.0</v>
      </c>
      <c r="R209" s="29">
        <f t="shared" si="2"/>
        <v>8448000</v>
      </c>
      <c r="S209" s="30">
        <f t="shared" si="3"/>
        <v>0.9147149087</v>
      </c>
      <c r="T209" s="30">
        <f t="shared" si="4"/>
        <v>0.08528509126</v>
      </c>
    </row>
    <row r="210">
      <c r="A210" s="20">
        <v>2015.0</v>
      </c>
      <c r="B210" s="20">
        <v>3.0</v>
      </c>
      <c r="C210" s="20">
        <v>27.0</v>
      </c>
      <c r="D210" s="21">
        <f t="shared" si="1"/>
        <v>42090</v>
      </c>
      <c r="E210" s="22">
        <v>9.0255E7</v>
      </c>
      <c r="F210" s="22"/>
      <c r="G210" s="22">
        <v>8.8298E7</v>
      </c>
      <c r="H210" s="23">
        <v>8.2905E7</v>
      </c>
      <c r="I210" s="23">
        <v>4.7565E7</v>
      </c>
      <c r="J210" s="23">
        <v>3.534E7</v>
      </c>
      <c r="K210" s="24">
        <v>2.43272673E8</v>
      </c>
      <c r="L210" s="25">
        <v>7.1685E7</v>
      </c>
      <c r="M210" s="26">
        <v>204.5</v>
      </c>
      <c r="N210" s="26">
        <v>2853.0</v>
      </c>
      <c r="O210" s="27">
        <v>6.2129E7</v>
      </c>
      <c r="P210" s="28">
        <v>186.87</v>
      </c>
      <c r="Q210" s="28">
        <v>3008.0</v>
      </c>
      <c r="R210" s="29">
        <f t="shared" si="2"/>
        <v>7350000</v>
      </c>
      <c r="S210" s="30">
        <f t="shared" si="3"/>
        <v>0.9185640685</v>
      </c>
      <c r="T210" s="30">
        <f t="shared" si="4"/>
        <v>0.08143593153</v>
      </c>
    </row>
    <row r="211">
      <c r="A211" s="20">
        <v>2015.0</v>
      </c>
      <c r="B211" s="20">
        <v>3.0</v>
      </c>
      <c r="C211" s="20">
        <v>20.0</v>
      </c>
      <c r="D211" s="21">
        <f t="shared" si="1"/>
        <v>42083</v>
      </c>
      <c r="E211" s="22">
        <v>8.2289E7</v>
      </c>
      <c r="F211" s="22"/>
      <c r="G211" s="22">
        <v>8.0439E7</v>
      </c>
      <c r="H211" s="23">
        <v>7.6022E7</v>
      </c>
      <c r="I211" s="23">
        <v>4.2711E7</v>
      </c>
      <c r="J211" s="23">
        <v>3.3311E7</v>
      </c>
      <c r="K211" s="24">
        <v>2.27702714E8</v>
      </c>
      <c r="L211" s="25">
        <v>6.6108E7</v>
      </c>
      <c r="M211" s="26">
        <v>191.23</v>
      </c>
      <c r="N211" s="26">
        <v>2893.0</v>
      </c>
      <c r="O211" s="27">
        <v>5.7944E7</v>
      </c>
      <c r="P211" s="28">
        <v>176.06</v>
      </c>
      <c r="Q211" s="28">
        <v>3038.0</v>
      </c>
      <c r="R211" s="29">
        <f t="shared" si="2"/>
        <v>6267000</v>
      </c>
      <c r="S211" s="30">
        <f t="shared" si="3"/>
        <v>0.9238415827</v>
      </c>
      <c r="T211" s="30">
        <f t="shared" si="4"/>
        <v>0.07615841729</v>
      </c>
    </row>
    <row r="212">
      <c r="A212" s="20">
        <v>2015.0</v>
      </c>
      <c r="B212" s="20">
        <v>3.0</v>
      </c>
      <c r="C212" s="20">
        <v>13.0</v>
      </c>
      <c r="D212" s="21">
        <f t="shared" si="1"/>
        <v>42076</v>
      </c>
      <c r="E212" s="22">
        <v>7.4455E7</v>
      </c>
      <c r="F212" s="22"/>
      <c r="G212" s="22">
        <v>7.2706E7</v>
      </c>
      <c r="H212" s="23">
        <v>6.9189E7</v>
      </c>
      <c r="I212" s="23">
        <v>3.8089E7</v>
      </c>
      <c r="J212" s="23">
        <v>3.11E7</v>
      </c>
      <c r="K212" s="24">
        <v>2.11432154E8</v>
      </c>
      <c r="L212" s="25">
        <v>6.032E7</v>
      </c>
      <c r="M212" s="26">
        <v>177.24</v>
      </c>
      <c r="N212" s="26">
        <v>2938.0</v>
      </c>
      <c r="O212" s="27">
        <v>5.3485E7</v>
      </c>
      <c r="P212" s="28">
        <v>164.41</v>
      </c>
      <c r="Q212" s="28">
        <v>3074.0</v>
      </c>
      <c r="R212" s="29">
        <f t="shared" si="2"/>
        <v>5266000</v>
      </c>
      <c r="S212" s="30">
        <f t="shared" si="3"/>
        <v>0.9292727151</v>
      </c>
      <c r="T212" s="30">
        <f t="shared" si="4"/>
        <v>0.07072728494</v>
      </c>
    </row>
    <row r="213">
      <c r="A213" s="20">
        <v>2015.0</v>
      </c>
      <c r="B213" s="20">
        <v>3.0</v>
      </c>
      <c r="C213" s="20">
        <v>6.0</v>
      </c>
      <c r="D213" s="21">
        <f t="shared" si="1"/>
        <v>42069</v>
      </c>
      <c r="E213" s="22">
        <v>6.67E7</v>
      </c>
      <c r="F213" s="22"/>
      <c r="G213" s="22">
        <v>6.49E7</v>
      </c>
      <c r="H213" s="23">
        <v>6.2342E7</v>
      </c>
      <c r="I213" s="23">
        <v>3.3419E7</v>
      </c>
      <c r="J213" s="23">
        <v>2.8923E7</v>
      </c>
      <c r="K213" s="24">
        <v>1.96652187E8</v>
      </c>
      <c r="L213" s="25">
        <v>5.4258E7</v>
      </c>
      <c r="M213" s="26">
        <v>162.11</v>
      </c>
      <c r="N213" s="26">
        <v>2988.0</v>
      </c>
      <c r="O213" s="27">
        <v>4.8699E7</v>
      </c>
      <c r="P213" s="28">
        <v>151.55</v>
      </c>
      <c r="Q213" s="28">
        <v>3112.0</v>
      </c>
      <c r="R213" s="29">
        <f t="shared" si="2"/>
        <v>4358000</v>
      </c>
      <c r="S213" s="30">
        <f t="shared" si="3"/>
        <v>0.9346626687</v>
      </c>
      <c r="T213" s="30">
        <f t="shared" si="4"/>
        <v>0.06533733133</v>
      </c>
    </row>
    <row r="214">
      <c r="A214" s="20">
        <v>2015.0</v>
      </c>
      <c r="B214" s="20">
        <v>2.0</v>
      </c>
      <c r="C214" s="20">
        <v>27.0</v>
      </c>
      <c r="D214" s="21">
        <f t="shared" si="1"/>
        <v>42062</v>
      </c>
      <c r="E214" s="22">
        <v>5.8528E7</v>
      </c>
      <c r="F214" s="22"/>
      <c r="G214" s="22">
        <v>5.6857E7</v>
      </c>
      <c r="H214" s="23">
        <v>5.5104E7</v>
      </c>
      <c r="I214" s="23">
        <v>2.8733E7</v>
      </c>
      <c r="J214" s="23">
        <v>2.6371E7</v>
      </c>
      <c r="K214" s="24">
        <v>1.77807672E8</v>
      </c>
      <c r="L214" s="25">
        <v>4.7547E7</v>
      </c>
      <c r="M214" s="26">
        <v>144.9</v>
      </c>
      <c r="N214" s="26">
        <v>3048.0</v>
      </c>
      <c r="O214" s="27">
        <v>4.3228E7</v>
      </c>
      <c r="P214" s="28">
        <v>136.57</v>
      </c>
      <c r="Q214" s="28">
        <v>3159.0</v>
      </c>
      <c r="R214" s="29">
        <f t="shared" si="2"/>
        <v>3424000</v>
      </c>
      <c r="S214" s="30">
        <f t="shared" si="3"/>
        <v>0.9414980864</v>
      </c>
      <c r="T214" s="30">
        <f t="shared" si="4"/>
        <v>0.05850191361</v>
      </c>
    </row>
    <row r="215">
      <c r="A215" s="20">
        <v>2015.0</v>
      </c>
      <c r="B215" s="20">
        <v>2.0</v>
      </c>
      <c r="C215" s="20">
        <v>20.0</v>
      </c>
      <c r="D215" s="21">
        <f t="shared" si="1"/>
        <v>42055</v>
      </c>
      <c r="E215" s="22">
        <v>4.9652E7</v>
      </c>
      <c r="F215" s="22"/>
      <c r="G215" s="22">
        <v>4.8295E7</v>
      </c>
      <c r="H215" s="23">
        <v>4.7157E7</v>
      </c>
      <c r="I215" s="23">
        <v>2.3725E7</v>
      </c>
      <c r="J215" s="23">
        <v>2.3432E7</v>
      </c>
      <c r="K215" s="24">
        <v>1.55780478E8</v>
      </c>
      <c r="L215" s="25">
        <v>3.9964E7</v>
      </c>
      <c r="M215" s="26">
        <v>124.67</v>
      </c>
      <c r="N215" s="26">
        <v>3120.0</v>
      </c>
      <c r="O215" s="27">
        <v>3.6817E7</v>
      </c>
      <c r="P215" s="28">
        <v>118.5</v>
      </c>
      <c r="Q215" s="28">
        <v>3219.0</v>
      </c>
      <c r="R215" s="29">
        <f t="shared" si="2"/>
        <v>2495000</v>
      </c>
      <c r="S215" s="30">
        <f t="shared" si="3"/>
        <v>0.9497502618</v>
      </c>
      <c r="T215" s="30">
        <f t="shared" si="4"/>
        <v>0.05024973818</v>
      </c>
    </row>
    <row r="216">
      <c r="A216" s="20">
        <v>2015.0</v>
      </c>
      <c r="B216" s="20">
        <v>2.0</v>
      </c>
      <c r="C216" s="20">
        <v>13.0</v>
      </c>
      <c r="D216" s="21">
        <f t="shared" si="1"/>
        <v>42048</v>
      </c>
      <c r="E216" s="22">
        <v>3.9699E7</v>
      </c>
      <c r="F216" s="22"/>
      <c r="G216" s="22">
        <v>3.8669E7</v>
      </c>
      <c r="H216" s="23">
        <v>3.7919E7</v>
      </c>
      <c r="I216" s="23">
        <v>1.8465E7</v>
      </c>
      <c r="J216" s="23">
        <v>1.9454E7</v>
      </c>
      <c r="K216" s="24">
        <v>1.30268292E8</v>
      </c>
      <c r="L216" s="25">
        <v>3.093E7</v>
      </c>
      <c r="M216" s="26">
        <v>99.73</v>
      </c>
      <c r="N216" s="26">
        <v>3224.0</v>
      </c>
      <c r="O216" s="27">
        <v>2.8884E7</v>
      </c>
      <c r="P216" s="28">
        <v>95.58</v>
      </c>
      <c r="Q216" s="28">
        <v>3309.0</v>
      </c>
      <c r="R216" s="29">
        <f t="shared" si="2"/>
        <v>1780000</v>
      </c>
      <c r="S216" s="30">
        <f t="shared" si="3"/>
        <v>0.9551625986</v>
      </c>
      <c r="T216" s="30">
        <f t="shared" si="4"/>
        <v>0.04483740145</v>
      </c>
    </row>
    <row r="217">
      <c r="A217" s="20">
        <v>2015.0</v>
      </c>
      <c r="B217" s="20">
        <v>2.0</v>
      </c>
      <c r="C217" s="20">
        <v>6.0</v>
      </c>
      <c r="D217" s="21">
        <f t="shared" si="1"/>
        <v>42041</v>
      </c>
      <c r="E217" s="22">
        <v>2.7517E7</v>
      </c>
      <c r="F217" s="22"/>
      <c r="G217" s="22">
        <v>2.7084E7</v>
      </c>
      <c r="H217" s="23">
        <v>2.6472E7</v>
      </c>
      <c r="I217" s="23">
        <v>1.2135E7</v>
      </c>
      <c r="J217" s="23">
        <v>1.4337E7</v>
      </c>
      <c r="K217" s="24">
        <v>9.7768901E7</v>
      </c>
      <c r="L217" s="25">
        <v>1.9651E7</v>
      </c>
      <c r="M217" s="26">
        <v>66.14</v>
      </c>
      <c r="N217" s="26">
        <v>3366.0</v>
      </c>
      <c r="O217" s="27">
        <v>1.8647E7</v>
      </c>
      <c r="P217" s="28">
        <v>63.98</v>
      </c>
      <c r="Q217" s="28">
        <v>3431.0</v>
      </c>
      <c r="R217" s="29">
        <f t="shared" si="2"/>
        <v>1045000</v>
      </c>
      <c r="S217" s="30">
        <f t="shared" si="3"/>
        <v>0.9620234764</v>
      </c>
      <c r="T217" s="30">
        <f t="shared" si="4"/>
        <v>0.0379765236</v>
      </c>
    </row>
    <row r="218">
      <c r="A218" s="20">
        <v>2015.0</v>
      </c>
      <c r="B218" s="20">
        <v>1.0</v>
      </c>
      <c r="C218" s="20">
        <v>30.0</v>
      </c>
      <c r="D218" s="21">
        <f t="shared" si="1"/>
        <v>42034</v>
      </c>
      <c r="E218" s="22">
        <v>1.4026E7</v>
      </c>
      <c r="F218" s="22"/>
      <c r="G218" s="22">
        <v>1.3897E7</v>
      </c>
      <c r="H218" s="23">
        <v>1.3327E7</v>
      </c>
      <c r="I218" s="23">
        <v>5857000.0</v>
      </c>
      <c r="J218" s="23">
        <v>7469000.0</v>
      </c>
      <c r="K218" s="24">
        <v>6.5561078E7</v>
      </c>
      <c r="L218" s="25">
        <v>7595000.0</v>
      </c>
      <c r="M218" s="26">
        <v>26.88</v>
      </c>
      <c r="N218" s="26">
        <v>3539.0</v>
      </c>
      <c r="O218" s="27">
        <v>7310000.0</v>
      </c>
      <c r="P218" s="28">
        <v>26.21</v>
      </c>
      <c r="Q218" s="28">
        <v>3586.0</v>
      </c>
      <c r="R218" s="29">
        <f t="shared" si="2"/>
        <v>699000</v>
      </c>
      <c r="S218" s="30">
        <f t="shared" si="3"/>
        <v>0.9501639812</v>
      </c>
      <c r="T218" s="30">
        <f t="shared" si="4"/>
        <v>0.04983601882</v>
      </c>
    </row>
    <row r="219">
      <c r="A219" s="20">
        <v>2014.0</v>
      </c>
      <c r="B219" s="20">
        <v>12.0</v>
      </c>
      <c r="C219" s="20">
        <v>26.0</v>
      </c>
      <c r="D219" s="21">
        <f t="shared" si="1"/>
        <v>41999</v>
      </c>
      <c r="E219" s="22">
        <v>1.49685E8</v>
      </c>
      <c r="F219" s="22"/>
      <c r="G219" s="22">
        <v>1.4951E8</v>
      </c>
      <c r="H219" s="23">
        <v>1.25821E8</v>
      </c>
      <c r="I219" s="23">
        <v>7.7875E7</v>
      </c>
      <c r="J219" s="23">
        <v>4.7946E7</v>
      </c>
      <c r="K219" s="24">
        <v>4.42134043E8</v>
      </c>
      <c r="L219" s="25">
        <v>1.09499E8</v>
      </c>
      <c r="M219" s="26">
        <v>305.73</v>
      </c>
      <c r="N219" s="26">
        <v>2792.0</v>
      </c>
      <c r="O219" s="27">
        <v>8.3995E7</v>
      </c>
      <c r="P219" s="28">
        <v>245.09</v>
      </c>
      <c r="Q219" s="28">
        <v>2918.0</v>
      </c>
      <c r="R219" s="29">
        <f t="shared" si="2"/>
        <v>23864000</v>
      </c>
      <c r="S219" s="30">
        <f t="shared" si="3"/>
        <v>0.8405718676</v>
      </c>
      <c r="T219" s="30">
        <f t="shared" si="4"/>
        <v>0.1594281324</v>
      </c>
    </row>
    <row r="220">
      <c r="A220" s="20">
        <v>2014.0</v>
      </c>
      <c r="B220" s="20">
        <v>11.0</v>
      </c>
      <c r="C220" s="20">
        <v>21.0</v>
      </c>
      <c r="D220" s="21">
        <f t="shared" si="1"/>
        <v>41964</v>
      </c>
      <c r="E220" s="22">
        <v>1.49215E8</v>
      </c>
      <c r="F220" s="22"/>
      <c r="G220" s="22">
        <v>1.48954E8</v>
      </c>
      <c r="H220" s="23">
        <v>1.25821E8</v>
      </c>
      <c r="I220" s="23">
        <v>7.7875E7</v>
      </c>
      <c r="J220" s="23">
        <v>4.7946E7</v>
      </c>
      <c r="K220" s="24">
        <v>4.19828804E8</v>
      </c>
      <c r="L220" s="25">
        <v>1.09264E8</v>
      </c>
      <c r="M220" s="26">
        <v>304.04</v>
      </c>
      <c r="N220" s="26">
        <v>2783.0</v>
      </c>
      <c r="O220" s="27">
        <v>8.3915E7</v>
      </c>
      <c r="P220" s="28">
        <v>244.62</v>
      </c>
      <c r="Q220" s="28">
        <v>2915.0</v>
      </c>
      <c r="R220" s="29">
        <f t="shared" si="2"/>
        <v>23394000</v>
      </c>
      <c r="S220" s="30">
        <f t="shared" si="3"/>
        <v>0.8432195155</v>
      </c>
      <c r="T220" s="30">
        <f t="shared" si="4"/>
        <v>0.1567804845</v>
      </c>
    </row>
    <row r="221">
      <c r="A221" s="20">
        <v>2014.0</v>
      </c>
      <c r="B221" s="20">
        <v>10.0</v>
      </c>
      <c r="C221" s="20">
        <v>31.0</v>
      </c>
      <c r="D221" s="21">
        <f t="shared" si="1"/>
        <v>41943</v>
      </c>
      <c r="E221" s="22">
        <v>1.48787E8</v>
      </c>
      <c r="F221" s="22"/>
      <c r="G221" s="22">
        <v>1.48112E8</v>
      </c>
      <c r="H221" s="23">
        <v>1.2572E8</v>
      </c>
      <c r="I221" s="23">
        <v>7.7776E7</v>
      </c>
      <c r="J221" s="23">
        <v>4.7944E7</v>
      </c>
      <c r="K221" s="24">
        <v>4.06015057E8</v>
      </c>
      <c r="L221" s="25">
        <v>1.08874E8</v>
      </c>
      <c r="M221" s="26">
        <v>299.39</v>
      </c>
      <c r="N221" s="26">
        <v>2750.0</v>
      </c>
      <c r="O221" s="27">
        <v>8.3806E7</v>
      </c>
      <c r="P221" s="28">
        <v>243.24</v>
      </c>
      <c r="Q221" s="28">
        <v>2902.0</v>
      </c>
      <c r="R221" s="29">
        <f t="shared" si="2"/>
        <v>23067000</v>
      </c>
      <c r="S221" s="30">
        <f t="shared" si="3"/>
        <v>0.8449662941</v>
      </c>
      <c r="T221" s="30">
        <f t="shared" si="4"/>
        <v>0.1550337059</v>
      </c>
    </row>
    <row r="222">
      <c r="A222" s="20">
        <v>2014.0</v>
      </c>
      <c r="B222" s="20">
        <v>9.0</v>
      </c>
      <c r="C222" s="20">
        <v>26.0</v>
      </c>
      <c r="D222" s="21">
        <f t="shared" si="1"/>
        <v>41908</v>
      </c>
      <c r="E222" s="22">
        <v>1.43912E8</v>
      </c>
      <c r="F222" s="22"/>
      <c r="G222" s="22">
        <v>1.43715E8</v>
      </c>
      <c r="H222" s="23">
        <v>1.22102E8</v>
      </c>
      <c r="I222" s="23">
        <v>7.4638E7</v>
      </c>
      <c r="J222" s="23">
        <v>4.7464E7</v>
      </c>
      <c r="K222" s="24">
        <v>3.82306729E8</v>
      </c>
      <c r="L222" s="25">
        <v>1.07187E8</v>
      </c>
      <c r="M222" s="26">
        <v>290.16</v>
      </c>
      <c r="N222" s="26">
        <v>2707.0</v>
      </c>
      <c r="O222" s="27">
        <v>8.2929E7</v>
      </c>
      <c r="P222" s="28">
        <v>238.34</v>
      </c>
      <c r="Q222" s="28">
        <v>2874.0</v>
      </c>
      <c r="R222" s="29">
        <f t="shared" si="2"/>
        <v>21810000</v>
      </c>
      <c r="S222" s="30">
        <f t="shared" si="3"/>
        <v>0.8484490522</v>
      </c>
      <c r="T222" s="30">
        <f t="shared" si="4"/>
        <v>0.1515509478</v>
      </c>
    </row>
    <row r="223">
      <c r="A223" s="20">
        <v>2014.0</v>
      </c>
      <c r="B223" s="20">
        <v>8.0</v>
      </c>
      <c r="C223" s="20">
        <v>29.0</v>
      </c>
      <c r="D223" s="21">
        <f t="shared" si="1"/>
        <v>41880</v>
      </c>
      <c r="E223" s="22">
        <v>1.42578E8</v>
      </c>
      <c r="F223" s="22"/>
      <c r="G223" s="22">
        <v>1.4236E8</v>
      </c>
      <c r="H223" s="23">
        <v>1.21192E8</v>
      </c>
      <c r="I223" s="23">
        <v>7.3878E7</v>
      </c>
      <c r="J223" s="23">
        <v>4.7314E7</v>
      </c>
      <c r="K223" s="24">
        <v>3.65416355E8</v>
      </c>
      <c r="L223" s="25">
        <v>1.06563E8</v>
      </c>
      <c r="M223" s="26">
        <v>287.63</v>
      </c>
      <c r="N223" s="26">
        <v>2699.0</v>
      </c>
      <c r="O223" s="27">
        <v>8.2624E7</v>
      </c>
      <c r="P223" s="28">
        <v>236.96</v>
      </c>
      <c r="Q223" s="28">
        <v>2868.0</v>
      </c>
      <c r="R223" s="29">
        <f t="shared" si="2"/>
        <v>21386000</v>
      </c>
      <c r="S223" s="30">
        <f t="shared" si="3"/>
        <v>0.8500049096</v>
      </c>
      <c r="T223" s="30">
        <f t="shared" si="4"/>
        <v>0.1499950904</v>
      </c>
    </row>
    <row r="224">
      <c r="A224" s="20">
        <v>2014.0</v>
      </c>
      <c r="B224" s="20">
        <v>8.0</v>
      </c>
      <c r="C224" s="20">
        <v>1.0</v>
      </c>
      <c r="D224" s="21">
        <f t="shared" si="1"/>
        <v>41852</v>
      </c>
      <c r="E224" s="22">
        <v>1.41336E8</v>
      </c>
      <c r="F224" s="22"/>
      <c r="G224" s="22">
        <v>1.41051E8</v>
      </c>
      <c r="H224" s="23">
        <v>1.20429E8</v>
      </c>
      <c r="I224" s="23">
        <v>7.3287E7</v>
      </c>
      <c r="J224" s="23">
        <v>4.7142E7</v>
      </c>
      <c r="K224" s="24">
        <v>3.48210731E8</v>
      </c>
      <c r="L224" s="25">
        <v>1.05888E8</v>
      </c>
      <c r="M224" s="26">
        <v>285.31</v>
      </c>
      <c r="N224" s="26">
        <v>2694.0</v>
      </c>
      <c r="O224" s="27">
        <v>8.2306E7</v>
      </c>
      <c r="P224" s="28">
        <v>235.69</v>
      </c>
      <c r="Q224" s="28">
        <v>2864.0</v>
      </c>
      <c r="R224" s="29">
        <f t="shared" si="2"/>
        <v>20907000</v>
      </c>
      <c r="S224" s="30">
        <f t="shared" si="3"/>
        <v>0.8520759042</v>
      </c>
      <c r="T224" s="30">
        <f t="shared" si="4"/>
        <v>0.1479240958</v>
      </c>
    </row>
    <row r="225">
      <c r="A225" s="20">
        <v>2014.0</v>
      </c>
      <c r="B225" s="20">
        <v>5.0</v>
      </c>
      <c r="C225" s="20">
        <v>16.0</v>
      </c>
      <c r="D225" s="21">
        <f t="shared" si="1"/>
        <v>41775</v>
      </c>
      <c r="E225" s="22">
        <v>1.36887E8</v>
      </c>
      <c r="F225" s="22"/>
      <c r="G225" s="22">
        <v>1.32571E8</v>
      </c>
      <c r="H225" s="23">
        <v>1.17763E8</v>
      </c>
      <c r="I225" s="23">
        <v>7.1263E7</v>
      </c>
      <c r="J225" s="23">
        <v>4.65E7</v>
      </c>
      <c r="K225" s="24">
        <v>2.96244054E8</v>
      </c>
      <c r="L225" s="25">
        <v>1.02139E8</v>
      </c>
      <c r="M225" s="26">
        <v>274.7</v>
      </c>
      <c r="N225" s="26">
        <v>2689.0</v>
      </c>
      <c r="O225" s="27">
        <v>8.0583E7</v>
      </c>
      <c r="P225" s="28">
        <v>229.72</v>
      </c>
      <c r="Q225" s="28">
        <v>2851.0</v>
      </c>
      <c r="R225" s="29">
        <f t="shared" si="2"/>
        <v>19124000</v>
      </c>
      <c r="S225" s="30">
        <f t="shared" si="3"/>
        <v>0.8602935268</v>
      </c>
      <c r="T225" s="30">
        <f t="shared" si="4"/>
        <v>0.1397064732</v>
      </c>
    </row>
    <row r="226">
      <c r="A226" s="20">
        <v>2014.0</v>
      </c>
      <c r="B226" s="20">
        <v>5.0</v>
      </c>
      <c r="C226" s="20">
        <v>9.0</v>
      </c>
      <c r="D226" s="21">
        <f t="shared" si="1"/>
        <v>41768</v>
      </c>
      <c r="E226" s="22">
        <v>1.36244E8</v>
      </c>
      <c r="F226" s="22"/>
      <c r="G226" s="22">
        <v>1.31069E8</v>
      </c>
      <c r="H226" s="23">
        <v>1.17403E8</v>
      </c>
      <c r="I226" s="23">
        <v>7.0994E7</v>
      </c>
      <c r="J226" s="23">
        <v>4.6409E7</v>
      </c>
      <c r="K226" s="24">
        <v>2.90429932E8</v>
      </c>
      <c r="L226" s="25">
        <v>1.01176E8</v>
      </c>
      <c r="M226" s="26">
        <v>272.47</v>
      </c>
      <c r="N226" s="26">
        <v>2693.0</v>
      </c>
      <c r="O226" s="27">
        <v>8.0164E7</v>
      </c>
      <c r="P226" s="28">
        <v>228.54</v>
      </c>
      <c r="Q226" s="28">
        <v>2851.0</v>
      </c>
      <c r="R226" s="29">
        <f t="shared" si="2"/>
        <v>18841000</v>
      </c>
      <c r="S226" s="30">
        <f t="shared" si="3"/>
        <v>0.8617113414</v>
      </c>
      <c r="T226" s="30">
        <f t="shared" si="4"/>
        <v>0.1382886586</v>
      </c>
    </row>
    <row r="227">
      <c r="A227" s="20">
        <v>2014.0</v>
      </c>
      <c r="B227" s="20">
        <v>5.0</v>
      </c>
      <c r="C227" s="20">
        <v>2.0</v>
      </c>
      <c r="D227" s="21">
        <f t="shared" si="1"/>
        <v>41761</v>
      </c>
      <c r="E227" s="22">
        <v>1.35504E8</v>
      </c>
      <c r="F227" s="22"/>
      <c r="G227" s="22">
        <v>1.29479E8</v>
      </c>
      <c r="H227" s="23">
        <v>1.17016E8</v>
      </c>
      <c r="I227" s="23">
        <v>7.0707E7</v>
      </c>
      <c r="J227" s="23">
        <v>4.6309E7</v>
      </c>
      <c r="K227" s="24">
        <v>2.84365227E8</v>
      </c>
      <c r="L227" s="25">
        <v>9.9948E7</v>
      </c>
      <c r="M227" s="26">
        <v>269.48</v>
      </c>
      <c r="N227" s="26">
        <v>2696.0</v>
      </c>
      <c r="O227" s="27">
        <v>7.9622E7</v>
      </c>
      <c r="P227" s="28">
        <v>226.99</v>
      </c>
      <c r="Q227" s="28">
        <v>2851.0</v>
      </c>
      <c r="R227" s="29">
        <f t="shared" si="2"/>
        <v>18488000</v>
      </c>
      <c r="S227" s="30">
        <f t="shared" si="3"/>
        <v>0.8635612233</v>
      </c>
      <c r="T227" s="30">
        <f t="shared" si="4"/>
        <v>0.1364387767</v>
      </c>
    </row>
    <row r="228">
      <c r="A228" s="20">
        <v>2014.0</v>
      </c>
      <c r="B228" s="20">
        <v>4.0</v>
      </c>
      <c r="C228" s="20">
        <v>25.0</v>
      </c>
      <c r="D228" s="21">
        <f t="shared" si="1"/>
        <v>41754</v>
      </c>
      <c r="E228" s="22">
        <v>1.34334E8</v>
      </c>
      <c r="F228" s="22"/>
      <c r="G228" s="22">
        <v>1.2771E8</v>
      </c>
      <c r="H228" s="23">
        <v>1.16556E8</v>
      </c>
      <c r="I228" s="23">
        <v>7.0379E7</v>
      </c>
      <c r="J228" s="23">
        <v>4.6177E7</v>
      </c>
      <c r="K228" s="24">
        <v>2.77260138E8</v>
      </c>
      <c r="L228" s="25">
        <v>9.8379E7</v>
      </c>
      <c r="M228" s="26">
        <v>265.05</v>
      </c>
      <c r="N228" s="26">
        <v>2694.0</v>
      </c>
      <c r="O228" s="27">
        <v>7.8887E7</v>
      </c>
      <c r="P228" s="28">
        <v>224.59</v>
      </c>
      <c r="Q228" s="28">
        <v>2847.0</v>
      </c>
      <c r="R228" s="29">
        <f t="shared" si="2"/>
        <v>17778000</v>
      </c>
      <c r="S228" s="30">
        <f t="shared" si="3"/>
        <v>0.867658225</v>
      </c>
      <c r="T228" s="30">
        <f t="shared" si="4"/>
        <v>0.132341775</v>
      </c>
    </row>
    <row r="229">
      <c r="A229" s="20">
        <v>2014.0</v>
      </c>
      <c r="B229" s="20">
        <v>4.0</v>
      </c>
      <c r="C229" s="20">
        <v>18.0</v>
      </c>
      <c r="D229" s="21">
        <f t="shared" si="1"/>
        <v>41747</v>
      </c>
      <c r="E229" s="22">
        <v>1.3117E8</v>
      </c>
      <c r="F229" s="22"/>
      <c r="G229" s="22">
        <v>1.25604E8</v>
      </c>
      <c r="H229" s="23">
        <v>1.15969E8</v>
      </c>
      <c r="I229" s="23">
        <v>6.9992E7</v>
      </c>
      <c r="J229" s="23">
        <v>4.5977E7</v>
      </c>
      <c r="K229" s="24">
        <v>2.69138999E8</v>
      </c>
      <c r="L229" s="25">
        <v>9.4809E7</v>
      </c>
      <c r="M229" s="26">
        <v>254.7</v>
      </c>
      <c r="N229" s="26">
        <v>2686.0</v>
      </c>
      <c r="O229" s="27">
        <v>7.6714E7</v>
      </c>
      <c r="P229" s="28">
        <v>217.66</v>
      </c>
      <c r="Q229" s="28">
        <v>2837.0</v>
      </c>
      <c r="R229" s="29">
        <f t="shared" si="2"/>
        <v>15201000</v>
      </c>
      <c r="S229" s="30">
        <f t="shared" si="3"/>
        <v>0.8841122208</v>
      </c>
      <c r="T229" s="30">
        <f t="shared" si="4"/>
        <v>0.1158877792</v>
      </c>
    </row>
    <row r="230">
      <c r="A230" s="20">
        <v>2014.0</v>
      </c>
      <c r="B230" s="20">
        <v>4.0</v>
      </c>
      <c r="C230" s="20">
        <v>11.0</v>
      </c>
      <c r="D230" s="21">
        <f t="shared" si="1"/>
        <v>41740</v>
      </c>
      <c r="E230" s="22">
        <v>1.12741E8</v>
      </c>
      <c r="F230" s="22"/>
      <c r="G230" s="22">
        <v>1.10266E8</v>
      </c>
      <c r="H230" s="23">
        <v>1.01288E8</v>
      </c>
      <c r="I230" s="23">
        <v>6.1956E7</v>
      </c>
      <c r="J230" s="23">
        <v>3.9332E7</v>
      </c>
      <c r="K230" s="24">
        <v>2.49699045E8</v>
      </c>
      <c r="L230" s="25">
        <v>8.5262E7</v>
      </c>
      <c r="M230" s="26">
        <v>234.55</v>
      </c>
      <c r="N230" s="26">
        <v>2751.0</v>
      </c>
      <c r="O230" s="27">
        <v>6.9924E7</v>
      </c>
      <c r="P230" s="28">
        <v>202.17</v>
      </c>
      <c r="Q230" s="28">
        <v>2891.0</v>
      </c>
      <c r="R230" s="29">
        <f t="shared" si="2"/>
        <v>11453000</v>
      </c>
      <c r="S230" s="30">
        <f t="shared" si="3"/>
        <v>0.8984131771</v>
      </c>
      <c r="T230" s="30">
        <f t="shared" si="4"/>
        <v>0.1015868229</v>
      </c>
    </row>
    <row r="231">
      <c r="A231" s="20">
        <v>2014.0</v>
      </c>
      <c r="B231" s="20">
        <v>4.0</v>
      </c>
      <c r="C231" s="20">
        <v>4.0</v>
      </c>
      <c r="D231" s="21">
        <f t="shared" si="1"/>
        <v>41733</v>
      </c>
      <c r="E231" s="22">
        <v>9.9848E7</v>
      </c>
      <c r="F231" s="22"/>
      <c r="G231" s="22">
        <v>9.817E7</v>
      </c>
      <c r="H231" s="23">
        <v>9.0306E7</v>
      </c>
      <c r="I231" s="23">
        <v>5.4295E7</v>
      </c>
      <c r="J231" s="23">
        <v>3.6011E7</v>
      </c>
      <c r="K231" s="24">
        <v>2.34510211E8</v>
      </c>
      <c r="L231" s="25">
        <v>7.8769E7</v>
      </c>
      <c r="M231" s="26">
        <v>219.94</v>
      </c>
      <c r="N231" s="26">
        <v>2792.0</v>
      </c>
      <c r="O231" s="27">
        <v>6.5326E7</v>
      </c>
      <c r="P231" s="28">
        <v>190.93</v>
      </c>
      <c r="Q231" s="28">
        <v>2923.0</v>
      </c>
      <c r="R231" s="29">
        <f t="shared" si="2"/>
        <v>9542000</v>
      </c>
      <c r="S231" s="30">
        <f t="shared" si="3"/>
        <v>0.9044347408</v>
      </c>
      <c r="T231" s="30">
        <f t="shared" si="4"/>
        <v>0.09556525919</v>
      </c>
    </row>
    <row r="232">
      <c r="A232" s="20">
        <v>2014.0</v>
      </c>
      <c r="B232" s="20">
        <v>3.0</v>
      </c>
      <c r="C232" s="20">
        <v>28.0</v>
      </c>
      <c r="D232" s="21">
        <f t="shared" si="1"/>
        <v>41726</v>
      </c>
      <c r="E232" s="22">
        <v>9.0762E7</v>
      </c>
      <c r="F232" s="22"/>
      <c r="G232" s="22">
        <v>8.9127E7</v>
      </c>
      <c r="H232" s="23">
        <v>8.2441E7</v>
      </c>
      <c r="I232" s="23">
        <v>4.8787E7</v>
      </c>
      <c r="J232" s="23">
        <v>3.3654E7</v>
      </c>
      <c r="K232" s="24">
        <v>2.20978418E8</v>
      </c>
      <c r="L232" s="25">
        <v>7.3035E7</v>
      </c>
      <c r="M232" s="26">
        <v>206.79</v>
      </c>
      <c r="N232" s="26">
        <v>2831.0</v>
      </c>
      <c r="O232" s="27">
        <v>6.1223E7</v>
      </c>
      <c r="P232" s="28">
        <v>180.69</v>
      </c>
      <c r="Q232" s="28">
        <v>2951.0</v>
      </c>
      <c r="R232" s="29">
        <f t="shared" si="2"/>
        <v>8321000</v>
      </c>
      <c r="S232" s="30">
        <f t="shared" si="3"/>
        <v>0.9083206628</v>
      </c>
      <c r="T232" s="30">
        <f t="shared" si="4"/>
        <v>0.09167933717</v>
      </c>
    </row>
    <row r="233">
      <c r="A233" s="20">
        <v>2014.0</v>
      </c>
      <c r="B233" s="20">
        <v>3.0</v>
      </c>
      <c r="C233" s="20">
        <v>21.0</v>
      </c>
      <c r="D233" s="21">
        <f t="shared" si="1"/>
        <v>41719</v>
      </c>
      <c r="E233" s="22">
        <v>8.2823E7</v>
      </c>
      <c r="F233" s="22"/>
      <c r="G233" s="22">
        <v>8.1149E7</v>
      </c>
      <c r="H233" s="23">
        <v>7.561E7</v>
      </c>
      <c r="I233" s="23">
        <v>4.3953E7</v>
      </c>
      <c r="J233" s="23">
        <v>3.1657E7</v>
      </c>
      <c r="K233" s="24">
        <v>2.07734597E8</v>
      </c>
      <c r="L233" s="25">
        <v>6.7383E7</v>
      </c>
      <c r="M233" s="26">
        <v>193.54</v>
      </c>
      <c r="N233" s="26">
        <v>2872.0</v>
      </c>
      <c r="O233" s="27">
        <v>5.7101E7</v>
      </c>
      <c r="P233" s="28">
        <v>170.19</v>
      </c>
      <c r="Q233" s="28">
        <v>2980.0</v>
      </c>
      <c r="R233" s="29">
        <f t="shared" si="2"/>
        <v>7213000</v>
      </c>
      <c r="S233" s="30">
        <f t="shared" si="3"/>
        <v>0.9129106649</v>
      </c>
      <c r="T233" s="30">
        <f t="shared" si="4"/>
        <v>0.08708933509</v>
      </c>
    </row>
    <row r="234">
      <c r="A234" s="20">
        <v>2014.0</v>
      </c>
      <c r="B234" s="20">
        <v>3.0</v>
      </c>
      <c r="C234" s="20">
        <v>14.0</v>
      </c>
      <c r="D234" s="21">
        <f t="shared" si="1"/>
        <v>41712</v>
      </c>
      <c r="E234" s="22">
        <v>7.5101E7</v>
      </c>
      <c r="F234" s="22"/>
      <c r="G234" s="22">
        <v>7.3157E7</v>
      </c>
      <c r="H234" s="23">
        <v>6.8966E7</v>
      </c>
      <c r="I234" s="23">
        <v>3.9413E7</v>
      </c>
      <c r="J234" s="23">
        <v>2.9553E7</v>
      </c>
      <c r="K234" s="24">
        <v>1.94206816E8</v>
      </c>
      <c r="L234" s="25">
        <v>6.1645E7</v>
      </c>
      <c r="M234" s="26">
        <v>179.79</v>
      </c>
      <c r="N234" s="26">
        <v>2917.0</v>
      </c>
      <c r="O234" s="27">
        <v>5.277E7</v>
      </c>
      <c r="P234" s="28">
        <v>158.98</v>
      </c>
      <c r="Q234" s="28">
        <v>3013.0</v>
      </c>
      <c r="R234" s="29">
        <f t="shared" si="2"/>
        <v>6135000</v>
      </c>
      <c r="S234" s="30">
        <f t="shared" si="3"/>
        <v>0.9183100092</v>
      </c>
      <c r="T234" s="30">
        <f t="shared" si="4"/>
        <v>0.08168999081</v>
      </c>
    </row>
    <row r="235">
      <c r="A235" s="20">
        <v>2014.0</v>
      </c>
      <c r="B235" s="20">
        <v>3.0</v>
      </c>
      <c r="C235" s="20">
        <v>7.0</v>
      </c>
      <c r="D235" s="21">
        <f t="shared" si="1"/>
        <v>41705</v>
      </c>
      <c r="E235" s="22">
        <v>6.7183E7</v>
      </c>
      <c r="F235" s="22"/>
      <c r="G235" s="22">
        <v>6.5662E7</v>
      </c>
      <c r="H235" s="23">
        <v>6.2213E7</v>
      </c>
      <c r="I235" s="23">
        <v>3.4816E7</v>
      </c>
      <c r="J235" s="23">
        <v>2.7397E7</v>
      </c>
      <c r="K235" s="24">
        <v>1.7963779E8</v>
      </c>
      <c r="L235" s="25">
        <v>5.5434E7</v>
      </c>
      <c r="M235" s="26">
        <v>164.59</v>
      </c>
      <c r="N235" s="26">
        <v>2969.0</v>
      </c>
      <c r="O235" s="27">
        <v>4.7976E7</v>
      </c>
      <c r="P235" s="28">
        <v>146.31</v>
      </c>
      <c r="Q235" s="28">
        <v>3050.0</v>
      </c>
      <c r="R235" s="29">
        <f t="shared" si="2"/>
        <v>4970000</v>
      </c>
      <c r="S235" s="30">
        <f t="shared" si="3"/>
        <v>0.9260229522</v>
      </c>
      <c r="T235" s="30">
        <f t="shared" si="4"/>
        <v>0.07397704777</v>
      </c>
    </row>
    <row r="236">
      <c r="A236" s="20">
        <v>2014.0</v>
      </c>
      <c r="B236" s="20">
        <v>2.0</v>
      </c>
      <c r="C236" s="20">
        <v>28.0</v>
      </c>
      <c r="D236" s="21">
        <f t="shared" si="1"/>
        <v>41698</v>
      </c>
      <c r="E236" s="22">
        <v>5.8883E7</v>
      </c>
      <c r="F236" s="22"/>
      <c r="G236" s="22">
        <v>5.741E7</v>
      </c>
      <c r="H236" s="23">
        <v>5.4942E7</v>
      </c>
      <c r="I236" s="23">
        <v>3.0053E7</v>
      </c>
      <c r="J236" s="23">
        <v>2.4889E7</v>
      </c>
      <c r="K236" s="24">
        <v>1.6339754E8</v>
      </c>
      <c r="L236" s="25">
        <v>4.8429E7</v>
      </c>
      <c r="M236" s="26">
        <v>146.92</v>
      </c>
      <c r="N236" s="26">
        <v>3034.0</v>
      </c>
      <c r="O236" s="27">
        <v>4.238E7</v>
      </c>
      <c r="P236" s="28">
        <v>131.2</v>
      </c>
      <c r="Q236" s="28">
        <v>3096.0</v>
      </c>
      <c r="R236" s="29">
        <f t="shared" si="2"/>
        <v>3941000</v>
      </c>
      <c r="S236" s="30">
        <f t="shared" si="3"/>
        <v>0.9330706656</v>
      </c>
      <c r="T236" s="30">
        <f t="shared" si="4"/>
        <v>0.06692933444</v>
      </c>
    </row>
    <row r="237">
      <c r="A237" s="20">
        <v>2014.0</v>
      </c>
      <c r="B237" s="20">
        <v>2.0</v>
      </c>
      <c r="C237" s="20">
        <v>21.0</v>
      </c>
      <c r="D237" s="21">
        <f t="shared" si="1"/>
        <v>41691</v>
      </c>
      <c r="E237" s="22">
        <v>4.9558E7</v>
      </c>
      <c r="F237" s="22"/>
      <c r="G237" s="22">
        <v>4.8335E7</v>
      </c>
      <c r="H237" s="23">
        <v>4.6641E7</v>
      </c>
      <c r="I237" s="23">
        <v>2.4687E7</v>
      </c>
      <c r="J237" s="23">
        <v>2.1954E7</v>
      </c>
      <c r="K237" s="24">
        <v>1.43672874E8</v>
      </c>
      <c r="L237" s="25">
        <v>4.0389E7</v>
      </c>
      <c r="M237" s="26">
        <v>125.83</v>
      </c>
      <c r="N237" s="26">
        <v>3116.0</v>
      </c>
      <c r="O237" s="27">
        <v>3.5694E7</v>
      </c>
      <c r="P237" s="28">
        <v>112.63</v>
      </c>
      <c r="Q237" s="28">
        <v>3155.0</v>
      </c>
      <c r="R237" s="29">
        <f t="shared" si="2"/>
        <v>2917000</v>
      </c>
      <c r="S237" s="30">
        <f t="shared" si="3"/>
        <v>0.9411396747</v>
      </c>
      <c r="T237" s="30">
        <f t="shared" si="4"/>
        <v>0.05886032528</v>
      </c>
    </row>
    <row r="238">
      <c r="A238" s="20">
        <v>2014.0</v>
      </c>
      <c r="B238" s="20">
        <v>2.0</v>
      </c>
      <c r="C238" s="20">
        <v>14.0</v>
      </c>
      <c r="D238" s="21">
        <f t="shared" si="1"/>
        <v>41684</v>
      </c>
      <c r="E238" s="22">
        <v>3.9224E7</v>
      </c>
      <c r="F238" s="22"/>
      <c r="G238" s="22">
        <v>3.8385E7</v>
      </c>
      <c r="H238" s="23">
        <v>3.7165E7</v>
      </c>
      <c r="I238" s="23">
        <v>1.8953E7</v>
      </c>
      <c r="J238" s="23">
        <v>1.8212E7</v>
      </c>
      <c r="K238" s="24">
        <v>1.19297626E8</v>
      </c>
      <c r="L238" s="25">
        <v>3.1307E7</v>
      </c>
      <c r="M238" s="26">
        <v>100.54</v>
      </c>
      <c r="N238" s="26">
        <v>3211.0</v>
      </c>
      <c r="O238" s="27">
        <v>2.7747E7</v>
      </c>
      <c r="P238" s="28">
        <v>89.59</v>
      </c>
      <c r="Q238" s="28">
        <v>3229.0</v>
      </c>
      <c r="R238" s="29">
        <f t="shared" si="2"/>
        <v>2059000</v>
      </c>
      <c r="S238" s="30">
        <f t="shared" si="3"/>
        <v>0.9475066286</v>
      </c>
      <c r="T238" s="30">
        <f t="shared" si="4"/>
        <v>0.05249337141</v>
      </c>
    </row>
    <row r="239">
      <c r="A239" s="20">
        <v>2014.0</v>
      </c>
      <c r="B239" s="20">
        <v>2.0</v>
      </c>
      <c r="C239" s="20">
        <v>7.0</v>
      </c>
      <c r="D239" s="21">
        <f t="shared" si="1"/>
        <v>41677</v>
      </c>
      <c r="E239" s="22">
        <v>2.7249E7</v>
      </c>
      <c r="F239" s="22"/>
      <c r="G239" s="22">
        <v>2.6945E7</v>
      </c>
      <c r="H239" s="23">
        <v>2.6081E7</v>
      </c>
      <c r="I239" s="23">
        <v>1.2699E7</v>
      </c>
      <c r="J239" s="23">
        <v>1.3382E7</v>
      </c>
      <c r="K239" s="24">
        <v>8.5095129E7</v>
      </c>
      <c r="L239" s="25">
        <v>1.9459E7</v>
      </c>
      <c r="M239" s="26">
        <v>64.55</v>
      </c>
      <c r="N239" s="26">
        <v>3317.0</v>
      </c>
      <c r="O239" s="27">
        <v>1.6976E7</v>
      </c>
      <c r="P239" s="28">
        <v>55.82</v>
      </c>
      <c r="Q239" s="28">
        <v>3288.0</v>
      </c>
      <c r="R239" s="29">
        <f t="shared" si="2"/>
        <v>1168000</v>
      </c>
      <c r="S239" s="30">
        <f t="shared" si="3"/>
        <v>0.9571360417</v>
      </c>
      <c r="T239" s="30">
        <f t="shared" si="4"/>
        <v>0.04286395831</v>
      </c>
    </row>
    <row r="240">
      <c r="A240" s="20">
        <v>2014.0</v>
      </c>
      <c r="B240" s="20">
        <v>1.0</v>
      </c>
      <c r="C240" s="20">
        <v>31.0</v>
      </c>
      <c r="D240" s="21">
        <f t="shared" si="1"/>
        <v>41670</v>
      </c>
      <c r="E240" s="22">
        <v>1.1169E7</v>
      </c>
      <c r="F240" s="22"/>
      <c r="G240" s="22">
        <v>1.1036E7</v>
      </c>
      <c r="H240" s="23">
        <v>1.0418E7</v>
      </c>
      <c r="I240" s="23">
        <v>4212000.0</v>
      </c>
      <c r="J240" s="23">
        <v>6206000.0</v>
      </c>
      <c r="K240" s="24">
        <v>4.3996932E7</v>
      </c>
      <c r="L240" s="25">
        <v>3838000.0</v>
      </c>
      <c r="M240" s="26">
        <v>12.35</v>
      </c>
      <c r="N240" s="26">
        <v>3218.0</v>
      </c>
      <c r="O240" s="27">
        <v>3715000.0</v>
      </c>
      <c r="P240" s="28">
        <v>12.05</v>
      </c>
      <c r="Q240" s="28">
        <v>3244.0</v>
      </c>
      <c r="R240" s="29">
        <f t="shared" si="2"/>
        <v>751000</v>
      </c>
      <c r="S240" s="30">
        <f t="shared" si="3"/>
        <v>0.9327603187</v>
      </c>
      <c r="T240" s="30">
        <f t="shared" si="4"/>
        <v>0.06723968126</v>
      </c>
    </row>
    <row r="241">
      <c r="A241" s="20">
        <v>2013.0</v>
      </c>
      <c r="B241" s="20">
        <v>12.0</v>
      </c>
      <c r="C241" s="20">
        <v>27.0</v>
      </c>
      <c r="D241" s="21">
        <f t="shared" si="1"/>
        <v>41635</v>
      </c>
      <c r="E241" s="22">
        <v>1.48197E8</v>
      </c>
      <c r="F241" s="22"/>
      <c r="G241" s="22">
        <v>1.4791E8</v>
      </c>
      <c r="H241" s="23">
        <v>1.22515E8</v>
      </c>
      <c r="I241" s="23">
        <v>7.7268E7</v>
      </c>
      <c r="J241" s="23">
        <v>4.5247E7</v>
      </c>
      <c r="K241" s="24">
        <v>4.5670424E8</v>
      </c>
      <c r="L241" s="25">
        <v>1.09563E8</v>
      </c>
      <c r="M241" s="26">
        <v>301.84</v>
      </c>
      <c r="N241" s="26">
        <v>2755.0</v>
      </c>
      <c r="O241" s="27">
        <v>8.3836E7</v>
      </c>
      <c r="P241" s="28">
        <v>245.6</v>
      </c>
      <c r="Q241" s="28">
        <v>2929.0</v>
      </c>
      <c r="R241" s="29">
        <f t="shared" si="2"/>
        <v>25682000</v>
      </c>
      <c r="S241" s="30">
        <f t="shared" si="3"/>
        <v>0.8267036445</v>
      </c>
      <c r="T241" s="30">
        <f t="shared" si="4"/>
        <v>0.1732963555</v>
      </c>
    </row>
    <row r="242">
      <c r="A242" s="20">
        <v>2013.0</v>
      </c>
      <c r="B242" s="20">
        <v>11.0</v>
      </c>
      <c r="C242" s="20">
        <v>22.0</v>
      </c>
      <c r="D242" s="21">
        <f t="shared" si="1"/>
        <v>41600</v>
      </c>
      <c r="E242" s="22">
        <v>1.47744E8</v>
      </c>
      <c r="F242" s="22"/>
      <c r="G242" s="22">
        <v>1.47223E8</v>
      </c>
      <c r="H242" s="23">
        <v>1.22515E8</v>
      </c>
      <c r="I242" s="23">
        <v>7.7268E7</v>
      </c>
      <c r="J242" s="23">
        <v>4.5247E7</v>
      </c>
      <c r="K242" s="24">
        <v>4.37814185E8</v>
      </c>
      <c r="L242" s="25">
        <v>1.09261E8</v>
      </c>
      <c r="M242" s="26">
        <v>299.86</v>
      </c>
      <c r="N242" s="26">
        <v>2744.0</v>
      </c>
      <c r="O242" s="27">
        <v>8.3728E7</v>
      </c>
      <c r="P242" s="28">
        <v>244.93</v>
      </c>
      <c r="Q242" s="28">
        <v>2925.0</v>
      </c>
      <c r="R242" s="29">
        <f t="shared" si="2"/>
        <v>25229000</v>
      </c>
      <c r="S242" s="30">
        <f t="shared" si="3"/>
        <v>0.8292384124</v>
      </c>
      <c r="T242" s="30">
        <f t="shared" si="4"/>
        <v>0.1707615876</v>
      </c>
    </row>
    <row r="243">
      <c r="A243" s="20">
        <v>2013.0</v>
      </c>
      <c r="B243" s="20">
        <v>5.0</v>
      </c>
      <c r="C243" s="20">
        <v>17.0</v>
      </c>
      <c r="D243" s="21">
        <f t="shared" si="1"/>
        <v>41411</v>
      </c>
      <c r="E243" s="22">
        <v>1.35096E8</v>
      </c>
      <c r="F243" s="22"/>
      <c r="G243" s="22">
        <v>1.311E8</v>
      </c>
      <c r="H243" s="23">
        <v>1.14422E8</v>
      </c>
      <c r="I243" s="23">
        <v>7.0739E7</v>
      </c>
      <c r="J243" s="23">
        <v>4.3683E7</v>
      </c>
      <c r="K243" s="24">
        <v>3.23793587E8</v>
      </c>
      <c r="L243" s="25">
        <v>1.01913E8</v>
      </c>
      <c r="M243" s="26">
        <v>270.32</v>
      </c>
      <c r="N243" s="26">
        <v>2652.0</v>
      </c>
      <c r="O243" s="27">
        <v>8.0267E7</v>
      </c>
      <c r="P243" s="28">
        <v>229.8</v>
      </c>
      <c r="Q243" s="28">
        <v>2863.0</v>
      </c>
      <c r="R243" s="29">
        <f t="shared" si="2"/>
        <v>20674000</v>
      </c>
      <c r="S243" s="30">
        <f t="shared" si="3"/>
        <v>0.846968082</v>
      </c>
      <c r="T243" s="30">
        <f t="shared" si="4"/>
        <v>0.153031918</v>
      </c>
    </row>
    <row r="244">
      <c r="A244" s="20">
        <v>2013.0</v>
      </c>
      <c r="B244" s="20">
        <v>5.0</v>
      </c>
      <c r="C244" s="20">
        <v>10.0</v>
      </c>
      <c r="D244" s="21">
        <f t="shared" si="1"/>
        <v>41404</v>
      </c>
      <c r="E244" s="22">
        <v>1.34465E8</v>
      </c>
      <c r="F244" s="22"/>
      <c r="G244" s="22">
        <v>1.29674E8</v>
      </c>
      <c r="H244" s="23">
        <v>1.1407E8</v>
      </c>
      <c r="I244" s="23">
        <v>7.0474E7</v>
      </c>
      <c r="J244" s="23">
        <v>4.3596E7</v>
      </c>
      <c r="K244" s="24">
        <v>3.17992771E8</v>
      </c>
      <c r="L244" s="25">
        <v>1.01082E8</v>
      </c>
      <c r="M244" s="26">
        <v>267.95</v>
      </c>
      <c r="N244" s="26">
        <v>2651.0</v>
      </c>
      <c r="O244" s="27">
        <v>7.988E7</v>
      </c>
      <c r="P244" s="28">
        <v>228.47</v>
      </c>
      <c r="Q244" s="28">
        <v>2860.0</v>
      </c>
      <c r="R244" s="29">
        <f t="shared" si="2"/>
        <v>20395000</v>
      </c>
      <c r="S244" s="30">
        <f t="shared" si="3"/>
        <v>0.8483248429</v>
      </c>
      <c r="T244" s="30">
        <f t="shared" si="4"/>
        <v>0.1516751571</v>
      </c>
    </row>
    <row r="245">
      <c r="A245" s="20">
        <v>2013.0</v>
      </c>
      <c r="B245" s="20">
        <v>5.0</v>
      </c>
      <c r="C245" s="20">
        <v>3.0</v>
      </c>
      <c r="D245" s="21">
        <f t="shared" si="1"/>
        <v>41397</v>
      </c>
      <c r="E245" s="22">
        <v>1.33803E8</v>
      </c>
      <c r="F245" s="22"/>
      <c r="G245" s="22">
        <v>1.27586E8</v>
      </c>
      <c r="H245" s="23">
        <v>1.13679E8</v>
      </c>
      <c r="I245" s="23">
        <v>7.0184E7</v>
      </c>
      <c r="J245" s="23">
        <v>4.3496E7</v>
      </c>
      <c r="K245" s="24">
        <v>3.12001989E8</v>
      </c>
      <c r="L245" s="25">
        <v>9.9551E7</v>
      </c>
      <c r="M245" s="26">
        <v>264.42</v>
      </c>
      <c r="N245" s="26">
        <v>2656.0</v>
      </c>
      <c r="O245" s="27">
        <v>7.9226E7</v>
      </c>
      <c r="P245" s="28">
        <v>226.57</v>
      </c>
      <c r="Q245" s="28">
        <v>2860.0</v>
      </c>
      <c r="R245" s="29">
        <f t="shared" si="2"/>
        <v>20124000</v>
      </c>
      <c r="S245" s="30">
        <f t="shared" si="3"/>
        <v>0.8495997848</v>
      </c>
      <c r="T245" s="30">
        <f t="shared" si="4"/>
        <v>0.1504002152</v>
      </c>
    </row>
    <row r="246">
      <c r="A246" s="20">
        <v>2013.0</v>
      </c>
      <c r="B246" s="20">
        <v>4.0</v>
      </c>
      <c r="C246" s="20">
        <v>26.0</v>
      </c>
      <c r="D246" s="21">
        <f t="shared" si="1"/>
        <v>41390</v>
      </c>
      <c r="E246" s="22">
        <v>1.3276E8</v>
      </c>
      <c r="F246" s="22"/>
      <c r="G246" s="22">
        <v>1.25392E8</v>
      </c>
      <c r="H246" s="23">
        <v>1.13226E8</v>
      </c>
      <c r="I246" s="23">
        <v>6.9855E7</v>
      </c>
      <c r="J246" s="23">
        <v>4.3371E7</v>
      </c>
      <c r="K246" s="24">
        <v>3.04957832E8</v>
      </c>
      <c r="L246" s="25">
        <v>9.7752E7</v>
      </c>
      <c r="M246" s="26">
        <v>259.73</v>
      </c>
      <c r="N246" s="26">
        <v>2657.0</v>
      </c>
      <c r="O246" s="27">
        <v>7.8425E7</v>
      </c>
      <c r="P246" s="28">
        <v>224.05</v>
      </c>
      <c r="Q246" s="28">
        <v>2857.0</v>
      </c>
      <c r="R246" s="29">
        <f t="shared" si="2"/>
        <v>19534000</v>
      </c>
      <c r="S246" s="30">
        <f t="shared" si="3"/>
        <v>0.8528623079</v>
      </c>
      <c r="T246" s="30">
        <f t="shared" si="4"/>
        <v>0.1471376921</v>
      </c>
    </row>
    <row r="247">
      <c r="A247" s="20">
        <v>2013.0</v>
      </c>
      <c r="B247" s="20">
        <v>4.0</v>
      </c>
      <c r="C247" s="20">
        <v>19.0</v>
      </c>
      <c r="D247" s="21">
        <f t="shared" si="1"/>
        <v>41383</v>
      </c>
      <c r="E247" s="22">
        <v>1.30203E8</v>
      </c>
      <c r="F247" s="22"/>
      <c r="G247" s="22">
        <v>1.20737E8</v>
      </c>
      <c r="H247" s="23">
        <v>1.12665E8</v>
      </c>
      <c r="I247" s="23">
        <v>6.9474E7</v>
      </c>
      <c r="J247" s="23">
        <v>4.3191E7</v>
      </c>
      <c r="K247" s="24">
        <v>2.96468446E8</v>
      </c>
      <c r="L247" s="25">
        <v>9.3839E7</v>
      </c>
      <c r="M247" s="26">
        <v>249.49</v>
      </c>
      <c r="N247" s="26">
        <v>2659.0</v>
      </c>
      <c r="O247" s="27">
        <v>7.6135E7</v>
      </c>
      <c r="P247" s="28">
        <v>217.19</v>
      </c>
      <c r="Q247" s="28">
        <v>2853.0</v>
      </c>
      <c r="R247" s="29">
        <f t="shared" si="2"/>
        <v>17538000</v>
      </c>
      <c r="S247" s="30">
        <f t="shared" si="3"/>
        <v>0.8653026428</v>
      </c>
      <c r="T247" s="30">
        <f t="shared" si="4"/>
        <v>0.1346973572</v>
      </c>
    </row>
    <row r="248">
      <c r="A248" s="20">
        <v>2013.0</v>
      </c>
      <c r="B248" s="20">
        <v>4.0</v>
      </c>
      <c r="C248" s="20">
        <v>12.0</v>
      </c>
      <c r="D248" s="21">
        <f t="shared" si="1"/>
        <v>41376</v>
      </c>
      <c r="E248" s="22">
        <v>1.12403E8</v>
      </c>
      <c r="F248" s="22"/>
      <c r="G248" s="22">
        <v>1.0388E8</v>
      </c>
      <c r="H248" s="23">
        <v>9.9787E7</v>
      </c>
      <c r="I248" s="23">
        <v>6.2163E7</v>
      </c>
      <c r="J248" s="23">
        <v>3.7624E7</v>
      </c>
      <c r="K248" s="24">
        <v>2.78307884E8</v>
      </c>
      <c r="L248" s="25">
        <v>8.4581E7</v>
      </c>
      <c r="M248" s="26">
        <v>229.61</v>
      </c>
      <c r="N248" s="26">
        <v>2715.0</v>
      </c>
      <c r="O248" s="27">
        <v>6.968E7</v>
      </c>
      <c r="P248" s="28">
        <v>202.19</v>
      </c>
      <c r="Q248" s="28">
        <v>2902.0</v>
      </c>
      <c r="R248" s="29">
        <f t="shared" si="2"/>
        <v>12616000</v>
      </c>
      <c r="S248" s="30">
        <f t="shared" si="3"/>
        <v>0.8877610028</v>
      </c>
      <c r="T248" s="30">
        <f t="shared" si="4"/>
        <v>0.1122389972</v>
      </c>
    </row>
    <row r="249">
      <c r="A249" s="20">
        <v>2013.0</v>
      </c>
      <c r="B249" s="20">
        <v>4.0</v>
      </c>
      <c r="C249" s="20">
        <v>5.0</v>
      </c>
      <c r="D249" s="21">
        <f t="shared" si="1"/>
        <v>41369</v>
      </c>
      <c r="E249" s="22">
        <v>9.9131E7</v>
      </c>
      <c r="F249" s="22"/>
      <c r="G249" s="22">
        <v>9.3103E7</v>
      </c>
      <c r="H249" s="23">
        <v>8.8638E7</v>
      </c>
      <c r="I249" s="23">
        <v>5.4673E7</v>
      </c>
      <c r="J249" s="23">
        <v>3.3964E7</v>
      </c>
      <c r="K249" s="24">
        <v>2.61597162E8</v>
      </c>
      <c r="L249" s="25">
        <v>7.7849E7</v>
      </c>
      <c r="M249" s="26">
        <v>214.49</v>
      </c>
      <c r="N249" s="26">
        <v>2755.0</v>
      </c>
      <c r="O249" s="27">
        <v>6.502E7</v>
      </c>
      <c r="P249" s="28">
        <v>190.75</v>
      </c>
      <c r="Q249" s="28">
        <v>2934.0</v>
      </c>
      <c r="R249" s="29">
        <f t="shared" si="2"/>
        <v>10493000</v>
      </c>
      <c r="S249" s="30">
        <f t="shared" si="3"/>
        <v>0.8941501649</v>
      </c>
      <c r="T249" s="30">
        <f t="shared" si="4"/>
        <v>0.1058498351</v>
      </c>
    </row>
    <row r="250">
      <c r="A250" s="20">
        <v>2013.0</v>
      </c>
      <c r="B250" s="20">
        <v>3.0</v>
      </c>
      <c r="C250" s="20">
        <v>29.0</v>
      </c>
      <c r="D250" s="21">
        <f t="shared" si="1"/>
        <v>41362</v>
      </c>
      <c r="E250" s="22">
        <v>9.0244E7</v>
      </c>
      <c r="F250" s="22"/>
      <c r="G250" s="22">
        <v>8.5039E7</v>
      </c>
      <c r="H250" s="23">
        <v>8.0991E7</v>
      </c>
      <c r="I250" s="23">
        <v>4.9214E7</v>
      </c>
      <c r="J250" s="23">
        <v>3.1777E7</v>
      </c>
      <c r="K250" s="24">
        <v>2.4799056E8</v>
      </c>
      <c r="L250" s="25">
        <v>7.2231E7</v>
      </c>
      <c r="M250" s="26">
        <v>201.5</v>
      </c>
      <c r="N250" s="26">
        <v>2790.0</v>
      </c>
      <c r="O250" s="27">
        <v>6.1133E7</v>
      </c>
      <c r="P250" s="28">
        <v>180.87</v>
      </c>
      <c r="Q250" s="28">
        <v>2959.0</v>
      </c>
      <c r="R250" s="29">
        <f t="shared" si="2"/>
        <v>9253000</v>
      </c>
      <c r="S250" s="30">
        <f t="shared" si="3"/>
        <v>0.8974668676</v>
      </c>
      <c r="T250" s="30">
        <f t="shared" si="4"/>
        <v>0.1025331324</v>
      </c>
    </row>
    <row r="251">
      <c r="A251" s="20">
        <v>2013.0</v>
      </c>
      <c r="B251" s="20">
        <v>3.0</v>
      </c>
      <c r="C251" s="20">
        <v>22.0</v>
      </c>
      <c r="D251" s="21">
        <f t="shared" si="1"/>
        <v>41355</v>
      </c>
      <c r="E251" s="22">
        <v>8.2413E7</v>
      </c>
      <c r="F251" s="22"/>
      <c r="G251" s="22">
        <v>7.7102E7</v>
      </c>
      <c r="H251" s="23">
        <v>7.442E7</v>
      </c>
      <c r="I251" s="23">
        <v>4.4524E7</v>
      </c>
      <c r="J251" s="23">
        <v>2.9896E7</v>
      </c>
      <c r="K251" s="24">
        <v>2.34237695E8</v>
      </c>
      <c r="L251" s="25">
        <v>6.6429E7</v>
      </c>
      <c r="M251" s="26">
        <v>187.79</v>
      </c>
      <c r="N251" s="26">
        <v>2827.0</v>
      </c>
      <c r="O251" s="27">
        <v>5.6985E7</v>
      </c>
      <c r="P251" s="28">
        <v>170.13</v>
      </c>
      <c r="Q251" s="28">
        <v>2985.0</v>
      </c>
      <c r="R251" s="29">
        <f t="shared" si="2"/>
        <v>7993000</v>
      </c>
      <c r="S251" s="30">
        <f t="shared" si="3"/>
        <v>0.9030128742</v>
      </c>
      <c r="T251" s="30">
        <f t="shared" si="4"/>
        <v>0.09698712582</v>
      </c>
    </row>
    <row r="252">
      <c r="A252" s="20">
        <v>2013.0</v>
      </c>
      <c r="B252" s="20">
        <v>3.0</v>
      </c>
      <c r="C252" s="20">
        <v>15.0</v>
      </c>
      <c r="D252" s="21">
        <f t="shared" si="1"/>
        <v>41348</v>
      </c>
      <c r="E252" s="22">
        <v>7.4882E7</v>
      </c>
      <c r="F252" s="22"/>
      <c r="G252" s="22">
        <v>6.9153E7</v>
      </c>
      <c r="H252" s="23">
        <v>6.8029E7</v>
      </c>
      <c r="I252" s="23">
        <v>4.0117E7</v>
      </c>
      <c r="J252" s="23">
        <v>2.7912E7</v>
      </c>
      <c r="K252" s="24">
        <v>2.18469657E8</v>
      </c>
      <c r="L252" s="25">
        <v>6.0243E7</v>
      </c>
      <c r="M252" s="26">
        <v>172.49</v>
      </c>
      <c r="N252" s="26">
        <v>2863.0</v>
      </c>
      <c r="O252" s="27">
        <v>5.2414E7</v>
      </c>
      <c r="P252" s="28">
        <v>157.79</v>
      </c>
      <c r="Q252" s="28">
        <v>3010.0</v>
      </c>
      <c r="R252" s="29">
        <f t="shared" si="2"/>
        <v>6853000</v>
      </c>
      <c r="S252" s="30">
        <f t="shared" si="3"/>
        <v>0.9084826794</v>
      </c>
      <c r="T252" s="30">
        <f t="shared" si="4"/>
        <v>0.09151732058</v>
      </c>
    </row>
    <row r="253">
      <c r="A253" s="20">
        <v>2013.0</v>
      </c>
      <c r="B253" s="20">
        <v>3.0</v>
      </c>
      <c r="C253" s="20">
        <v>8.0</v>
      </c>
      <c r="D253" s="21">
        <f t="shared" si="1"/>
        <v>41341</v>
      </c>
      <c r="E253" s="22">
        <v>6.7143E7</v>
      </c>
      <c r="F253" s="22"/>
      <c r="G253" s="22">
        <v>6.0944E7</v>
      </c>
      <c r="H253" s="23">
        <v>6.1488E7</v>
      </c>
      <c r="I253" s="23">
        <v>3.5585E7</v>
      </c>
      <c r="J253" s="23">
        <v>2.5903E7</v>
      </c>
      <c r="K253" s="24">
        <v>1.9765178E8</v>
      </c>
      <c r="L253" s="25">
        <v>5.3447E7</v>
      </c>
      <c r="M253" s="26">
        <v>154.7</v>
      </c>
      <c r="N253" s="26">
        <v>2894.0</v>
      </c>
      <c r="O253" s="27">
        <v>4.7177E7</v>
      </c>
      <c r="P253" s="28">
        <v>142.86</v>
      </c>
      <c r="Q253" s="28">
        <v>3028.0</v>
      </c>
      <c r="R253" s="29">
        <f t="shared" si="2"/>
        <v>5655000</v>
      </c>
      <c r="S253" s="30">
        <f t="shared" si="3"/>
        <v>0.9157767749</v>
      </c>
      <c r="T253" s="30">
        <f t="shared" si="4"/>
        <v>0.08422322506</v>
      </c>
    </row>
    <row r="254">
      <c r="A254" s="20">
        <v>2013.0</v>
      </c>
      <c r="B254" s="20">
        <v>3.0</v>
      </c>
      <c r="C254" s="20">
        <v>1.0</v>
      </c>
      <c r="D254" s="21">
        <f t="shared" si="1"/>
        <v>41334</v>
      </c>
      <c r="E254" s="22">
        <v>5.8044E7</v>
      </c>
      <c r="F254" s="22"/>
      <c r="G254" s="22">
        <v>5.1778E7</v>
      </c>
      <c r="H254" s="23">
        <v>5.3612E7</v>
      </c>
      <c r="I254" s="23">
        <v>3.0466E7</v>
      </c>
      <c r="J254" s="23">
        <v>2.3146E7</v>
      </c>
      <c r="K254" s="24">
        <v>1.80140998E8</v>
      </c>
      <c r="L254" s="25">
        <v>4.5862E7</v>
      </c>
      <c r="M254" s="26">
        <v>135.03</v>
      </c>
      <c r="N254" s="26">
        <v>2944.0</v>
      </c>
      <c r="O254" s="27">
        <v>4.1137E7</v>
      </c>
      <c r="P254" s="28">
        <v>126.03</v>
      </c>
      <c r="Q254" s="28">
        <v>3054.0</v>
      </c>
      <c r="R254" s="29">
        <f t="shared" si="2"/>
        <v>4432000</v>
      </c>
      <c r="S254" s="30">
        <f t="shared" si="3"/>
        <v>0.923644132</v>
      </c>
      <c r="T254" s="30">
        <f t="shared" si="4"/>
        <v>0.07635586796</v>
      </c>
    </row>
    <row r="255">
      <c r="A255" s="20">
        <v>2013.0</v>
      </c>
      <c r="B255" s="20">
        <v>2.0</v>
      </c>
      <c r="C255" s="20">
        <v>22.0</v>
      </c>
      <c r="D255" s="21">
        <f t="shared" si="1"/>
        <v>41327</v>
      </c>
      <c r="E255" s="22">
        <v>4.9448E7</v>
      </c>
      <c r="F255" s="22"/>
      <c r="G255" s="22">
        <v>4.2837E7</v>
      </c>
      <c r="H255" s="23">
        <v>4.6149E7</v>
      </c>
      <c r="I255" s="23">
        <v>2.5618E7</v>
      </c>
      <c r="J255" s="23">
        <v>2.0531E7</v>
      </c>
      <c r="K255" s="24">
        <v>1.55167572E8</v>
      </c>
      <c r="L255" s="25">
        <v>3.8042E7</v>
      </c>
      <c r="M255" s="26">
        <v>113.74</v>
      </c>
      <c r="N255" s="26">
        <v>2990.0</v>
      </c>
      <c r="O255" s="27">
        <v>3.4618E7</v>
      </c>
      <c r="P255" s="28">
        <v>107.23</v>
      </c>
      <c r="Q255" s="28">
        <v>3097.0</v>
      </c>
      <c r="R255" s="29">
        <f t="shared" si="2"/>
        <v>3299000</v>
      </c>
      <c r="S255" s="30">
        <f t="shared" si="3"/>
        <v>0.9332834493</v>
      </c>
      <c r="T255" s="30">
        <f t="shared" si="4"/>
        <v>0.06671655072</v>
      </c>
    </row>
    <row r="256">
      <c r="A256" s="20">
        <v>2013.0</v>
      </c>
      <c r="B256" s="20">
        <v>2.0</v>
      </c>
      <c r="C256" s="20">
        <v>15.0</v>
      </c>
      <c r="D256" s="21">
        <f t="shared" si="1"/>
        <v>41320</v>
      </c>
      <c r="E256" s="22">
        <v>3.9531E7</v>
      </c>
      <c r="F256" s="22"/>
      <c r="G256" s="22">
        <v>3.0762E7</v>
      </c>
      <c r="H256" s="23">
        <v>3.7112E7</v>
      </c>
      <c r="I256" s="23">
        <v>2.0028E7</v>
      </c>
      <c r="J256" s="23">
        <v>1.7084E7</v>
      </c>
      <c r="K256" s="24">
        <v>1.23945553E8</v>
      </c>
      <c r="L256" s="25">
        <v>2.71E7</v>
      </c>
      <c r="M256" s="26">
        <v>81.86</v>
      </c>
      <c r="N256" s="26">
        <v>3021.0</v>
      </c>
      <c r="O256" s="27">
        <v>2.4957E7</v>
      </c>
      <c r="P256" s="28">
        <v>77.89</v>
      </c>
      <c r="Q256" s="28">
        <v>3121.0</v>
      </c>
      <c r="R256" s="29">
        <f t="shared" si="2"/>
        <v>2419000</v>
      </c>
      <c r="S256" s="30">
        <f t="shared" si="3"/>
        <v>0.9388075182</v>
      </c>
      <c r="T256" s="30">
        <f t="shared" si="4"/>
        <v>0.06119248185</v>
      </c>
    </row>
    <row r="257">
      <c r="A257" s="20">
        <v>2013.0</v>
      </c>
      <c r="B257" s="20">
        <v>2.0</v>
      </c>
      <c r="C257" s="20">
        <v>8.0</v>
      </c>
      <c r="D257" s="21">
        <f t="shared" si="1"/>
        <v>41313</v>
      </c>
      <c r="E257" s="22">
        <v>2.6589E7</v>
      </c>
      <c r="F257" s="22"/>
      <c r="G257" s="22">
        <v>1.8811E7</v>
      </c>
      <c r="H257" s="23">
        <v>2.5121E7</v>
      </c>
      <c r="I257" s="23">
        <v>1.3456E7</v>
      </c>
      <c r="J257" s="23">
        <v>1.1665E7</v>
      </c>
      <c r="K257" s="24">
        <v>9.0706865E7</v>
      </c>
      <c r="L257" s="25">
        <v>1.6424E7</v>
      </c>
      <c r="M257" s="26">
        <v>52.06</v>
      </c>
      <c r="N257" s="26">
        <v>3170.0</v>
      </c>
      <c r="O257" s="27">
        <v>1.5457E7</v>
      </c>
      <c r="P257" s="28">
        <v>50.21</v>
      </c>
      <c r="Q257" s="28">
        <v>3249.0</v>
      </c>
      <c r="R257" s="29">
        <f t="shared" si="2"/>
        <v>1468000</v>
      </c>
      <c r="S257" s="30">
        <f t="shared" si="3"/>
        <v>0.9447891985</v>
      </c>
      <c r="T257" s="30">
        <f t="shared" si="4"/>
        <v>0.05521080146</v>
      </c>
    </row>
    <row r="258">
      <c r="A258" s="20">
        <v>2012.0</v>
      </c>
      <c r="B258" s="20">
        <v>12.0</v>
      </c>
      <c r="C258" s="20">
        <v>28.0</v>
      </c>
      <c r="D258" s="21">
        <f t="shared" si="1"/>
        <v>41271</v>
      </c>
      <c r="E258" s="22">
        <v>1.48203E8</v>
      </c>
      <c r="F258" s="22"/>
      <c r="G258" s="22">
        <v>1.47697E8</v>
      </c>
      <c r="H258" s="23">
        <v>1.1956E8</v>
      </c>
      <c r="I258" s="23">
        <v>7.6322E7</v>
      </c>
      <c r="J258" s="23">
        <v>4.3238E7</v>
      </c>
      <c r="K258" s="24">
        <v>3.738542E8</v>
      </c>
      <c r="L258" s="25">
        <v>1.10471E8</v>
      </c>
      <c r="M258" s="26">
        <v>309.65</v>
      </c>
      <c r="N258" s="26">
        <v>2803.0</v>
      </c>
      <c r="O258" s="27">
        <v>8.2809E7</v>
      </c>
      <c r="P258" s="28">
        <v>247.13</v>
      </c>
      <c r="Q258" s="28">
        <v>2984.0</v>
      </c>
      <c r="R258" s="29">
        <f t="shared" si="2"/>
        <v>28643000</v>
      </c>
      <c r="S258" s="30">
        <f t="shared" si="3"/>
        <v>0.8067313077</v>
      </c>
      <c r="T258" s="30">
        <f t="shared" si="4"/>
        <v>0.1932686923</v>
      </c>
    </row>
    <row r="259">
      <c r="A259" s="20">
        <v>2012.0</v>
      </c>
      <c r="B259" s="20">
        <v>11.0</v>
      </c>
      <c r="C259" s="20">
        <v>23.0</v>
      </c>
      <c r="D259" s="21">
        <f t="shared" si="1"/>
        <v>41236</v>
      </c>
      <c r="E259" s="22">
        <v>1.47874E8</v>
      </c>
      <c r="F259" s="22"/>
      <c r="G259" s="22">
        <v>1.47284E8</v>
      </c>
      <c r="H259" s="23">
        <v>1.1956E8</v>
      </c>
      <c r="I259" s="23">
        <v>7.6322E7</v>
      </c>
      <c r="J259" s="23">
        <v>4.3238E7</v>
      </c>
      <c r="K259" s="24">
        <v>3.53974215E8</v>
      </c>
      <c r="L259" s="25">
        <v>1.10224E8</v>
      </c>
      <c r="M259" s="26">
        <v>307.98</v>
      </c>
      <c r="N259" s="26">
        <v>2794.0</v>
      </c>
      <c r="O259" s="27">
        <v>8.2735E7</v>
      </c>
      <c r="P259" s="28">
        <v>246.66</v>
      </c>
      <c r="Q259" s="28">
        <v>2981.0</v>
      </c>
      <c r="R259" s="29">
        <f t="shared" si="2"/>
        <v>28314000</v>
      </c>
      <c r="S259" s="30">
        <f t="shared" si="3"/>
        <v>0.8085261777</v>
      </c>
      <c r="T259" s="30">
        <f t="shared" si="4"/>
        <v>0.1914738223</v>
      </c>
    </row>
    <row r="260">
      <c r="A260" s="20">
        <v>2012.0</v>
      </c>
      <c r="B260" s="20">
        <v>6.0</v>
      </c>
      <c r="C260" s="20">
        <v>8.0</v>
      </c>
      <c r="D260" s="21">
        <f t="shared" si="1"/>
        <v>41068</v>
      </c>
      <c r="E260" s="22">
        <v>1.372E8</v>
      </c>
      <c r="F260" s="22"/>
      <c r="G260" s="22">
        <v>1.35097E8</v>
      </c>
      <c r="H260" s="23">
        <v>1.13074E8</v>
      </c>
      <c r="I260" s="23">
        <v>7.1017E7</v>
      </c>
      <c r="J260" s="23">
        <v>4.2056E7</v>
      </c>
      <c r="K260" s="24">
        <v>2.70997037E8</v>
      </c>
      <c r="L260" s="25">
        <v>1.04486E8</v>
      </c>
      <c r="M260" s="26">
        <v>282.81</v>
      </c>
      <c r="N260" s="26">
        <v>2707.0</v>
      </c>
      <c r="O260" s="27">
        <v>8.0152E7</v>
      </c>
      <c r="P260" s="28">
        <v>234.57</v>
      </c>
      <c r="Q260" s="28">
        <v>2927.0</v>
      </c>
      <c r="R260" s="29">
        <f t="shared" si="2"/>
        <v>24126000</v>
      </c>
      <c r="S260" s="30">
        <f t="shared" si="3"/>
        <v>0.824154519</v>
      </c>
      <c r="T260" s="30">
        <f t="shared" si="4"/>
        <v>0.175845481</v>
      </c>
    </row>
    <row r="261">
      <c r="A261" s="20">
        <v>2012.0</v>
      </c>
      <c r="B261" s="20">
        <v>5.0</v>
      </c>
      <c r="C261" s="20">
        <v>11.0</v>
      </c>
      <c r="D261" s="21">
        <f t="shared" si="1"/>
        <v>41040</v>
      </c>
      <c r="E261" s="22">
        <v>1.35473E8</v>
      </c>
      <c r="F261" s="22"/>
      <c r="G261" s="22">
        <v>1.30261E8</v>
      </c>
      <c r="H261" s="23">
        <v>1.12089E8</v>
      </c>
      <c r="I261" s="23">
        <v>7.0344E7</v>
      </c>
      <c r="J261" s="23">
        <v>4.1745E7</v>
      </c>
      <c r="K261" s="24">
        <v>2.55269615E8</v>
      </c>
      <c r="L261" s="25">
        <v>1.02522E8</v>
      </c>
      <c r="M261" s="26">
        <v>277.18</v>
      </c>
      <c r="N261" s="26">
        <v>2704.0</v>
      </c>
      <c r="O261" s="27">
        <v>7.9308E7</v>
      </c>
      <c r="P261" s="28">
        <v>231.66</v>
      </c>
      <c r="Q261" s="28">
        <v>2921.0</v>
      </c>
      <c r="R261" s="29">
        <f t="shared" si="2"/>
        <v>23384000</v>
      </c>
      <c r="S261" s="30">
        <f t="shared" si="3"/>
        <v>0.8273899596</v>
      </c>
      <c r="T261" s="30">
        <f t="shared" si="4"/>
        <v>0.1726100404</v>
      </c>
    </row>
    <row r="262">
      <c r="A262" s="20">
        <v>2012.0</v>
      </c>
      <c r="B262" s="20">
        <v>5.0</v>
      </c>
      <c r="C262" s="20">
        <v>4.0</v>
      </c>
      <c r="D262" s="21">
        <f t="shared" si="1"/>
        <v>41033</v>
      </c>
      <c r="E262" s="22">
        <v>1.34623E8</v>
      </c>
      <c r="F262" s="22"/>
      <c r="G262" s="22">
        <v>1.28532E8</v>
      </c>
      <c r="H262" s="23">
        <v>1.11769E8</v>
      </c>
      <c r="I262" s="23">
        <v>7.013E7</v>
      </c>
      <c r="J262" s="23">
        <v>4.1639E7</v>
      </c>
      <c r="K262" s="24">
        <v>2.50654312E8</v>
      </c>
      <c r="L262" s="25">
        <v>1.01171E8</v>
      </c>
      <c r="M262" s="26">
        <v>273.93</v>
      </c>
      <c r="N262" s="26">
        <v>2708.0</v>
      </c>
      <c r="O262" s="27">
        <v>7.8794E7</v>
      </c>
      <c r="P262" s="28">
        <v>230.16</v>
      </c>
      <c r="Q262" s="28">
        <v>2921.0</v>
      </c>
      <c r="R262" s="29">
        <f t="shared" si="2"/>
        <v>22854000</v>
      </c>
      <c r="S262" s="30">
        <f t="shared" si="3"/>
        <v>0.8302370323</v>
      </c>
      <c r="T262" s="30">
        <f t="shared" si="4"/>
        <v>0.1697629677</v>
      </c>
    </row>
    <row r="263">
      <c r="A263" s="20">
        <v>2012.0</v>
      </c>
      <c r="B263" s="20">
        <v>4.0</v>
      </c>
      <c r="C263" s="20">
        <v>27.0</v>
      </c>
      <c r="D263" s="21">
        <f t="shared" si="1"/>
        <v>41026</v>
      </c>
      <c r="E263" s="22">
        <v>1.3353E8</v>
      </c>
      <c r="F263" s="22"/>
      <c r="G263" s="22">
        <v>1.26306E8</v>
      </c>
      <c r="H263" s="23">
        <v>1.11395E8</v>
      </c>
      <c r="I263" s="23">
        <v>6.9894E7</v>
      </c>
      <c r="J263" s="23">
        <v>4.1501E7</v>
      </c>
      <c r="K263" s="24">
        <v>2.45261101E8</v>
      </c>
      <c r="L263" s="25">
        <v>9.9104E7</v>
      </c>
      <c r="M263" s="26">
        <v>269.14</v>
      </c>
      <c r="N263" s="26">
        <v>2716.0</v>
      </c>
      <c r="O263" s="27">
        <v>7.8007E7</v>
      </c>
      <c r="P263" s="28">
        <v>227.99</v>
      </c>
      <c r="Q263" s="28">
        <v>2923.0</v>
      </c>
      <c r="R263" s="29">
        <f t="shared" si="2"/>
        <v>22135000</v>
      </c>
      <c r="S263" s="30">
        <f t="shared" si="3"/>
        <v>0.8342320078</v>
      </c>
      <c r="T263" s="30">
        <f t="shared" si="4"/>
        <v>0.1657679922</v>
      </c>
    </row>
    <row r="264">
      <c r="A264" s="20">
        <v>2012.0</v>
      </c>
      <c r="B264" s="20">
        <v>4.0</v>
      </c>
      <c r="C264" s="20">
        <v>20.0</v>
      </c>
      <c r="D264" s="21">
        <f t="shared" si="1"/>
        <v>41019</v>
      </c>
      <c r="E264" s="22">
        <v>1.30873E8</v>
      </c>
      <c r="F264" s="22"/>
      <c r="G264" s="22">
        <v>1.23332E8</v>
      </c>
      <c r="H264" s="23">
        <v>1.10883E8</v>
      </c>
      <c r="I264" s="23">
        <v>6.9606E7</v>
      </c>
      <c r="J264" s="23">
        <v>4.1277E7</v>
      </c>
      <c r="K264" s="24">
        <v>2.38757166E8</v>
      </c>
      <c r="L264" s="25">
        <v>9.5033E7</v>
      </c>
      <c r="M264" s="26">
        <v>257.27</v>
      </c>
      <c r="N264" s="26">
        <v>2707.0</v>
      </c>
      <c r="O264" s="27">
        <v>7.5726E7</v>
      </c>
      <c r="P264" s="28">
        <v>220.36</v>
      </c>
      <c r="Q264" s="28">
        <v>2910.0</v>
      </c>
      <c r="R264" s="29">
        <f t="shared" si="2"/>
        <v>19990000</v>
      </c>
      <c r="S264" s="30">
        <f t="shared" si="3"/>
        <v>0.8472565006</v>
      </c>
      <c r="T264" s="30">
        <f t="shared" si="4"/>
        <v>0.1527434994</v>
      </c>
    </row>
    <row r="265">
      <c r="A265" s="20">
        <v>2012.0</v>
      </c>
      <c r="B265" s="20">
        <v>4.0</v>
      </c>
      <c r="C265" s="20">
        <v>13.0</v>
      </c>
      <c r="D265" s="21">
        <f t="shared" si="1"/>
        <v>41012</v>
      </c>
      <c r="E265" s="22">
        <v>1.10862E8</v>
      </c>
      <c r="F265" s="22"/>
      <c r="G265" s="22">
        <v>1.05668E8</v>
      </c>
      <c r="H265" s="23">
        <v>9.5943E7</v>
      </c>
      <c r="I265" s="23">
        <v>6.0631E7</v>
      </c>
      <c r="J265" s="23">
        <v>3.5312E7</v>
      </c>
      <c r="K265" s="24">
        <v>2.23158096E8</v>
      </c>
      <c r="L265" s="25">
        <v>8.6078E7</v>
      </c>
      <c r="M265" s="26">
        <v>237.75</v>
      </c>
      <c r="N265" s="26">
        <v>2762.0</v>
      </c>
      <c r="O265" s="27">
        <v>6.9667E7</v>
      </c>
      <c r="P265" s="28">
        <v>206.09</v>
      </c>
      <c r="Q265" s="28">
        <v>2958.0</v>
      </c>
      <c r="R265" s="29">
        <f t="shared" si="2"/>
        <v>14919000</v>
      </c>
      <c r="S265" s="30">
        <f t="shared" si="3"/>
        <v>0.865427288</v>
      </c>
      <c r="T265" s="30">
        <f t="shared" si="4"/>
        <v>0.134572712</v>
      </c>
    </row>
    <row r="266">
      <c r="A266" s="20">
        <v>2012.0</v>
      </c>
      <c r="B266" s="20">
        <v>4.0</v>
      </c>
      <c r="C266" s="20">
        <v>6.0</v>
      </c>
      <c r="D266" s="21">
        <f t="shared" si="1"/>
        <v>41005</v>
      </c>
      <c r="E266" s="22">
        <v>9.9979E7</v>
      </c>
      <c r="F266" s="22"/>
      <c r="G266" s="22">
        <v>9.6556E7</v>
      </c>
      <c r="H266" s="23">
        <v>8.7293E7</v>
      </c>
      <c r="I266" s="23">
        <v>5.4664E7</v>
      </c>
      <c r="J266" s="23">
        <v>3.263E7</v>
      </c>
      <c r="K266" s="24">
        <v>2.09805368E8</v>
      </c>
      <c r="L266" s="25">
        <v>8.0421E7</v>
      </c>
      <c r="M266" s="26">
        <v>224.71</v>
      </c>
      <c r="N266" s="26">
        <v>2794.0</v>
      </c>
      <c r="O266" s="27">
        <v>6.5907E7</v>
      </c>
      <c r="P266" s="28">
        <v>196.63</v>
      </c>
      <c r="Q266" s="28">
        <v>2983.0</v>
      </c>
      <c r="R266" s="29">
        <f t="shared" si="2"/>
        <v>12686000</v>
      </c>
      <c r="S266" s="30">
        <f t="shared" si="3"/>
        <v>0.8731133538</v>
      </c>
      <c r="T266" s="30">
        <f t="shared" si="4"/>
        <v>0.1268866462</v>
      </c>
    </row>
    <row r="267">
      <c r="A267" s="20">
        <v>2012.0</v>
      </c>
      <c r="B267" s="20">
        <v>3.0</v>
      </c>
      <c r="C267" s="20">
        <v>30.0</v>
      </c>
      <c r="D267" s="21">
        <f t="shared" si="1"/>
        <v>40998</v>
      </c>
      <c r="E267" s="22">
        <v>9.19E7</v>
      </c>
      <c r="F267" s="22"/>
      <c r="G267" s="22">
        <v>8.9049E7</v>
      </c>
      <c r="H267" s="23">
        <v>8.0792E7</v>
      </c>
      <c r="I267" s="23">
        <v>5.0042E7</v>
      </c>
      <c r="J267" s="23">
        <v>3.0751E7</v>
      </c>
      <c r="K267" s="24">
        <v>1.89543899E8</v>
      </c>
      <c r="L267" s="25">
        <v>7.5292E7</v>
      </c>
      <c r="M267" s="26">
        <v>212.79</v>
      </c>
      <c r="N267" s="26">
        <v>2826.0</v>
      </c>
      <c r="O267" s="27">
        <v>6.2493E7</v>
      </c>
      <c r="P267" s="28">
        <v>187.88</v>
      </c>
      <c r="Q267" s="28">
        <v>3006.0</v>
      </c>
      <c r="R267" s="29">
        <f t="shared" si="2"/>
        <v>11108000</v>
      </c>
      <c r="S267" s="30">
        <f t="shared" si="3"/>
        <v>0.8791294886</v>
      </c>
      <c r="T267" s="30">
        <f t="shared" si="4"/>
        <v>0.1208705114</v>
      </c>
    </row>
    <row r="268">
      <c r="A268" s="20">
        <v>2012.0</v>
      </c>
      <c r="B268" s="20">
        <v>3.0</v>
      </c>
      <c r="C268" s="20">
        <v>23.0</v>
      </c>
      <c r="D268" s="21">
        <f t="shared" si="1"/>
        <v>40991</v>
      </c>
      <c r="E268" s="22">
        <v>8.4918E7</v>
      </c>
      <c r="F268" s="22"/>
      <c r="G268" s="22">
        <v>8.1984E7</v>
      </c>
      <c r="H268" s="23">
        <v>7.5091E7</v>
      </c>
      <c r="I268" s="23">
        <v>4.5945E7</v>
      </c>
      <c r="J268" s="23">
        <v>2.9146E7</v>
      </c>
      <c r="K268" s="24">
        <v>1.7968389E8</v>
      </c>
      <c r="L268" s="25">
        <v>7.0247E7</v>
      </c>
      <c r="M268" s="26">
        <v>200.91</v>
      </c>
      <c r="N268" s="26">
        <v>2860.0</v>
      </c>
      <c r="O268" s="27">
        <v>5.9082E7</v>
      </c>
      <c r="P268" s="28">
        <v>179.04</v>
      </c>
      <c r="Q268" s="28">
        <v>3030.0</v>
      </c>
      <c r="R268" s="29">
        <f t="shared" si="2"/>
        <v>9827000</v>
      </c>
      <c r="S268" s="30">
        <f t="shared" si="3"/>
        <v>0.8842765962</v>
      </c>
      <c r="T268" s="30">
        <f t="shared" si="4"/>
        <v>0.1157234038</v>
      </c>
    </row>
    <row r="269">
      <c r="A269" s="20">
        <v>2012.0</v>
      </c>
      <c r="B269" s="20">
        <v>3.0</v>
      </c>
      <c r="C269" s="20">
        <v>16.0</v>
      </c>
      <c r="D269" s="21">
        <f t="shared" si="1"/>
        <v>40984</v>
      </c>
      <c r="E269" s="22">
        <v>7.8348E7</v>
      </c>
      <c r="F269" s="22"/>
      <c r="G269" s="22">
        <v>7.5284E7</v>
      </c>
      <c r="H269" s="23">
        <v>6.9675E7</v>
      </c>
      <c r="I269" s="23">
        <v>4.2111E7</v>
      </c>
      <c r="J269" s="23">
        <v>2.7564E7</v>
      </c>
      <c r="K269" s="24">
        <v>1.67038289E8</v>
      </c>
      <c r="L269" s="25">
        <v>6.5073E7</v>
      </c>
      <c r="M269" s="26">
        <v>188.62</v>
      </c>
      <c r="N269" s="26">
        <v>2899.0</v>
      </c>
      <c r="O269" s="27">
        <v>5.5557E7</v>
      </c>
      <c r="P269" s="28">
        <v>169.75</v>
      </c>
      <c r="Q269" s="28">
        <v>3055.0</v>
      </c>
      <c r="R269" s="29">
        <f t="shared" si="2"/>
        <v>8673000</v>
      </c>
      <c r="S269" s="30">
        <f t="shared" si="3"/>
        <v>0.8893015776</v>
      </c>
      <c r="T269" s="30">
        <f t="shared" si="4"/>
        <v>0.1106984224</v>
      </c>
    </row>
    <row r="270">
      <c r="A270" s="20">
        <v>2012.0</v>
      </c>
      <c r="B270" s="20">
        <v>3.0</v>
      </c>
      <c r="C270" s="20">
        <v>9.0</v>
      </c>
      <c r="D270" s="21">
        <f t="shared" si="1"/>
        <v>40977</v>
      </c>
      <c r="E270" s="22">
        <v>7.1567E7</v>
      </c>
      <c r="F270" s="22"/>
      <c r="G270" s="22">
        <v>6.8074E7</v>
      </c>
      <c r="H270" s="23">
        <v>6.4068E7</v>
      </c>
      <c r="I270" s="23">
        <v>3.8189E7</v>
      </c>
      <c r="J270" s="23">
        <v>2.5879E7</v>
      </c>
      <c r="K270" s="24">
        <v>1.67038289E8</v>
      </c>
      <c r="L270" s="25">
        <v>5.9239E7</v>
      </c>
      <c r="M270" s="26">
        <v>174.4</v>
      </c>
      <c r="N270" s="26">
        <v>2944.0</v>
      </c>
      <c r="O270" s="27">
        <v>5.1392E7</v>
      </c>
      <c r="P270" s="28">
        <v>158.62</v>
      </c>
      <c r="Q270" s="28">
        <v>3086.0</v>
      </c>
      <c r="R270" s="29">
        <f t="shared" si="2"/>
        <v>7499000</v>
      </c>
      <c r="S270" s="30">
        <f t="shared" si="3"/>
        <v>0.8952170693</v>
      </c>
      <c r="T270" s="30">
        <f t="shared" si="4"/>
        <v>0.1047829307</v>
      </c>
    </row>
    <row r="271">
      <c r="A271" s="20">
        <v>2012.0</v>
      </c>
      <c r="B271" s="20">
        <v>3.0</v>
      </c>
      <c r="C271" s="20">
        <v>2.0</v>
      </c>
      <c r="D271" s="21">
        <f t="shared" si="1"/>
        <v>40970</v>
      </c>
      <c r="E271" s="22">
        <v>6.4265E7</v>
      </c>
      <c r="F271" s="22"/>
      <c r="G271" s="22">
        <v>5.9561E7</v>
      </c>
      <c r="H271" s="23">
        <v>5.7981E7</v>
      </c>
      <c r="I271" s="23">
        <v>3.4026E7</v>
      </c>
      <c r="J271" s="23">
        <v>2.3955E7</v>
      </c>
      <c r="K271" s="24">
        <v>1.39202456E8</v>
      </c>
      <c r="L271" s="25">
        <v>5.2399E7</v>
      </c>
      <c r="M271" s="26">
        <v>157.59</v>
      </c>
      <c r="N271" s="26">
        <v>3007.0</v>
      </c>
      <c r="O271" s="27">
        <v>4.6265E7</v>
      </c>
      <c r="P271" s="28">
        <v>144.97</v>
      </c>
      <c r="Q271" s="28">
        <v>3133.0</v>
      </c>
      <c r="R271" s="29">
        <f t="shared" si="2"/>
        <v>6284000</v>
      </c>
      <c r="S271" s="30">
        <f t="shared" si="3"/>
        <v>0.9022173812</v>
      </c>
      <c r="T271" s="30">
        <f t="shared" si="4"/>
        <v>0.09778261884</v>
      </c>
    </row>
    <row r="272">
      <c r="A272" s="20">
        <v>2011.0</v>
      </c>
      <c r="B272" s="20">
        <v>12.0</v>
      </c>
      <c r="C272" s="20">
        <v>30.0</v>
      </c>
      <c r="D272" s="21">
        <f t="shared" si="1"/>
        <v>40907</v>
      </c>
      <c r="E272" s="22">
        <v>1.4532E8</v>
      </c>
      <c r="F272" s="22"/>
      <c r="G272" s="22">
        <v>1.45062E8</v>
      </c>
      <c r="H272" s="23">
        <v>1.12203E8</v>
      </c>
      <c r="I272" s="23">
        <v>7.2426E7</v>
      </c>
      <c r="J272" s="23">
        <v>3.9777E7</v>
      </c>
      <c r="K272" s="24">
        <v>3.2254049E8</v>
      </c>
      <c r="L272" s="25">
        <v>1.09337E8</v>
      </c>
      <c r="M272" s="26">
        <v>318.53</v>
      </c>
      <c r="N272" s="26">
        <v>2913.0</v>
      </c>
      <c r="O272" s="27">
        <v>7.9146E7</v>
      </c>
      <c r="P272" s="28">
        <v>246.08</v>
      </c>
      <c r="Q272" s="28">
        <v>3109.0</v>
      </c>
      <c r="R272" s="29">
        <f t="shared" si="2"/>
        <v>33117000</v>
      </c>
      <c r="S272" s="30">
        <f t="shared" si="3"/>
        <v>0.7721098266</v>
      </c>
      <c r="T272" s="30">
        <f t="shared" si="4"/>
        <v>0.2278901734</v>
      </c>
    </row>
    <row r="273">
      <c r="A273" s="20">
        <v>2011.0</v>
      </c>
      <c r="B273" s="20">
        <v>6.0</v>
      </c>
      <c r="C273" s="20">
        <v>10.0</v>
      </c>
      <c r="D273" s="21">
        <f t="shared" si="1"/>
        <v>40704</v>
      </c>
      <c r="E273" s="22">
        <v>1.34276E8</v>
      </c>
      <c r="F273" s="22"/>
      <c r="G273" s="22">
        <v>1.33456E8</v>
      </c>
      <c r="H273" s="23">
        <v>1.06432E8</v>
      </c>
      <c r="I273" s="23">
        <v>6.8097E7</v>
      </c>
      <c r="J273" s="23">
        <v>3.8335E7</v>
      </c>
      <c r="K273" s="24">
        <v>2.26296316E8</v>
      </c>
      <c r="L273" s="25">
        <v>1.03144E8</v>
      </c>
      <c r="M273" s="26">
        <v>289.34</v>
      </c>
      <c r="N273" s="26">
        <v>2805.0</v>
      </c>
      <c r="O273" s="27">
        <v>7.6434E7</v>
      </c>
      <c r="P273" s="28">
        <v>232.91</v>
      </c>
      <c r="Q273" s="28">
        <v>3047.0</v>
      </c>
      <c r="R273" s="29">
        <f t="shared" si="2"/>
        <v>27844000</v>
      </c>
      <c r="S273" s="30">
        <f t="shared" si="3"/>
        <v>0.792636063</v>
      </c>
      <c r="T273" s="30">
        <f t="shared" si="4"/>
        <v>0.207363937</v>
      </c>
    </row>
    <row r="274">
      <c r="A274" s="20">
        <v>2011.0</v>
      </c>
      <c r="B274" s="20">
        <v>6.0</v>
      </c>
      <c r="C274" s="20">
        <v>3.0</v>
      </c>
      <c r="D274" s="21">
        <f t="shared" si="1"/>
        <v>40697</v>
      </c>
      <c r="E274" s="22">
        <v>1.33808E8</v>
      </c>
      <c r="F274" s="22"/>
      <c r="G274" s="22">
        <v>1.3253E8</v>
      </c>
      <c r="H274" s="23">
        <v>1.06233E8</v>
      </c>
      <c r="I274" s="23">
        <v>6.7962E7</v>
      </c>
      <c r="J274" s="23">
        <v>3.8272E7</v>
      </c>
      <c r="K274" s="24">
        <v>2.23723476E8</v>
      </c>
      <c r="L274" s="25">
        <v>1.02728E8</v>
      </c>
      <c r="M274" s="26">
        <v>288.15</v>
      </c>
      <c r="N274" s="26">
        <v>2805.0</v>
      </c>
      <c r="O274" s="27">
        <v>7.6276E7</v>
      </c>
      <c r="P274" s="28">
        <v>232.31</v>
      </c>
      <c r="Q274" s="28">
        <v>3046.0</v>
      </c>
      <c r="R274" s="29">
        <f t="shared" si="2"/>
        <v>27575000</v>
      </c>
      <c r="S274" s="30">
        <f t="shared" si="3"/>
        <v>0.7939211407</v>
      </c>
      <c r="T274" s="30">
        <f t="shared" si="4"/>
        <v>0.2060788593</v>
      </c>
    </row>
    <row r="275">
      <c r="A275" s="20">
        <v>2011.0</v>
      </c>
      <c r="B275" s="20">
        <v>5.0</v>
      </c>
      <c r="C275" s="20">
        <v>13.0</v>
      </c>
      <c r="D275" s="21">
        <f t="shared" si="1"/>
        <v>40676</v>
      </c>
      <c r="E275" s="22">
        <v>1.32433E8</v>
      </c>
      <c r="F275" s="22"/>
      <c r="G275" s="22">
        <v>1.28697E8</v>
      </c>
      <c r="H275" s="23">
        <v>1.05553E8</v>
      </c>
      <c r="I275" s="23">
        <v>6.747E7</v>
      </c>
      <c r="J275" s="23">
        <v>3.8083E7</v>
      </c>
      <c r="K275" s="24">
        <v>2.13755988E8</v>
      </c>
      <c r="L275" s="25">
        <v>1.01097E8</v>
      </c>
      <c r="M275" s="26">
        <v>284.08</v>
      </c>
      <c r="N275" s="26">
        <v>2810.0</v>
      </c>
      <c r="O275" s="27">
        <v>7.5701E7</v>
      </c>
      <c r="P275" s="28">
        <v>230.33</v>
      </c>
      <c r="Q275" s="28">
        <v>3043.0</v>
      </c>
      <c r="R275" s="29">
        <f t="shared" si="2"/>
        <v>26880000</v>
      </c>
      <c r="S275" s="30">
        <f t="shared" si="3"/>
        <v>0.7970294413</v>
      </c>
      <c r="T275" s="30">
        <f t="shared" si="4"/>
        <v>0.2029705587</v>
      </c>
    </row>
    <row r="276">
      <c r="A276" s="20">
        <v>2011.0</v>
      </c>
      <c r="B276" s="20">
        <v>5.0</v>
      </c>
      <c r="C276" s="20">
        <v>6.0</v>
      </c>
      <c r="D276" s="21">
        <f t="shared" si="1"/>
        <v>40669</v>
      </c>
      <c r="E276" s="22">
        <v>1.31828E8</v>
      </c>
      <c r="F276" s="22"/>
      <c r="G276" s="22">
        <v>1.26507E8</v>
      </c>
      <c r="H276" s="23">
        <v>1.05277E8</v>
      </c>
      <c r="I276" s="23">
        <v>6.7303E7</v>
      </c>
      <c r="J276" s="23">
        <v>3.7974E7</v>
      </c>
      <c r="K276" s="24">
        <v>2.09783439E8</v>
      </c>
      <c r="L276" s="25">
        <v>1.00252E8</v>
      </c>
      <c r="M276" s="26">
        <v>281.84</v>
      </c>
      <c r="N276" s="26">
        <v>2811.0</v>
      </c>
      <c r="O276" s="27">
        <v>7.5374E7</v>
      </c>
      <c r="P276" s="28">
        <v>229.23</v>
      </c>
      <c r="Q276" s="28">
        <v>3041.0</v>
      </c>
      <c r="R276" s="29">
        <f t="shared" si="2"/>
        <v>26551000</v>
      </c>
      <c r="S276" s="30">
        <f t="shared" si="3"/>
        <v>0.798593622</v>
      </c>
      <c r="T276" s="30">
        <f t="shared" si="4"/>
        <v>0.201406378</v>
      </c>
    </row>
    <row r="277">
      <c r="A277" s="20">
        <v>2011.0</v>
      </c>
      <c r="B277" s="20">
        <v>4.0</v>
      </c>
      <c r="C277" s="20">
        <v>29.0</v>
      </c>
      <c r="D277" s="21">
        <f t="shared" si="1"/>
        <v>40662</v>
      </c>
      <c r="E277" s="22">
        <v>1.30692E8</v>
      </c>
      <c r="F277" s="22"/>
      <c r="G277" s="22">
        <v>1.238E8</v>
      </c>
      <c r="H277" s="23">
        <v>1.04936E8</v>
      </c>
      <c r="I277" s="23">
        <v>6.7082E7</v>
      </c>
      <c r="J277" s="23">
        <v>3.7854E7</v>
      </c>
      <c r="K277" s="24">
        <v>2.0422198E8</v>
      </c>
      <c r="L277" s="25">
        <v>9.8213E7</v>
      </c>
      <c r="M277" s="26">
        <v>277.15</v>
      </c>
      <c r="N277" s="26">
        <v>2822.0</v>
      </c>
      <c r="O277" s="27">
        <v>7.4653E7</v>
      </c>
      <c r="P277" s="28">
        <v>227.21</v>
      </c>
      <c r="Q277" s="28">
        <v>3044.0</v>
      </c>
      <c r="R277" s="29">
        <f t="shared" si="2"/>
        <v>25756000</v>
      </c>
      <c r="S277" s="30">
        <f t="shared" si="3"/>
        <v>0.8029259633</v>
      </c>
      <c r="T277" s="30">
        <f t="shared" si="4"/>
        <v>0.1970740367</v>
      </c>
    </row>
    <row r="278">
      <c r="A278" s="20">
        <v>2011.0</v>
      </c>
      <c r="B278" s="20">
        <v>4.0</v>
      </c>
      <c r="C278" s="20">
        <v>22.0</v>
      </c>
      <c r="D278" s="21">
        <f t="shared" si="1"/>
        <v>40655</v>
      </c>
      <c r="E278" s="22">
        <v>1.28559E8</v>
      </c>
      <c r="F278" s="22"/>
      <c r="G278" s="22">
        <v>1.20279E8</v>
      </c>
      <c r="H278" s="23">
        <v>1.04516E8</v>
      </c>
      <c r="I278" s="23">
        <v>6.6842E7</v>
      </c>
      <c r="J278" s="23">
        <v>3.7673E7</v>
      </c>
      <c r="K278" s="24">
        <v>1.9874567E8</v>
      </c>
      <c r="L278" s="25">
        <v>9.5745E7</v>
      </c>
      <c r="M278" s="26">
        <v>271.33</v>
      </c>
      <c r="N278" s="26">
        <v>2834.0</v>
      </c>
      <c r="O278" s="27">
        <v>7.3759E7</v>
      </c>
      <c r="P278" s="28">
        <v>224.63</v>
      </c>
      <c r="Q278" s="28">
        <v>3045.0</v>
      </c>
      <c r="R278" s="29">
        <f t="shared" si="2"/>
        <v>24043000</v>
      </c>
      <c r="S278" s="30">
        <f t="shared" si="3"/>
        <v>0.8129808104</v>
      </c>
      <c r="T278" s="30">
        <f t="shared" si="4"/>
        <v>0.1870191896</v>
      </c>
    </row>
    <row r="279">
      <c r="A279" s="20">
        <v>2011.0</v>
      </c>
      <c r="B279" s="20">
        <v>4.0</v>
      </c>
      <c r="C279" s="20">
        <v>15.0</v>
      </c>
      <c r="D279" s="21">
        <f t="shared" si="1"/>
        <v>40648</v>
      </c>
      <c r="E279" s="22">
        <v>1.11563E8</v>
      </c>
      <c r="F279" s="22"/>
      <c r="G279" s="22">
        <v>1.07401E8</v>
      </c>
      <c r="H279" s="23">
        <v>9.3578E7</v>
      </c>
      <c r="I279" s="23">
        <v>6.0399E7</v>
      </c>
      <c r="J279" s="23">
        <v>3.3179E7</v>
      </c>
      <c r="K279" s="24">
        <v>1.84409608E8</v>
      </c>
      <c r="L279" s="25">
        <v>8.8157E7</v>
      </c>
      <c r="M279" s="26">
        <v>252.6</v>
      </c>
      <c r="N279" s="26">
        <v>2865.0</v>
      </c>
      <c r="O279" s="27">
        <v>6.903E7</v>
      </c>
      <c r="P279" s="28">
        <v>212.19</v>
      </c>
      <c r="Q279" s="28">
        <v>3074.0</v>
      </c>
      <c r="R279" s="29">
        <f t="shared" si="2"/>
        <v>17985000</v>
      </c>
      <c r="S279" s="30">
        <f t="shared" si="3"/>
        <v>0.8387906385</v>
      </c>
      <c r="T279" s="30">
        <f t="shared" si="4"/>
        <v>0.1612093615</v>
      </c>
    </row>
    <row r="280">
      <c r="A280" s="20">
        <v>2011.0</v>
      </c>
      <c r="B280" s="20">
        <v>4.0</v>
      </c>
      <c r="C280" s="20">
        <v>8.0</v>
      </c>
      <c r="D280" s="21">
        <f t="shared" si="1"/>
        <v>40641</v>
      </c>
      <c r="E280" s="22">
        <v>9.7029E7</v>
      </c>
      <c r="F280" s="22"/>
      <c r="G280" s="22">
        <v>9.6153E7</v>
      </c>
      <c r="H280" s="23">
        <v>8.3656E7</v>
      </c>
      <c r="I280" s="23">
        <v>5.3652E7</v>
      </c>
      <c r="J280" s="23">
        <v>3.0004E7</v>
      </c>
      <c r="K280" s="24">
        <v>1.69633414E8</v>
      </c>
      <c r="L280" s="25">
        <v>8.0874E7</v>
      </c>
      <c r="M280" s="26">
        <v>234.16</v>
      </c>
      <c r="N280" s="26">
        <v>2895.0</v>
      </c>
      <c r="O280" s="27">
        <v>6.4343E7</v>
      </c>
      <c r="P280" s="28">
        <v>199.49</v>
      </c>
      <c r="Q280" s="28">
        <v>3100.0</v>
      </c>
      <c r="R280" s="29">
        <f t="shared" si="2"/>
        <v>13373000</v>
      </c>
      <c r="S280" s="30">
        <f t="shared" si="3"/>
        <v>0.862175226</v>
      </c>
      <c r="T280" s="30">
        <f t="shared" si="4"/>
        <v>0.137824774</v>
      </c>
    </row>
    <row r="281">
      <c r="A281" s="20">
        <v>2011.0</v>
      </c>
      <c r="B281" s="20">
        <v>4.0</v>
      </c>
      <c r="C281" s="20">
        <v>1.0</v>
      </c>
      <c r="D281" s="21">
        <f t="shared" si="1"/>
        <v>40634</v>
      </c>
      <c r="E281" s="22">
        <v>8.9719E7</v>
      </c>
      <c r="F281" s="22"/>
      <c r="G281" s="22">
        <v>8.7595E7</v>
      </c>
      <c r="H281" s="23">
        <v>7.6901E7</v>
      </c>
      <c r="I281" s="23">
        <v>4.8867E7</v>
      </c>
      <c r="J281" s="23">
        <v>2.8034E7</v>
      </c>
      <c r="K281" s="24">
        <v>1.58852544E8</v>
      </c>
      <c r="L281" s="25">
        <v>7.5227E7</v>
      </c>
      <c r="M281" s="26">
        <v>219.79</v>
      </c>
      <c r="N281" s="26">
        <v>2922.0</v>
      </c>
      <c r="O281" s="27">
        <v>6.07E7</v>
      </c>
      <c r="P281" s="28">
        <v>189.39</v>
      </c>
      <c r="Q281" s="28">
        <v>3120.0</v>
      </c>
      <c r="R281" s="29">
        <f t="shared" si="2"/>
        <v>12818000</v>
      </c>
      <c r="S281" s="30">
        <f t="shared" si="3"/>
        <v>0.8571317112</v>
      </c>
      <c r="T281" s="30">
        <f t="shared" si="4"/>
        <v>0.1428682888</v>
      </c>
    </row>
    <row r="282">
      <c r="A282" s="20">
        <v>2011.0</v>
      </c>
      <c r="B282" s="20">
        <v>3.0</v>
      </c>
      <c r="C282" s="20">
        <v>25.0</v>
      </c>
      <c r="D282" s="21">
        <f t="shared" si="1"/>
        <v>40627</v>
      </c>
      <c r="E282" s="22">
        <v>8.2281E7</v>
      </c>
      <c r="F282" s="22"/>
      <c r="G282" s="22">
        <v>8.0318E7</v>
      </c>
      <c r="H282" s="23">
        <v>7.1072E7</v>
      </c>
      <c r="I282" s="23">
        <v>4.4717E7</v>
      </c>
      <c r="J282" s="23">
        <v>2.6355E7</v>
      </c>
      <c r="K282" s="24">
        <v>1.51305611E8</v>
      </c>
      <c r="L282" s="25">
        <v>6.9955E7</v>
      </c>
      <c r="M282" s="26">
        <v>206.48</v>
      </c>
      <c r="N282" s="26">
        <v>2952.0</v>
      </c>
      <c r="O282" s="27">
        <v>5.7251E7</v>
      </c>
      <c r="P282" s="28">
        <v>179.83</v>
      </c>
      <c r="Q282" s="28">
        <v>3141.0</v>
      </c>
      <c r="R282" s="29">
        <f t="shared" si="2"/>
        <v>11209000</v>
      </c>
      <c r="S282" s="30">
        <f t="shared" si="3"/>
        <v>0.8637717091</v>
      </c>
      <c r="T282" s="30">
        <f t="shared" si="4"/>
        <v>0.1362282909</v>
      </c>
    </row>
    <row r="283">
      <c r="A283" s="20">
        <v>2011.0</v>
      </c>
      <c r="B283" s="20">
        <v>3.0</v>
      </c>
      <c r="C283" s="20">
        <v>18.0</v>
      </c>
      <c r="D283" s="21">
        <f t="shared" si="1"/>
        <v>40620</v>
      </c>
      <c r="E283" s="22">
        <v>7.4361E7</v>
      </c>
      <c r="F283" s="22"/>
      <c r="G283" s="22">
        <v>7.3342E7</v>
      </c>
      <c r="H283" s="23">
        <v>6.4628E7</v>
      </c>
      <c r="I283" s="23">
        <v>4.0078E7</v>
      </c>
      <c r="J283" s="23">
        <v>2.455E7</v>
      </c>
      <c r="K283" s="24">
        <v>1.38980918E8</v>
      </c>
      <c r="L283" s="25">
        <v>6.4672E7</v>
      </c>
      <c r="M283" s="26">
        <v>193.06</v>
      </c>
      <c r="N283" s="26">
        <v>2985.0</v>
      </c>
      <c r="O283" s="27">
        <v>5.3736E7</v>
      </c>
      <c r="P283" s="28">
        <v>170.01</v>
      </c>
      <c r="Q283" s="28">
        <v>3164.0</v>
      </c>
      <c r="R283" s="29">
        <f t="shared" si="2"/>
        <v>9733000</v>
      </c>
      <c r="S283" s="30">
        <f t="shared" si="3"/>
        <v>0.8691114966</v>
      </c>
      <c r="T283" s="30">
        <f t="shared" si="4"/>
        <v>0.1308885034</v>
      </c>
    </row>
    <row r="284">
      <c r="A284" s="20">
        <v>2011.0</v>
      </c>
      <c r="B284" s="20">
        <v>3.0</v>
      </c>
      <c r="C284" s="20">
        <v>11.0</v>
      </c>
      <c r="D284" s="21">
        <f t="shared" si="1"/>
        <v>40613</v>
      </c>
      <c r="E284" s="22">
        <v>6.8195E7</v>
      </c>
      <c r="F284" s="22"/>
      <c r="G284" s="22">
        <v>6.6159E7</v>
      </c>
      <c r="H284" s="23">
        <v>5.9948E7</v>
      </c>
      <c r="I284" s="23">
        <v>3.684E7</v>
      </c>
      <c r="J284" s="23">
        <v>2.3108E7</v>
      </c>
      <c r="K284" s="24">
        <v>1.31128908E8</v>
      </c>
      <c r="L284" s="25">
        <v>5.9005E7</v>
      </c>
      <c r="M284" s="26">
        <v>178.36</v>
      </c>
      <c r="N284" s="26">
        <v>3023.0</v>
      </c>
      <c r="O284" s="27">
        <v>4.9896E7</v>
      </c>
      <c r="P284" s="28">
        <v>159.08</v>
      </c>
      <c r="Q284" s="28">
        <v>3188.0</v>
      </c>
      <c r="R284" s="29">
        <f t="shared" si="2"/>
        <v>8247000</v>
      </c>
      <c r="S284" s="30">
        <f t="shared" si="3"/>
        <v>0.8790673803</v>
      </c>
      <c r="T284" s="30">
        <f t="shared" si="4"/>
        <v>0.1209326197</v>
      </c>
    </row>
    <row r="285">
      <c r="A285" s="20">
        <v>2011.0</v>
      </c>
      <c r="B285" s="20">
        <v>3.0</v>
      </c>
      <c r="C285" s="20">
        <v>4.0</v>
      </c>
      <c r="D285" s="21">
        <f t="shared" si="1"/>
        <v>40606</v>
      </c>
      <c r="E285" s="22">
        <v>6.0536E7</v>
      </c>
      <c r="F285" s="22"/>
      <c r="G285" s="22">
        <v>5.8282E7</v>
      </c>
      <c r="H285" s="23">
        <v>5.3863E7</v>
      </c>
      <c r="I285" s="23">
        <v>3.268E7</v>
      </c>
      <c r="J285" s="23">
        <v>2.1182E7</v>
      </c>
      <c r="K285" s="24">
        <v>1.19793481E8</v>
      </c>
      <c r="L285" s="25">
        <v>5.2564E7</v>
      </c>
      <c r="M285" s="26">
        <v>161.35</v>
      </c>
      <c r="N285" s="26">
        <v>3070.0</v>
      </c>
      <c r="O285" s="27">
        <v>4.5357E7</v>
      </c>
      <c r="P285" s="28">
        <v>145.97</v>
      </c>
      <c r="Q285" s="28">
        <v>3218.0</v>
      </c>
      <c r="R285" s="29">
        <f t="shared" si="2"/>
        <v>6673000</v>
      </c>
      <c r="S285" s="30">
        <f t="shared" si="3"/>
        <v>0.8897680719</v>
      </c>
      <c r="T285" s="30">
        <f t="shared" si="4"/>
        <v>0.1102319281</v>
      </c>
    </row>
    <row r="286">
      <c r="A286" s="20">
        <v>2011.0</v>
      </c>
      <c r="B286" s="20">
        <v>2.0</v>
      </c>
      <c r="C286" s="20">
        <v>25.0</v>
      </c>
      <c r="D286" s="21">
        <f t="shared" si="1"/>
        <v>40599</v>
      </c>
      <c r="E286" s="22">
        <v>5.1927E7</v>
      </c>
      <c r="F286" s="22"/>
      <c r="G286" s="22">
        <v>4.9278E7</v>
      </c>
      <c r="H286" s="23">
        <v>4.6868E7</v>
      </c>
      <c r="I286" s="23">
        <v>2.7983E7</v>
      </c>
      <c r="J286" s="23">
        <v>1.8885E7</v>
      </c>
      <c r="K286" s="24">
        <v>1.0702883E8</v>
      </c>
      <c r="L286" s="25">
        <v>4.5077E7</v>
      </c>
      <c r="M286" s="26">
        <v>141.05</v>
      </c>
      <c r="N286" s="26">
        <v>3129.0</v>
      </c>
      <c r="O286" s="27">
        <v>3.9821E7</v>
      </c>
      <c r="P286" s="28">
        <v>129.68</v>
      </c>
      <c r="Q286" s="28">
        <v>3257.0</v>
      </c>
      <c r="R286" s="29">
        <f t="shared" si="2"/>
        <v>5059000</v>
      </c>
      <c r="S286" s="30">
        <f t="shared" si="3"/>
        <v>0.9025747684</v>
      </c>
      <c r="T286" s="30">
        <f t="shared" si="4"/>
        <v>0.09742523158</v>
      </c>
    </row>
    <row r="287">
      <c r="A287" s="20">
        <v>2010.0</v>
      </c>
      <c r="B287" s="20">
        <v>12.0</v>
      </c>
      <c r="C287" s="20">
        <v>31.0</v>
      </c>
      <c r="D287" s="21">
        <f t="shared" si="1"/>
        <v>40543</v>
      </c>
      <c r="E287" s="22">
        <v>1.42449E8</v>
      </c>
      <c r="F287" s="22"/>
      <c r="G287" s="22">
        <v>1.42196E8</v>
      </c>
      <c r="H287" s="23">
        <v>9.874E7</v>
      </c>
      <c r="I287" s="23">
        <v>6.3893E7</v>
      </c>
      <c r="J287" s="23">
        <v>3.4848E7</v>
      </c>
      <c r="K287" s="24">
        <v>3.07466046E8</v>
      </c>
      <c r="L287" s="25">
        <v>1.09376E8</v>
      </c>
      <c r="M287" s="26">
        <v>328.44</v>
      </c>
      <c r="N287" s="26">
        <v>3003.0</v>
      </c>
      <c r="O287" s="27">
        <v>7.459E7</v>
      </c>
      <c r="P287" s="28">
        <v>238.05</v>
      </c>
      <c r="Q287" s="28">
        <v>3191.0</v>
      </c>
      <c r="R287" s="29">
        <f t="shared" si="2"/>
        <v>43709000</v>
      </c>
      <c r="S287" s="30">
        <f t="shared" si="3"/>
        <v>0.6931603591</v>
      </c>
      <c r="T287" s="30">
        <f t="shared" si="4"/>
        <v>0.3068396409</v>
      </c>
    </row>
    <row r="288">
      <c r="A288" s="20">
        <v>2010.0</v>
      </c>
      <c r="B288" s="20">
        <v>10.0</v>
      </c>
      <c r="C288" s="20">
        <v>15.0</v>
      </c>
      <c r="D288" s="21">
        <f t="shared" si="1"/>
        <v>40466</v>
      </c>
      <c r="E288" s="22">
        <v>1.38967E8</v>
      </c>
      <c r="F288" s="22"/>
      <c r="G288" s="22">
        <v>1.38357E8</v>
      </c>
      <c r="H288" s="23">
        <v>9.7788E7</v>
      </c>
      <c r="I288" s="23">
        <v>6.3084E7</v>
      </c>
      <c r="J288" s="23">
        <v>3.4703E7</v>
      </c>
      <c r="K288" s="24">
        <v>2.72388327E8</v>
      </c>
      <c r="L288" s="25">
        <v>1.07724E8</v>
      </c>
      <c r="M288" s="26">
        <v>315.86</v>
      </c>
      <c r="N288" s="26">
        <v>2932.0</v>
      </c>
      <c r="O288" s="27">
        <v>7.3078E7</v>
      </c>
      <c r="P288" s="28">
        <v>234.82</v>
      </c>
      <c r="Q288" s="28">
        <v>3170.0</v>
      </c>
      <c r="R288" s="29">
        <f t="shared" si="2"/>
        <v>41179000</v>
      </c>
      <c r="S288" s="30">
        <f t="shared" si="3"/>
        <v>0.7036778516</v>
      </c>
      <c r="T288" s="30">
        <f t="shared" si="4"/>
        <v>0.2963221484</v>
      </c>
    </row>
    <row r="289">
      <c r="A289" s="20">
        <v>2010.0</v>
      </c>
      <c r="B289" s="20">
        <v>6.0</v>
      </c>
      <c r="C289" s="20">
        <v>4.0</v>
      </c>
      <c r="D289" s="21">
        <f t="shared" si="1"/>
        <v>40333</v>
      </c>
      <c r="E289" s="22">
        <v>1.3205E8</v>
      </c>
      <c r="F289" s="22"/>
      <c r="G289" s="22">
        <v>1.29054E8</v>
      </c>
      <c r="H289" s="23">
        <v>9.4604E7</v>
      </c>
      <c r="I289" s="23">
        <v>6.0607E7</v>
      </c>
      <c r="J289" s="23">
        <v>3.3998E7</v>
      </c>
      <c r="K289" s="24">
        <v>2.13744014E8</v>
      </c>
      <c r="L289" s="25">
        <v>1.0182E8</v>
      </c>
      <c r="M289" s="26">
        <v>293.26</v>
      </c>
      <c r="N289" s="26">
        <v>2880.0</v>
      </c>
      <c r="O289" s="27">
        <v>7.2056E7</v>
      </c>
      <c r="P289" s="28">
        <v>226.06</v>
      </c>
      <c r="Q289" s="28">
        <v>3137.0</v>
      </c>
      <c r="R289" s="29">
        <f t="shared" si="2"/>
        <v>37446000</v>
      </c>
      <c r="S289" s="30">
        <f t="shared" si="3"/>
        <v>0.7164255964</v>
      </c>
      <c r="T289" s="30">
        <f t="shared" si="4"/>
        <v>0.2835744036</v>
      </c>
    </row>
    <row r="290">
      <c r="A290" s="20">
        <v>2010.0</v>
      </c>
      <c r="B290" s="20">
        <v>5.0</v>
      </c>
      <c r="C290" s="20">
        <v>14.0</v>
      </c>
      <c r="D290" s="21">
        <f t="shared" si="1"/>
        <v>40312</v>
      </c>
      <c r="E290" s="22">
        <v>1.30684E8</v>
      </c>
      <c r="F290" s="22"/>
      <c r="G290" s="22">
        <v>1.23759E8</v>
      </c>
      <c r="H290" s="23">
        <v>9.407E7</v>
      </c>
      <c r="I290" s="23">
        <v>6.0212E7</v>
      </c>
      <c r="J290" s="23">
        <v>3.3858E7</v>
      </c>
      <c r="K290" s="24">
        <v>2.02911715E8</v>
      </c>
      <c r="L290" s="25">
        <v>9.9758E7</v>
      </c>
      <c r="M290" s="26">
        <v>287.77</v>
      </c>
      <c r="N290" s="26">
        <v>2885.0</v>
      </c>
      <c r="O290" s="27">
        <v>7.1463E7</v>
      </c>
      <c r="P290" s="28">
        <v>223.75</v>
      </c>
      <c r="Q290" s="28">
        <v>3131.0</v>
      </c>
      <c r="R290" s="29">
        <f t="shared" si="2"/>
        <v>36614000</v>
      </c>
      <c r="S290" s="30">
        <f t="shared" si="3"/>
        <v>0.719827982</v>
      </c>
      <c r="T290" s="30">
        <f t="shared" si="4"/>
        <v>0.280172018</v>
      </c>
    </row>
    <row r="291">
      <c r="A291" s="20">
        <v>2010.0</v>
      </c>
      <c r="B291" s="20">
        <v>5.0</v>
      </c>
      <c r="C291" s="20">
        <v>7.0</v>
      </c>
      <c r="D291" s="21">
        <f t="shared" si="1"/>
        <v>40305</v>
      </c>
      <c r="E291" s="22">
        <v>1.29981E8</v>
      </c>
      <c r="F291" s="22"/>
      <c r="G291" s="22">
        <v>1.20897E8</v>
      </c>
      <c r="H291" s="23">
        <v>9.3752E7</v>
      </c>
      <c r="I291" s="23">
        <v>5.999E7</v>
      </c>
      <c r="J291" s="23">
        <v>3.3762E7</v>
      </c>
      <c r="K291" s="24">
        <v>1.98557847E8</v>
      </c>
      <c r="L291" s="25">
        <v>9.8709E7</v>
      </c>
      <c r="M291" s="26">
        <v>284.62</v>
      </c>
      <c r="N291" s="26">
        <v>2883.0</v>
      </c>
      <c r="O291" s="27">
        <v>7.1103E7</v>
      </c>
      <c r="P291" s="28">
        <v>222.51</v>
      </c>
      <c r="Q291" s="28">
        <v>3129.0</v>
      </c>
      <c r="R291" s="29">
        <f t="shared" si="2"/>
        <v>36229000</v>
      </c>
      <c r="S291" s="30">
        <f t="shared" si="3"/>
        <v>0.7212746478</v>
      </c>
      <c r="T291" s="30">
        <f t="shared" si="4"/>
        <v>0.2787253522</v>
      </c>
    </row>
    <row r="292">
      <c r="A292" s="20">
        <v>2010.0</v>
      </c>
      <c r="B292" s="20">
        <v>4.0</v>
      </c>
      <c r="C292" s="20">
        <v>30.0</v>
      </c>
      <c r="D292" s="21">
        <f t="shared" si="1"/>
        <v>40298</v>
      </c>
      <c r="E292" s="22">
        <v>1.29268E8</v>
      </c>
      <c r="F292" s="22"/>
      <c r="G292" s="22">
        <v>1.18044E8</v>
      </c>
      <c r="H292" s="23">
        <v>9.346E7</v>
      </c>
      <c r="I292" s="23">
        <v>5.9784E7</v>
      </c>
      <c r="J292" s="23">
        <v>3.3677E7</v>
      </c>
      <c r="K292" s="24">
        <v>1.94083748E8</v>
      </c>
      <c r="L292" s="25">
        <v>9.6292E7</v>
      </c>
      <c r="M292" s="26">
        <v>277.98</v>
      </c>
      <c r="N292" s="26">
        <v>2887.0</v>
      </c>
      <c r="O292" s="27">
        <v>7.0332E7</v>
      </c>
      <c r="P292" s="28">
        <v>220.04</v>
      </c>
      <c r="Q292" s="28">
        <v>3129.0</v>
      </c>
      <c r="R292" s="29">
        <f t="shared" si="2"/>
        <v>35808000</v>
      </c>
      <c r="S292" s="30">
        <f t="shared" si="3"/>
        <v>0.7229940898</v>
      </c>
      <c r="T292" s="30">
        <f t="shared" si="4"/>
        <v>0.2770059102</v>
      </c>
    </row>
    <row r="293">
      <c r="A293" s="20">
        <v>2010.0</v>
      </c>
      <c r="B293" s="20">
        <v>4.0</v>
      </c>
      <c r="C293" s="20">
        <v>23.0</v>
      </c>
      <c r="D293" s="21">
        <f t="shared" si="1"/>
        <v>40291</v>
      </c>
      <c r="E293" s="22">
        <v>1.28046E8</v>
      </c>
      <c r="F293" s="22"/>
      <c r="G293" s="22">
        <v>1.14065E8</v>
      </c>
      <c r="H293" s="23">
        <v>9.3114E7</v>
      </c>
      <c r="I293" s="23">
        <v>5.9539E7</v>
      </c>
      <c r="J293" s="23">
        <v>3.3576E7</v>
      </c>
      <c r="K293" s="24">
        <v>1.88929114E8</v>
      </c>
      <c r="L293" s="25">
        <v>9.3289E7</v>
      </c>
      <c r="M293" s="26">
        <v>269.76</v>
      </c>
      <c r="N293" s="26">
        <v>2892.0</v>
      </c>
      <c r="O293" s="27">
        <v>6.9302E7</v>
      </c>
      <c r="P293" s="28">
        <v>216.68</v>
      </c>
      <c r="Q293" s="28">
        <v>3127.0</v>
      </c>
      <c r="R293" s="29">
        <f t="shared" si="2"/>
        <v>34932000</v>
      </c>
      <c r="S293" s="30">
        <f t="shared" si="3"/>
        <v>0.7271917905</v>
      </c>
      <c r="T293" s="30">
        <f t="shared" si="4"/>
        <v>0.2728082095</v>
      </c>
    </row>
    <row r="294">
      <c r="A294" s="20">
        <v>2010.0</v>
      </c>
      <c r="B294" s="20">
        <v>4.0</v>
      </c>
      <c r="C294" s="20">
        <v>9.0</v>
      </c>
      <c r="D294" s="21">
        <f t="shared" si="1"/>
        <v>40277</v>
      </c>
      <c r="E294" s="22">
        <v>9.8802E7</v>
      </c>
      <c r="F294" s="22"/>
      <c r="G294" s="22">
        <v>9.3205E7</v>
      </c>
      <c r="H294" s="23">
        <v>7.7395E7</v>
      </c>
      <c r="I294" s="23">
        <v>5.007E7</v>
      </c>
      <c r="J294" s="23">
        <v>2.7325E7</v>
      </c>
      <c r="K294" s="24">
        <v>1.62235522E8</v>
      </c>
      <c r="L294" s="25">
        <v>7.9705E7</v>
      </c>
      <c r="M294" s="26">
        <v>234.31</v>
      </c>
      <c r="N294" s="26">
        <v>2940.0</v>
      </c>
      <c r="O294" s="27">
        <v>6.1428E7</v>
      </c>
      <c r="P294" s="28">
        <v>194.81</v>
      </c>
      <c r="Q294" s="28">
        <v>3171.0</v>
      </c>
      <c r="R294" s="29">
        <f t="shared" si="2"/>
        <v>21407000</v>
      </c>
      <c r="S294" s="30">
        <f t="shared" si="3"/>
        <v>0.7833343455</v>
      </c>
      <c r="T294" s="30">
        <f t="shared" si="4"/>
        <v>0.2166656545</v>
      </c>
    </row>
    <row r="295">
      <c r="A295" s="20">
        <v>2010.0</v>
      </c>
      <c r="B295" s="20">
        <v>4.0</v>
      </c>
      <c r="C295" s="20">
        <v>2.0</v>
      </c>
      <c r="D295" s="21">
        <f t="shared" si="1"/>
        <v>40270</v>
      </c>
      <c r="E295" s="22">
        <v>8.997E7</v>
      </c>
      <c r="F295" s="22"/>
      <c r="G295" s="22">
        <v>8.5221E7</v>
      </c>
      <c r="H295" s="23">
        <v>7.1628E7</v>
      </c>
      <c r="I295" s="23">
        <v>4.5981E7</v>
      </c>
      <c r="J295" s="23">
        <v>2.5647E7</v>
      </c>
      <c r="K295" s="24">
        <v>1.52055E8</v>
      </c>
      <c r="L295" s="25">
        <v>7.4115E7</v>
      </c>
      <c r="M295" s="26">
        <v>219.37</v>
      </c>
      <c r="N295" s="26">
        <v>2960.0</v>
      </c>
      <c r="O295" s="27">
        <v>5.8137E7</v>
      </c>
      <c r="P295" s="28">
        <v>185.24</v>
      </c>
      <c r="Q295" s="28">
        <v>3186.0</v>
      </c>
      <c r="R295" s="29">
        <f t="shared" si="2"/>
        <v>18342000</v>
      </c>
      <c r="S295" s="30">
        <f t="shared" si="3"/>
        <v>0.796132044</v>
      </c>
      <c r="T295" s="30">
        <f t="shared" si="4"/>
        <v>0.203867956</v>
      </c>
    </row>
    <row r="296">
      <c r="A296" s="20">
        <v>2010.0</v>
      </c>
      <c r="B296" s="20">
        <v>3.0</v>
      </c>
      <c r="C296" s="20">
        <v>26.0</v>
      </c>
      <c r="D296" s="21">
        <f t="shared" si="1"/>
        <v>40263</v>
      </c>
      <c r="E296" s="22">
        <v>8.2533E7</v>
      </c>
      <c r="F296" s="22"/>
      <c r="G296" s="22">
        <v>7.7812E7</v>
      </c>
      <c r="H296" s="23">
        <v>6.6542E7</v>
      </c>
      <c r="I296" s="23">
        <v>4.2354E7</v>
      </c>
      <c r="J296" s="23">
        <v>2.4188E7</v>
      </c>
      <c r="K296" s="24">
        <v>1.41109467E8</v>
      </c>
      <c r="L296" s="25">
        <v>6.8587E7</v>
      </c>
      <c r="M296" s="26">
        <v>204.26</v>
      </c>
      <c r="N296" s="26">
        <v>2978.0</v>
      </c>
      <c r="O296" s="27">
        <v>5.4738E7</v>
      </c>
      <c r="P296" s="28">
        <v>175.04</v>
      </c>
      <c r="Q296" s="28">
        <v>3198.0</v>
      </c>
      <c r="R296" s="29">
        <f t="shared" si="2"/>
        <v>15991000</v>
      </c>
      <c r="S296" s="30">
        <f t="shared" si="3"/>
        <v>0.8062471981</v>
      </c>
      <c r="T296" s="30">
        <f t="shared" si="4"/>
        <v>0.1937528019</v>
      </c>
    </row>
    <row r="297">
      <c r="A297" s="20">
        <v>2010.0</v>
      </c>
      <c r="B297" s="20">
        <v>3.0</v>
      </c>
      <c r="C297" s="20">
        <v>19.0</v>
      </c>
      <c r="D297" s="21">
        <f t="shared" si="1"/>
        <v>40256</v>
      </c>
      <c r="E297" s="22">
        <v>7.5561E7</v>
      </c>
      <c r="F297" s="22"/>
      <c r="G297" s="22">
        <v>7.0948E7</v>
      </c>
      <c r="H297" s="23">
        <v>6.165E7</v>
      </c>
      <c r="I297" s="23">
        <v>3.8898E7</v>
      </c>
      <c r="J297" s="23">
        <v>2.2752E7</v>
      </c>
      <c r="K297" s="24">
        <v>1.30831659E8</v>
      </c>
      <c r="L297" s="25">
        <v>6.3255E7</v>
      </c>
      <c r="M297" s="26">
        <v>190.03</v>
      </c>
      <c r="N297" s="26">
        <v>3004.0</v>
      </c>
      <c r="O297" s="27">
        <v>5.1392E7</v>
      </c>
      <c r="P297" s="28">
        <v>165.16</v>
      </c>
      <c r="Q297" s="28">
        <v>3214.0</v>
      </c>
      <c r="R297" s="29">
        <f t="shared" si="2"/>
        <v>13911000</v>
      </c>
      <c r="S297" s="30">
        <f t="shared" si="3"/>
        <v>0.8158970898</v>
      </c>
      <c r="T297" s="30">
        <f t="shared" si="4"/>
        <v>0.1841029102</v>
      </c>
    </row>
    <row r="298">
      <c r="A298" s="20">
        <v>2010.0</v>
      </c>
      <c r="B298" s="20">
        <v>3.0</v>
      </c>
      <c r="C298" s="20">
        <v>12.0</v>
      </c>
      <c r="D298" s="21">
        <f t="shared" si="1"/>
        <v>40249</v>
      </c>
      <c r="E298" s="22">
        <v>6.8743E7</v>
      </c>
      <c r="F298" s="22"/>
      <c r="G298" s="22">
        <v>6.4294E7</v>
      </c>
      <c r="H298" s="23">
        <v>5.6802E7</v>
      </c>
      <c r="I298" s="23">
        <v>3.551E7</v>
      </c>
      <c r="J298" s="23">
        <v>2.1293E7</v>
      </c>
      <c r="K298" s="24">
        <v>1.20071838E8</v>
      </c>
      <c r="L298" s="25">
        <v>5.7779E7</v>
      </c>
      <c r="M298" s="26">
        <v>175.42</v>
      </c>
      <c r="N298" s="26">
        <v>3036.0</v>
      </c>
      <c r="O298" s="27">
        <v>4.7893E7</v>
      </c>
      <c r="P298" s="28">
        <v>154.8</v>
      </c>
      <c r="Q298" s="28">
        <v>3232.0</v>
      </c>
      <c r="R298" s="29">
        <f t="shared" si="2"/>
        <v>11941000</v>
      </c>
      <c r="S298" s="30">
        <f t="shared" si="3"/>
        <v>0.8262950409</v>
      </c>
      <c r="T298" s="30">
        <f t="shared" si="4"/>
        <v>0.1737049591</v>
      </c>
    </row>
    <row r="299">
      <c r="A299" s="20">
        <v>2010.0</v>
      </c>
      <c r="B299" s="20">
        <v>3.0</v>
      </c>
      <c r="C299" s="20">
        <v>5.0</v>
      </c>
      <c r="D299" s="21">
        <f t="shared" si="1"/>
        <v>40242</v>
      </c>
      <c r="E299" s="22">
        <v>6.1287E7</v>
      </c>
      <c r="F299" s="22"/>
      <c r="G299" s="22">
        <v>5.7211E7</v>
      </c>
      <c r="H299" s="23">
        <v>5.16E7</v>
      </c>
      <c r="I299" s="23">
        <v>3.188E7</v>
      </c>
      <c r="J299" s="23">
        <v>1.972E7</v>
      </c>
      <c r="K299" s="24">
        <v>1.09663929E8</v>
      </c>
      <c r="L299" s="25">
        <v>5.198E7</v>
      </c>
      <c r="M299" s="26">
        <v>160.19</v>
      </c>
      <c r="N299" s="26">
        <v>3082.0</v>
      </c>
      <c r="O299" s="27">
        <v>4.4032E7</v>
      </c>
      <c r="P299" s="28">
        <v>143.6</v>
      </c>
      <c r="Q299" s="28">
        <v>3261.0</v>
      </c>
      <c r="R299" s="29">
        <f t="shared" si="2"/>
        <v>9687000</v>
      </c>
      <c r="S299" s="30">
        <f t="shared" si="3"/>
        <v>0.8419403789</v>
      </c>
      <c r="T299" s="30">
        <f t="shared" si="4"/>
        <v>0.1580596211</v>
      </c>
    </row>
    <row r="300">
      <c r="A300" s="20">
        <v>2010.0</v>
      </c>
      <c r="B300" s="20">
        <v>2.0</v>
      </c>
      <c r="C300" s="20">
        <v>26.0</v>
      </c>
      <c r="D300" s="21">
        <f t="shared" si="1"/>
        <v>40235</v>
      </c>
      <c r="E300" s="22">
        <v>5.3556E7</v>
      </c>
      <c r="F300" s="22"/>
      <c r="G300" s="22">
        <v>4.9751E7</v>
      </c>
      <c r="H300" s="23">
        <v>4.5873E7</v>
      </c>
      <c r="I300" s="23">
        <v>2.8048E7</v>
      </c>
      <c r="J300" s="23">
        <v>1.7826E7</v>
      </c>
      <c r="K300" s="24">
        <v>9.8691224E7</v>
      </c>
      <c r="L300" s="25">
        <v>4.5544E7</v>
      </c>
      <c r="M300" s="26">
        <v>143.42</v>
      </c>
      <c r="N300" s="26">
        <v>3149.0</v>
      </c>
      <c r="O300" s="27">
        <v>3.9569E7</v>
      </c>
      <c r="P300" s="28">
        <v>130.77</v>
      </c>
      <c r="Q300" s="28">
        <v>3305.0</v>
      </c>
      <c r="R300" s="29">
        <f t="shared" si="2"/>
        <v>7683000</v>
      </c>
      <c r="S300" s="30">
        <f t="shared" si="3"/>
        <v>0.8565426843</v>
      </c>
      <c r="T300" s="30">
        <f t="shared" si="4"/>
        <v>0.1434573157</v>
      </c>
    </row>
    <row r="301">
      <c r="A301" s="20">
        <v>2009.0</v>
      </c>
      <c r="B301" s="20">
        <v>12.0</v>
      </c>
      <c r="C301" s="20">
        <v>31.0</v>
      </c>
      <c r="D301" s="21">
        <f t="shared" si="1"/>
        <v>40178</v>
      </c>
      <c r="E301" s="22">
        <v>1.4436E8</v>
      </c>
      <c r="F301" s="22"/>
      <c r="G301" s="22">
        <v>1.44132E8</v>
      </c>
      <c r="H301" s="23">
        <v>9.5478E7</v>
      </c>
      <c r="I301" s="23">
        <v>6.3285E7</v>
      </c>
      <c r="J301" s="23">
        <v>3.2193E7</v>
      </c>
      <c r="K301" s="24">
        <v>2.90132363E8</v>
      </c>
      <c r="L301" s="25">
        <v>1.11721E8</v>
      </c>
      <c r="M301" s="26">
        <v>319.41</v>
      </c>
      <c r="N301" s="26">
        <v>2859.0</v>
      </c>
      <c r="O301" s="27">
        <v>7.3112E7</v>
      </c>
      <c r="P301" s="28">
        <v>220.99</v>
      </c>
      <c r="Q301" s="28">
        <v>3023.0</v>
      </c>
      <c r="R301" s="29">
        <f t="shared" si="2"/>
        <v>48882000</v>
      </c>
      <c r="S301" s="30">
        <f t="shared" si="3"/>
        <v>0.6613881962</v>
      </c>
      <c r="T301" s="30">
        <f t="shared" si="4"/>
        <v>0.3386118038</v>
      </c>
    </row>
    <row r="302">
      <c r="A302" s="20">
        <v>2009.0</v>
      </c>
      <c r="B302" s="20">
        <v>10.0</v>
      </c>
      <c r="C302" s="20">
        <v>16.0</v>
      </c>
      <c r="D302" s="21">
        <f t="shared" si="1"/>
        <v>40102</v>
      </c>
      <c r="E302" s="22">
        <v>1.41376E8</v>
      </c>
      <c r="F302" s="22"/>
      <c r="G302" s="22">
        <v>1.40718E8</v>
      </c>
      <c r="H302" s="23">
        <v>9.498E7</v>
      </c>
      <c r="I302" s="23">
        <v>6.2858E7</v>
      </c>
      <c r="J302" s="23">
        <v>3.2122E7</v>
      </c>
      <c r="K302" s="24">
        <v>2.66476336E8</v>
      </c>
      <c r="L302" s="25">
        <v>1.10071E8</v>
      </c>
      <c r="M302" s="26">
        <v>303.07</v>
      </c>
      <c r="N302" s="26">
        <v>2753.0</v>
      </c>
      <c r="O302" s="27">
        <v>7.2717E7</v>
      </c>
      <c r="P302" s="28">
        <v>217.92</v>
      </c>
      <c r="Q302" s="28">
        <v>2997.0</v>
      </c>
      <c r="R302" s="29">
        <f t="shared" si="2"/>
        <v>46396000</v>
      </c>
      <c r="S302" s="30">
        <f t="shared" si="3"/>
        <v>0.6718254866</v>
      </c>
      <c r="T302" s="30">
        <f t="shared" si="4"/>
        <v>0.3281745134</v>
      </c>
    </row>
    <row r="303">
      <c r="A303" s="20">
        <v>2009.0</v>
      </c>
      <c r="B303" s="20">
        <v>5.0</v>
      </c>
      <c r="C303" s="20">
        <v>1.0</v>
      </c>
      <c r="D303" s="21">
        <f t="shared" si="1"/>
        <v>39934</v>
      </c>
      <c r="E303" s="22">
        <v>1.3156E8</v>
      </c>
      <c r="F303" s="22"/>
      <c r="G303" s="22">
        <v>1.20965E8</v>
      </c>
      <c r="H303" s="23">
        <v>9.0935E7</v>
      </c>
      <c r="I303" s="23">
        <v>5.9617E7</v>
      </c>
      <c r="J303" s="23">
        <v>3.1318E7</v>
      </c>
      <c r="K303" s="24">
        <v>1.95382106E8</v>
      </c>
      <c r="L303" s="25">
        <v>9.9896E7</v>
      </c>
      <c r="M303" s="26">
        <v>267.12</v>
      </c>
      <c r="N303" s="26">
        <v>2674.0</v>
      </c>
      <c r="O303" s="27">
        <v>6.9577E7</v>
      </c>
      <c r="P303" s="28">
        <v>204.96</v>
      </c>
      <c r="Q303" s="28">
        <v>2946.0</v>
      </c>
      <c r="R303" s="29">
        <f t="shared" si="2"/>
        <v>40625000</v>
      </c>
      <c r="S303" s="30">
        <f t="shared" si="3"/>
        <v>0.6912055336</v>
      </c>
      <c r="T303" s="30">
        <f t="shared" si="4"/>
        <v>0.3087944664</v>
      </c>
    </row>
    <row r="304">
      <c r="A304" s="20">
        <v>2009.0</v>
      </c>
      <c r="B304" s="20">
        <v>4.0</v>
      </c>
      <c r="C304" s="20">
        <v>24.0</v>
      </c>
      <c r="D304" s="21">
        <f t="shared" si="1"/>
        <v>39927</v>
      </c>
      <c r="E304" s="22">
        <v>1.31543E8</v>
      </c>
      <c r="F304" s="22"/>
      <c r="G304" s="22">
        <v>1.17014E8</v>
      </c>
      <c r="H304" s="23">
        <v>9.0639E7</v>
      </c>
      <c r="I304" s="23">
        <v>5.9418E7</v>
      </c>
      <c r="J304" s="23">
        <v>3.1221E7</v>
      </c>
      <c r="K304" s="24">
        <v>1.90609211E8</v>
      </c>
      <c r="L304" s="25">
        <v>9.6673E7</v>
      </c>
      <c r="M304" s="26">
        <v>257.4</v>
      </c>
      <c r="N304" s="26">
        <v>2663.0</v>
      </c>
      <c r="O304" s="27">
        <v>6.8647E7</v>
      </c>
      <c r="P304" s="28">
        <v>202.4</v>
      </c>
      <c r="Q304" s="28">
        <v>2948.0</v>
      </c>
      <c r="R304" s="29">
        <f t="shared" si="2"/>
        <v>40904000</v>
      </c>
      <c r="S304" s="30">
        <f t="shared" si="3"/>
        <v>0.689044647</v>
      </c>
      <c r="T304" s="30">
        <f t="shared" si="4"/>
        <v>0.310955353</v>
      </c>
    </row>
    <row r="305">
      <c r="A305" s="20">
        <v>2009.0</v>
      </c>
      <c r="B305" s="20">
        <v>4.0</v>
      </c>
      <c r="C305" s="20">
        <v>10.0</v>
      </c>
      <c r="D305" s="21">
        <f t="shared" si="1"/>
        <v>39913</v>
      </c>
      <c r="E305" s="22">
        <v>1.01892E8</v>
      </c>
      <c r="F305" s="22"/>
      <c r="G305" s="22">
        <v>9.7425E7</v>
      </c>
      <c r="H305" s="23">
        <v>7.7003E7</v>
      </c>
      <c r="I305" s="23">
        <v>5.1169E7</v>
      </c>
      <c r="J305" s="23">
        <v>2.5834E7</v>
      </c>
      <c r="K305" s="24">
        <v>1.67850189E8</v>
      </c>
      <c r="L305" s="25">
        <v>8.3642E7</v>
      </c>
      <c r="M305" s="26">
        <v>225.35</v>
      </c>
      <c r="N305" s="26">
        <v>2694.0</v>
      </c>
      <c r="O305" s="27">
        <v>6.1622E7</v>
      </c>
      <c r="P305" s="28">
        <v>182.77</v>
      </c>
      <c r="Q305" s="28">
        <v>2966.0</v>
      </c>
      <c r="R305" s="29">
        <f t="shared" si="2"/>
        <v>24889000</v>
      </c>
      <c r="S305" s="30">
        <f t="shared" si="3"/>
        <v>0.7557315589</v>
      </c>
      <c r="T305" s="30">
        <f t="shared" si="4"/>
        <v>0.2442684411</v>
      </c>
    </row>
    <row r="306">
      <c r="A306" s="20">
        <v>2009.0</v>
      </c>
      <c r="B306" s="20">
        <v>4.0</v>
      </c>
      <c r="C306" s="20">
        <v>3.0</v>
      </c>
      <c r="D306" s="21">
        <f t="shared" si="1"/>
        <v>39906</v>
      </c>
      <c r="E306" s="22">
        <v>9.2292E7</v>
      </c>
      <c r="F306" s="22"/>
      <c r="G306" s="22">
        <v>8.9215E7</v>
      </c>
      <c r="H306" s="23">
        <v>7.0907E7</v>
      </c>
      <c r="I306" s="23">
        <v>4.6861E7</v>
      </c>
      <c r="J306" s="23">
        <v>2.4046E7</v>
      </c>
      <c r="K306" s="24">
        <v>1.56825E8</v>
      </c>
      <c r="L306" s="25">
        <v>7.772E7</v>
      </c>
      <c r="M306" s="26">
        <v>210.24</v>
      </c>
      <c r="N306" s="26">
        <v>2705.0</v>
      </c>
      <c r="O306" s="27">
        <v>5.8294E7</v>
      </c>
      <c r="P306" s="28">
        <v>173.41</v>
      </c>
      <c r="Q306" s="28">
        <v>2975.0</v>
      </c>
      <c r="R306" s="29">
        <f t="shared" si="2"/>
        <v>21385000</v>
      </c>
      <c r="S306" s="30">
        <f t="shared" si="3"/>
        <v>0.7682897759</v>
      </c>
      <c r="T306" s="30">
        <f t="shared" si="4"/>
        <v>0.2317102241</v>
      </c>
    </row>
    <row r="307">
      <c r="A307" s="20" t="s">
        <v>23</v>
      </c>
      <c r="D307" s="31" t="str">
        <f t="shared" si="1"/>
        <v>#VALUE!</v>
      </c>
      <c r="M307" s="32"/>
      <c r="N307" s="32"/>
      <c r="P307" s="32"/>
      <c r="Q307" s="32"/>
    </row>
    <row r="308">
      <c r="D308" s="31"/>
      <c r="M308" s="32"/>
      <c r="N308" s="32"/>
      <c r="P308" s="32"/>
      <c r="Q308" s="32"/>
    </row>
    <row r="309">
      <c r="D309" s="31"/>
      <c r="M309" s="32"/>
      <c r="N309" s="32"/>
      <c r="P309" s="32"/>
      <c r="Q309" s="32"/>
    </row>
    <row r="310">
      <c r="D310" s="31"/>
      <c r="M310" s="32"/>
      <c r="N310" s="32"/>
      <c r="P310" s="32"/>
      <c r="Q310" s="32"/>
    </row>
    <row r="311">
      <c r="D311" s="31"/>
      <c r="M311" s="32"/>
      <c r="N311" s="32"/>
      <c r="P311" s="32"/>
      <c r="Q311" s="32"/>
    </row>
    <row r="312">
      <c r="D312" s="31"/>
      <c r="M312" s="32"/>
      <c r="N312" s="32"/>
      <c r="P312" s="32"/>
      <c r="Q312" s="32"/>
    </row>
    <row r="313">
      <c r="D313" s="31"/>
      <c r="M313" s="32"/>
      <c r="N313" s="32"/>
      <c r="P313" s="32"/>
      <c r="Q313" s="32"/>
    </row>
    <row r="314">
      <c r="D314" s="31"/>
      <c r="M314" s="32"/>
      <c r="N314" s="32"/>
      <c r="P314" s="32"/>
      <c r="Q314" s="32"/>
    </row>
    <row r="315">
      <c r="D315" s="31"/>
      <c r="M315" s="32"/>
      <c r="N315" s="32"/>
      <c r="P315" s="32"/>
      <c r="Q315" s="32"/>
    </row>
    <row r="316">
      <c r="D316" s="31"/>
      <c r="M316" s="32"/>
      <c r="N316" s="32"/>
      <c r="P316" s="32"/>
      <c r="Q316" s="32"/>
    </row>
    <row r="317">
      <c r="D317" s="31"/>
      <c r="M317" s="32"/>
      <c r="N317" s="32"/>
      <c r="P317" s="32"/>
      <c r="Q317" s="32"/>
    </row>
    <row r="318">
      <c r="D318" s="31"/>
      <c r="M318" s="32"/>
      <c r="N318" s="32"/>
      <c r="P318" s="32"/>
      <c r="Q318" s="32"/>
    </row>
    <row r="319">
      <c r="D319" s="31"/>
      <c r="M319" s="32"/>
      <c r="N319" s="32"/>
      <c r="P319" s="32"/>
      <c r="Q319" s="32"/>
    </row>
    <row r="320">
      <c r="D320" s="31"/>
      <c r="M320" s="32"/>
      <c r="N320" s="32"/>
      <c r="P320" s="32"/>
      <c r="Q320" s="32"/>
    </row>
    <row r="321">
      <c r="D321" s="31"/>
      <c r="M321" s="32"/>
      <c r="N321" s="32"/>
      <c r="P321" s="32"/>
      <c r="Q321" s="32"/>
    </row>
    <row r="322">
      <c r="D322" s="31"/>
      <c r="M322" s="32"/>
      <c r="N322" s="32"/>
      <c r="P322" s="32"/>
      <c r="Q322" s="32"/>
    </row>
    <row r="323">
      <c r="D323" s="31"/>
      <c r="M323" s="32"/>
      <c r="N323" s="32"/>
      <c r="P323" s="32"/>
      <c r="Q323" s="32"/>
    </row>
    <row r="324">
      <c r="D324" s="31"/>
      <c r="M324" s="32"/>
      <c r="N324" s="32"/>
      <c r="P324" s="32"/>
      <c r="Q324" s="32"/>
    </row>
    <row r="325">
      <c r="D325" s="31"/>
      <c r="M325" s="32"/>
      <c r="N325" s="32"/>
      <c r="P325" s="32"/>
      <c r="Q325" s="32"/>
    </row>
    <row r="326">
      <c r="D326" s="31"/>
      <c r="M326" s="32"/>
      <c r="N326" s="32"/>
      <c r="P326" s="32"/>
      <c r="Q326" s="32"/>
    </row>
    <row r="327">
      <c r="D327" s="31"/>
      <c r="M327" s="32"/>
      <c r="N327" s="32"/>
      <c r="P327" s="32"/>
      <c r="Q327" s="32"/>
    </row>
    <row r="328">
      <c r="D328" s="31"/>
      <c r="M328" s="32"/>
      <c r="N328" s="32"/>
      <c r="P328" s="32"/>
      <c r="Q328" s="32"/>
    </row>
    <row r="329">
      <c r="D329" s="31"/>
      <c r="M329" s="32"/>
      <c r="N329" s="32"/>
      <c r="P329" s="32"/>
      <c r="Q329" s="32"/>
    </row>
    <row r="330">
      <c r="D330" s="31"/>
      <c r="M330" s="32"/>
      <c r="N330" s="32"/>
      <c r="P330" s="32"/>
      <c r="Q330" s="32"/>
    </row>
    <row r="331">
      <c r="D331" s="31"/>
      <c r="M331" s="32"/>
      <c r="N331" s="32"/>
      <c r="P331" s="32"/>
      <c r="Q331" s="32"/>
    </row>
    <row r="332">
      <c r="D332" s="31"/>
      <c r="M332" s="32"/>
      <c r="N332" s="32"/>
      <c r="P332" s="32"/>
      <c r="Q332" s="32"/>
    </row>
    <row r="333">
      <c r="D333" s="31"/>
      <c r="M333" s="32"/>
      <c r="N333" s="32"/>
      <c r="P333" s="32"/>
      <c r="Q333" s="32"/>
    </row>
    <row r="334">
      <c r="D334" s="31"/>
      <c r="M334" s="32"/>
      <c r="N334" s="32"/>
      <c r="P334" s="32"/>
      <c r="Q334" s="32"/>
    </row>
    <row r="335">
      <c r="D335" s="31"/>
      <c r="M335" s="32"/>
      <c r="N335" s="32"/>
      <c r="P335" s="32"/>
      <c r="Q335" s="32"/>
    </row>
    <row r="336">
      <c r="D336" s="31"/>
      <c r="M336" s="32"/>
      <c r="N336" s="32"/>
      <c r="P336" s="32"/>
      <c r="Q336" s="32"/>
    </row>
    <row r="337">
      <c r="D337" s="31"/>
      <c r="M337" s="32"/>
      <c r="N337" s="32"/>
      <c r="P337" s="32"/>
      <c r="Q337" s="32"/>
    </row>
    <row r="338">
      <c r="D338" s="31"/>
      <c r="M338" s="32"/>
      <c r="N338" s="32"/>
      <c r="P338" s="32"/>
      <c r="Q338" s="32"/>
    </row>
    <row r="339">
      <c r="D339" s="31"/>
      <c r="M339" s="32"/>
      <c r="N339" s="32"/>
      <c r="P339" s="32"/>
      <c r="Q339" s="32"/>
    </row>
    <row r="340">
      <c r="D340" s="31"/>
      <c r="M340" s="32"/>
      <c r="N340" s="32"/>
      <c r="P340" s="32"/>
      <c r="Q340" s="32"/>
    </row>
    <row r="341">
      <c r="D341" s="31"/>
      <c r="M341" s="32"/>
      <c r="N341" s="32"/>
      <c r="P341" s="32"/>
      <c r="Q341" s="32"/>
    </row>
    <row r="342">
      <c r="D342" s="31"/>
      <c r="M342" s="32"/>
      <c r="N342" s="32"/>
      <c r="P342" s="32"/>
      <c r="Q342" s="32"/>
    </row>
    <row r="343">
      <c r="D343" s="31"/>
      <c r="M343" s="32"/>
      <c r="N343" s="32"/>
      <c r="P343" s="32"/>
      <c r="Q343" s="32"/>
    </row>
    <row r="344">
      <c r="D344" s="31"/>
      <c r="M344" s="32"/>
      <c r="N344" s="32"/>
      <c r="P344" s="32"/>
      <c r="Q344" s="32"/>
    </row>
    <row r="345">
      <c r="D345" s="31"/>
      <c r="M345" s="32"/>
      <c r="N345" s="32"/>
      <c r="P345" s="32"/>
      <c r="Q345" s="32"/>
    </row>
    <row r="346">
      <c r="D346" s="31"/>
      <c r="M346" s="32"/>
      <c r="N346" s="32"/>
      <c r="P346" s="32"/>
      <c r="Q346" s="32"/>
    </row>
    <row r="347">
      <c r="D347" s="31"/>
      <c r="M347" s="32"/>
      <c r="N347" s="32"/>
      <c r="P347" s="32"/>
      <c r="Q347" s="32"/>
    </row>
    <row r="348">
      <c r="D348" s="31"/>
      <c r="M348" s="32"/>
      <c r="N348" s="32"/>
      <c r="P348" s="32"/>
      <c r="Q348" s="32"/>
    </row>
    <row r="349">
      <c r="D349" s="31"/>
      <c r="M349" s="32"/>
      <c r="N349" s="32"/>
      <c r="P349" s="32"/>
      <c r="Q349" s="32"/>
    </row>
    <row r="350">
      <c r="D350" s="31"/>
      <c r="M350" s="32"/>
      <c r="N350" s="32"/>
      <c r="P350" s="32"/>
      <c r="Q350" s="32"/>
    </row>
    <row r="351">
      <c r="D351" s="31"/>
      <c r="M351" s="32"/>
      <c r="N351" s="32"/>
      <c r="P351" s="32"/>
      <c r="Q351" s="32"/>
    </row>
    <row r="352">
      <c r="D352" s="31"/>
      <c r="M352" s="32"/>
      <c r="N352" s="32"/>
      <c r="P352" s="32"/>
      <c r="Q352" s="32"/>
    </row>
    <row r="353">
      <c r="D353" s="31"/>
      <c r="M353" s="32"/>
      <c r="N353" s="32"/>
      <c r="P353" s="32"/>
      <c r="Q353" s="32"/>
    </row>
    <row r="354">
      <c r="D354" s="31"/>
      <c r="M354" s="32"/>
      <c r="N354" s="32"/>
      <c r="P354" s="32"/>
      <c r="Q354" s="32"/>
    </row>
    <row r="355">
      <c r="D355" s="31"/>
      <c r="M355" s="32"/>
      <c r="N355" s="32"/>
      <c r="P355" s="32"/>
      <c r="Q355" s="32"/>
    </row>
    <row r="356">
      <c r="D356" s="31"/>
      <c r="M356" s="32"/>
      <c r="N356" s="32"/>
      <c r="P356" s="32"/>
      <c r="Q356" s="32"/>
    </row>
    <row r="357">
      <c r="D357" s="31"/>
      <c r="M357" s="32"/>
      <c r="N357" s="32"/>
      <c r="P357" s="32"/>
      <c r="Q357" s="32"/>
    </row>
    <row r="358">
      <c r="D358" s="31"/>
      <c r="M358" s="32"/>
      <c r="N358" s="32"/>
      <c r="P358" s="32"/>
      <c r="Q358" s="32"/>
    </row>
    <row r="359">
      <c r="D359" s="31"/>
      <c r="M359" s="32"/>
      <c r="N359" s="32"/>
      <c r="P359" s="32"/>
      <c r="Q359" s="32"/>
    </row>
    <row r="360">
      <c r="D360" s="31"/>
      <c r="M360" s="32"/>
      <c r="N360" s="32"/>
      <c r="P360" s="32"/>
      <c r="Q360" s="32"/>
    </row>
    <row r="361">
      <c r="D361" s="31"/>
      <c r="M361" s="32"/>
      <c r="N361" s="32"/>
      <c r="P361" s="32"/>
      <c r="Q361" s="32"/>
    </row>
    <row r="362">
      <c r="D362" s="31"/>
      <c r="M362" s="32"/>
      <c r="N362" s="32"/>
      <c r="P362" s="32"/>
      <c r="Q362" s="32"/>
    </row>
    <row r="363">
      <c r="D363" s="31"/>
      <c r="M363" s="32"/>
      <c r="N363" s="32"/>
      <c r="P363" s="32"/>
      <c r="Q363" s="32"/>
    </row>
    <row r="364">
      <c r="D364" s="31"/>
      <c r="M364" s="32"/>
      <c r="N364" s="32"/>
      <c r="P364" s="32"/>
      <c r="Q364" s="32"/>
    </row>
    <row r="365">
      <c r="D365" s="31"/>
      <c r="M365" s="32"/>
      <c r="N365" s="32"/>
      <c r="P365" s="32"/>
      <c r="Q365" s="32"/>
    </row>
    <row r="366">
      <c r="D366" s="31"/>
      <c r="M366" s="32"/>
      <c r="N366" s="32"/>
      <c r="P366" s="32"/>
      <c r="Q366" s="32"/>
    </row>
    <row r="367">
      <c r="D367" s="31"/>
      <c r="M367" s="32"/>
      <c r="N367" s="32"/>
      <c r="P367" s="32"/>
      <c r="Q367" s="32"/>
    </row>
    <row r="368">
      <c r="D368" s="31"/>
      <c r="M368" s="32"/>
      <c r="N368" s="32"/>
      <c r="P368" s="32"/>
      <c r="Q368" s="32"/>
    </row>
    <row r="369">
      <c r="D369" s="31"/>
      <c r="M369" s="32"/>
      <c r="N369" s="32"/>
      <c r="P369" s="32"/>
      <c r="Q369" s="32"/>
    </row>
    <row r="370">
      <c r="D370" s="31"/>
      <c r="M370" s="32"/>
      <c r="N370" s="32"/>
      <c r="P370" s="32"/>
      <c r="Q370" s="32"/>
    </row>
    <row r="371">
      <c r="D371" s="31"/>
      <c r="M371" s="32"/>
      <c r="N371" s="32"/>
      <c r="P371" s="32"/>
      <c r="Q371" s="32"/>
    </row>
    <row r="372">
      <c r="D372" s="31"/>
      <c r="M372" s="32"/>
      <c r="N372" s="32"/>
      <c r="P372" s="32"/>
      <c r="Q372" s="32"/>
    </row>
    <row r="373">
      <c r="D373" s="31"/>
      <c r="M373" s="32"/>
      <c r="N373" s="32"/>
      <c r="P373" s="32"/>
      <c r="Q373" s="32"/>
    </row>
    <row r="374">
      <c r="D374" s="31"/>
      <c r="M374" s="32"/>
      <c r="N374" s="32"/>
      <c r="P374" s="32"/>
      <c r="Q374" s="32"/>
    </row>
    <row r="375">
      <c r="D375" s="31"/>
      <c r="M375" s="32"/>
      <c r="N375" s="32"/>
      <c r="P375" s="32"/>
      <c r="Q375" s="32"/>
    </row>
    <row r="376">
      <c r="D376" s="31"/>
      <c r="M376" s="32"/>
      <c r="N376" s="32"/>
      <c r="P376" s="32"/>
      <c r="Q376" s="32"/>
    </row>
    <row r="377">
      <c r="D377" s="31"/>
      <c r="M377" s="32"/>
      <c r="N377" s="32"/>
      <c r="P377" s="32"/>
      <c r="Q377" s="32"/>
    </row>
    <row r="378">
      <c r="D378" s="31"/>
      <c r="M378" s="32"/>
      <c r="N378" s="32"/>
      <c r="P378" s="32"/>
      <c r="Q378" s="32"/>
    </row>
    <row r="379">
      <c r="D379" s="31"/>
      <c r="M379" s="32"/>
      <c r="N379" s="32"/>
      <c r="P379" s="32"/>
      <c r="Q379" s="32"/>
    </row>
    <row r="380">
      <c r="D380" s="31"/>
      <c r="M380" s="32"/>
      <c r="N380" s="32"/>
      <c r="P380" s="32"/>
      <c r="Q380" s="32"/>
    </row>
    <row r="381">
      <c r="D381" s="31"/>
      <c r="M381" s="32"/>
      <c r="N381" s="32"/>
      <c r="P381" s="32"/>
      <c r="Q381" s="32"/>
    </row>
    <row r="382">
      <c r="D382" s="31"/>
      <c r="M382" s="32"/>
      <c r="N382" s="32"/>
      <c r="P382" s="32"/>
      <c r="Q382" s="32"/>
    </row>
    <row r="383">
      <c r="D383" s="31"/>
      <c r="M383" s="32"/>
      <c r="N383" s="32"/>
      <c r="P383" s="32"/>
      <c r="Q383" s="32"/>
    </row>
    <row r="384">
      <c r="D384" s="31"/>
      <c r="M384" s="32"/>
      <c r="N384" s="32"/>
      <c r="P384" s="32"/>
      <c r="Q384" s="32"/>
    </row>
    <row r="385">
      <c r="D385" s="31"/>
      <c r="M385" s="32"/>
      <c r="N385" s="32"/>
      <c r="P385" s="32"/>
      <c r="Q385" s="32"/>
    </row>
    <row r="386">
      <c r="D386" s="31"/>
      <c r="M386" s="32"/>
      <c r="N386" s="32"/>
      <c r="P386" s="32"/>
      <c r="Q386" s="32"/>
    </row>
    <row r="387">
      <c r="D387" s="31"/>
      <c r="M387" s="32"/>
      <c r="N387" s="32"/>
      <c r="P387" s="32"/>
      <c r="Q387" s="32"/>
    </row>
    <row r="388">
      <c r="D388" s="31"/>
      <c r="M388" s="32"/>
      <c r="N388" s="32"/>
      <c r="P388" s="32"/>
      <c r="Q388" s="32"/>
    </row>
    <row r="389">
      <c r="D389" s="31"/>
      <c r="M389" s="32"/>
      <c r="N389" s="32"/>
      <c r="P389" s="32"/>
      <c r="Q389" s="32"/>
    </row>
    <row r="390">
      <c r="D390" s="31"/>
      <c r="M390" s="32"/>
      <c r="N390" s="32"/>
      <c r="P390" s="32"/>
      <c r="Q390" s="32"/>
    </row>
    <row r="391">
      <c r="D391" s="31"/>
      <c r="M391" s="32"/>
      <c r="N391" s="32"/>
      <c r="P391" s="32"/>
      <c r="Q391" s="32"/>
    </row>
    <row r="392">
      <c r="D392" s="31"/>
      <c r="M392" s="32"/>
      <c r="N392" s="32"/>
      <c r="P392" s="32"/>
      <c r="Q392" s="32"/>
    </row>
    <row r="393">
      <c r="D393" s="31"/>
      <c r="M393" s="32"/>
      <c r="N393" s="32"/>
      <c r="P393" s="32"/>
      <c r="Q393" s="32"/>
    </row>
    <row r="394">
      <c r="D394" s="31"/>
      <c r="M394" s="32"/>
      <c r="N394" s="32"/>
      <c r="P394" s="32"/>
      <c r="Q394" s="32"/>
    </row>
    <row r="395">
      <c r="D395" s="31"/>
      <c r="M395" s="32"/>
      <c r="N395" s="32"/>
      <c r="P395" s="32"/>
      <c r="Q395" s="32"/>
    </row>
    <row r="396">
      <c r="D396" s="31"/>
      <c r="M396" s="32"/>
      <c r="N396" s="32"/>
      <c r="P396" s="32"/>
      <c r="Q396" s="32"/>
    </row>
    <row r="397">
      <c r="D397" s="31"/>
      <c r="M397" s="32"/>
      <c r="N397" s="32"/>
      <c r="P397" s="32"/>
      <c r="Q397" s="32"/>
    </row>
    <row r="398">
      <c r="D398" s="31"/>
      <c r="M398" s="32"/>
      <c r="N398" s="32"/>
      <c r="P398" s="32"/>
      <c r="Q398" s="32"/>
    </row>
    <row r="399">
      <c r="D399" s="31"/>
      <c r="M399" s="32"/>
      <c r="N399" s="32"/>
      <c r="P399" s="32"/>
      <c r="Q399" s="32"/>
    </row>
    <row r="400">
      <c r="D400" s="31"/>
      <c r="M400" s="32"/>
      <c r="N400" s="32"/>
      <c r="P400" s="32"/>
      <c r="Q400" s="32"/>
    </row>
    <row r="401">
      <c r="D401" s="31"/>
      <c r="M401" s="32"/>
      <c r="N401" s="32"/>
      <c r="P401" s="32"/>
      <c r="Q401" s="32"/>
    </row>
    <row r="402">
      <c r="D402" s="31"/>
      <c r="M402" s="32"/>
      <c r="N402" s="32"/>
      <c r="P402" s="32"/>
      <c r="Q402" s="32"/>
    </row>
    <row r="403">
      <c r="D403" s="31"/>
      <c r="M403" s="32"/>
      <c r="N403" s="32"/>
      <c r="P403" s="32"/>
      <c r="Q403" s="32"/>
    </row>
    <row r="404">
      <c r="D404" s="31"/>
      <c r="M404" s="32"/>
      <c r="N404" s="32"/>
      <c r="P404" s="32"/>
      <c r="Q404" s="32"/>
    </row>
    <row r="405">
      <c r="D405" s="31"/>
      <c r="M405" s="32"/>
      <c r="N405" s="32"/>
      <c r="P405" s="32"/>
      <c r="Q405" s="32"/>
    </row>
    <row r="406">
      <c r="D406" s="31"/>
      <c r="M406" s="32"/>
      <c r="N406" s="32"/>
      <c r="P406" s="32"/>
      <c r="Q406" s="32"/>
    </row>
    <row r="407">
      <c r="D407" s="31"/>
      <c r="M407" s="32"/>
      <c r="N407" s="32"/>
      <c r="P407" s="32"/>
      <c r="Q407" s="32"/>
    </row>
    <row r="408">
      <c r="D408" s="31"/>
      <c r="M408" s="32"/>
      <c r="N408" s="32"/>
      <c r="P408" s="32"/>
      <c r="Q408" s="32"/>
    </row>
    <row r="409">
      <c r="D409" s="31"/>
      <c r="M409" s="32"/>
      <c r="N409" s="32"/>
      <c r="P409" s="32"/>
      <c r="Q409" s="32"/>
    </row>
    <row r="410">
      <c r="D410" s="31"/>
      <c r="M410" s="32"/>
      <c r="N410" s="32"/>
      <c r="P410" s="32"/>
      <c r="Q410" s="32"/>
    </row>
    <row r="411">
      <c r="D411" s="31"/>
      <c r="M411" s="32"/>
      <c r="N411" s="32"/>
      <c r="P411" s="32"/>
      <c r="Q411" s="32"/>
    </row>
    <row r="412">
      <c r="D412" s="31"/>
      <c r="M412" s="32"/>
      <c r="N412" s="32"/>
      <c r="P412" s="32"/>
      <c r="Q412" s="32"/>
    </row>
    <row r="413">
      <c r="D413" s="31"/>
      <c r="M413" s="32"/>
      <c r="N413" s="32"/>
      <c r="P413" s="32"/>
      <c r="Q413" s="32"/>
    </row>
    <row r="414">
      <c r="D414" s="31"/>
      <c r="M414" s="32"/>
      <c r="N414" s="32"/>
      <c r="P414" s="32"/>
      <c r="Q414" s="32"/>
    </row>
    <row r="415">
      <c r="D415" s="31"/>
      <c r="M415" s="32"/>
      <c r="N415" s="32"/>
      <c r="P415" s="32"/>
      <c r="Q415" s="32"/>
    </row>
    <row r="416">
      <c r="D416" s="31"/>
      <c r="M416" s="32"/>
      <c r="N416" s="32"/>
      <c r="P416" s="32"/>
      <c r="Q416" s="32"/>
    </row>
    <row r="417">
      <c r="D417" s="31"/>
      <c r="M417" s="32"/>
      <c r="N417" s="32"/>
      <c r="P417" s="32"/>
      <c r="Q417" s="32"/>
    </row>
    <row r="418">
      <c r="D418" s="31"/>
      <c r="M418" s="32"/>
      <c r="N418" s="32"/>
      <c r="P418" s="32"/>
      <c r="Q418" s="32"/>
    </row>
    <row r="419">
      <c r="D419" s="31"/>
      <c r="M419" s="32"/>
      <c r="N419" s="32"/>
      <c r="P419" s="32"/>
      <c r="Q419" s="32"/>
    </row>
    <row r="420">
      <c r="D420" s="31"/>
      <c r="M420" s="32"/>
      <c r="N420" s="32"/>
      <c r="P420" s="32"/>
      <c r="Q420" s="32"/>
    </row>
    <row r="421">
      <c r="D421" s="31"/>
      <c r="M421" s="32"/>
      <c r="N421" s="32"/>
      <c r="P421" s="32"/>
      <c r="Q421" s="32"/>
    </row>
    <row r="422">
      <c r="D422" s="31"/>
      <c r="M422" s="32"/>
      <c r="N422" s="32"/>
      <c r="P422" s="32"/>
      <c r="Q422" s="32"/>
    </row>
    <row r="423">
      <c r="D423" s="31"/>
      <c r="M423" s="32"/>
      <c r="N423" s="32"/>
      <c r="P423" s="32"/>
      <c r="Q423" s="32"/>
    </row>
    <row r="424">
      <c r="D424" s="31"/>
      <c r="M424" s="32"/>
      <c r="N424" s="32"/>
      <c r="P424" s="32"/>
      <c r="Q424" s="32"/>
    </row>
    <row r="425">
      <c r="D425" s="31"/>
      <c r="M425" s="32"/>
      <c r="N425" s="32"/>
      <c r="P425" s="32"/>
      <c r="Q425" s="32"/>
    </row>
    <row r="426">
      <c r="D426" s="31"/>
      <c r="M426" s="32"/>
      <c r="N426" s="32"/>
      <c r="P426" s="32"/>
      <c r="Q426" s="32"/>
    </row>
    <row r="427">
      <c r="D427" s="31"/>
      <c r="M427" s="32"/>
      <c r="N427" s="32"/>
      <c r="P427" s="32"/>
      <c r="Q427" s="32"/>
    </row>
    <row r="428">
      <c r="D428" s="31"/>
      <c r="M428" s="32"/>
      <c r="N428" s="32"/>
      <c r="P428" s="32"/>
      <c r="Q428" s="32"/>
    </row>
    <row r="429">
      <c r="D429" s="31"/>
      <c r="M429" s="32"/>
      <c r="N429" s="32"/>
      <c r="P429" s="32"/>
      <c r="Q429" s="32"/>
    </row>
    <row r="430">
      <c r="D430" s="31"/>
      <c r="M430" s="32"/>
      <c r="N430" s="32"/>
      <c r="P430" s="32"/>
      <c r="Q430" s="32"/>
    </row>
    <row r="431">
      <c r="D431" s="31"/>
      <c r="M431" s="32"/>
      <c r="N431" s="32"/>
      <c r="P431" s="32"/>
      <c r="Q431" s="32"/>
    </row>
    <row r="432">
      <c r="D432" s="31"/>
      <c r="M432" s="32"/>
      <c r="N432" s="32"/>
      <c r="P432" s="32"/>
      <c r="Q432" s="32"/>
    </row>
    <row r="433">
      <c r="D433" s="31"/>
      <c r="M433" s="32"/>
      <c r="N433" s="32"/>
      <c r="P433" s="32"/>
      <c r="Q433" s="32"/>
    </row>
    <row r="434">
      <c r="D434" s="31"/>
      <c r="M434" s="32"/>
      <c r="N434" s="32"/>
      <c r="P434" s="32"/>
      <c r="Q434" s="32"/>
    </row>
    <row r="435">
      <c r="D435" s="31"/>
      <c r="M435" s="32"/>
      <c r="N435" s="32"/>
      <c r="P435" s="32"/>
      <c r="Q435" s="32"/>
    </row>
    <row r="436">
      <c r="D436" s="31"/>
      <c r="M436" s="32"/>
      <c r="N436" s="32"/>
      <c r="P436" s="32"/>
      <c r="Q436" s="32"/>
    </row>
    <row r="437">
      <c r="D437" s="31"/>
      <c r="M437" s="32"/>
      <c r="N437" s="32"/>
      <c r="P437" s="32"/>
      <c r="Q437" s="32"/>
    </row>
    <row r="438">
      <c r="D438" s="31"/>
      <c r="M438" s="32"/>
      <c r="N438" s="32"/>
      <c r="P438" s="32"/>
      <c r="Q438" s="32"/>
    </row>
    <row r="439">
      <c r="D439" s="31"/>
      <c r="M439" s="32"/>
      <c r="N439" s="32"/>
      <c r="P439" s="32"/>
      <c r="Q439" s="32"/>
    </row>
    <row r="440">
      <c r="D440" s="31"/>
      <c r="M440" s="32"/>
      <c r="N440" s="32"/>
      <c r="P440" s="32"/>
      <c r="Q440" s="32"/>
    </row>
    <row r="441">
      <c r="D441" s="31"/>
      <c r="M441" s="32"/>
      <c r="N441" s="32"/>
      <c r="P441" s="32"/>
      <c r="Q441" s="32"/>
    </row>
    <row r="442">
      <c r="D442" s="31"/>
      <c r="M442" s="32"/>
      <c r="N442" s="32"/>
      <c r="P442" s="32"/>
      <c r="Q442" s="32"/>
    </row>
    <row r="443">
      <c r="D443" s="31"/>
      <c r="M443" s="32"/>
      <c r="N443" s="32"/>
      <c r="P443" s="32"/>
      <c r="Q443" s="32"/>
    </row>
    <row r="444">
      <c r="D444" s="31"/>
      <c r="M444" s="32"/>
      <c r="N444" s="32"/>
      <c r="P444" s="32"/>
      <c r="Q444" s="32"/>
    </row>
    <row r="445">
      <c r="D445" s="31"/>
      <c r="M445" s="32"/>
      <c r="N445" s="32"/>
      <c r="P445" s="32"/>
      <c r="Q445" s="32"/>
    </row>
    <row r="446">
      <c r="D446" s="31"/>
      <c r="M446" s="32"/>
      <c r="N446" s="32"/>
      <c r="P446" s="32"/>
      <c r="Q446" s="32"/>
    </row>
    <row r="447">
      <c r="D447" s="31"/>
      <c r="M447" s="32"/>
      <c r="N447" s="32"/>
      <c r="P447" s="32"/>
      <c r="Q447" s="32"/>
    </row>
    <row r="448">
      <c r="D448" s="31"/>
      <c r="M448" s="32"/>
      <c r="N448" s="32"/>
      <c r="P448" s="32"/>
      <c r="Q448" s="32"/>
    </row>
    <row r="449">
      <c r="D449" s="31"/>
      <c r="M449" s="32"/>
      <c r="N449" s="32"/>
      <c r="P449" s="32"/>
      <c r="Q449" s="32"/>
    </row>
    <row r="450">
      <c r="D450" s="31"/>
      <c r="M450" s="32"/>
      <c r="N450" s="32"/>
      <c r="P450" s="32"/>
      <c r="Q450" s="32"/>
    </row>
    <row r="451">
      <c r="D451" s="31"/>
      <c r="M451" s="32"/>
      <c r="N451" s="32"/>
      <c r="P451" s="32"/>
      <c r="Q451" s="32"/>
    </row>
    <row r="452">
      <c r="D452" s="31"/>
      <c r="M452" s="32"/>
      <c r="N452" s="32"/>
      <c r="P452" s="32"/>
      <c r="Q452" s="32"/>
    </row>
    <row r="453">
      <c r="D453" s="31"/>
      <c r="M453" s="32"/>
      <c r="N453" s="32"/>
      <c r="P453" s="32"/>
      <c r="Q453" s="32"/>
    </row>
    <row r="454">
      <c r="D454" s="31"/>
      <c r="M454" s="32"/>
      <c r="N454" s="32"/>
      <c r="P454" s="32"/>
      <c r="Q454" s="32"/>
    </row>
    <row r="455">
      <c r="D455" s="31"/>
      <c r="M455" s="32"/>
      <c r="N455" s="32"/>
      <c r="P455" s="32"/>
      <c r="Q455" s="32"/>
    </row>
    <row r="456">
      <c r="D456" s="31"/>
      <c r="M456" s="32"/>
      <c r="N456" s="32"/>
      <c r="P456" s="32"/>
      <c r="Q456" s="32"/>
    </row>
    <row r="457">
      <c r="D457" s="31"/>
      <c r="M457" s="32"/>
      <c r="N457" s="32"/>
      <c r="P457" s="32"/>
      <c r="Q457" s="32"/>
    </row>
    <row r="458">
      <c r="D458" s="31"/>
      <c r="M458" s="32"/>
      <c r="N458" s="32"/>
      <c r="P458" s="32"/>
      <c r="Q458" s="32"/>
    </row>
    <row r="459">
      <c r="D459" s="31"/>
      <c r="M459" s="32"/>
      <c r="N459" s="32"/>
      <c r="P459" s="32"/>
      <c r="Q459" s="32"/>
    </row>
    <row r="460">
      <c r="D460" s="31"/>
      <c r="M460" s="32"/>
      <c r="N460" s="32"/>
      <c r="P460" s="32"/>
      <c r="Q460" s="32"/>
    </row>
    <row r="461">
      <c r="D461" s="31"/>
      <c r="M461" s="32"/>
      <c r="N461" s="32"/>
      <c r="P461" s="32"/>
      <c r="Q461" s="32"/>
    </row>
    <row r="462">
      <c r="D462" s="31"/>
      <c r="M462" s="32"/>
      <c r="N462" s="32"/>
      <c r="P462" s="32"/>
      <c r="Q462" s="32"/>
    </row>
    <row r="463">
      <c r="D463" s="31"/>
      <c r="M463" s="32"/>
      <c r="N463" s="32"/>
      <c r="P463" s="32"/>
      <c r="Q463" s="32"/>
    </row>
    <row r="464">
      <c r="D464" s="31"/>
      <c r="M464" s="32"/>
      <c r="N464" s="32"/>
      <c r="P464" s="32"/>
      <c r="Q464" s="32"/>
    </row>
    <row r="465">
      <c r="D465" s="31"/>
      <c r="M465" s="32"/>
      <c r="N465" s="32"/>
      <c r="P465" s="32"/>
      <c r="Q465" s="32"/>
    </row>
    <row r="466">
      <c r="D466" s="31"/>
      <c r="M466" s="32"/>
      <c r="N466" s="32"/>
      <c r="P466" s="32"/>
      <c r="Q466" s="32"/>
    </row>
    <row r="467">
      <c r="D467" s="31"/>
      <c r="M467" s="32"/>
      <c r="N467" s="32"/>
      <c r="P467" s="32"/>
      <c r="Q467" s="32"/>
    </row>
    <row r="468">
      <c r="D468" s="31"/>
      <c r="M468" s="32"/>
      <c r="N468" s="32"/>
      <c r="P468" s="32"/>
      <c r="Q468" s="32"/>
    </row>
    <row r="469">
      <c r="D469" s="31"/>
      <c r="M469" s="32"/>
      <c r="N469" s="32"/>
      <c r="P469" s="32"/>
      <c r="Q469" s="32"/>
    </row>
    <row r="470">
      <c r="D470" s="31"/>
      <c r="M470" s="32"/>
      <c r="N470" s="32"/>
      <c r="P470" s="32"/>
      <c r="Q470" s="32"/>
    </row>
    <row r="471">
      <c r="D471" s="31"/>
      <c r="M471" s="32"/>
      <c r="N471" s="32"/>
      <c r="P471" s="32"/>
      <c r="Q471" s="32"/>
    </row>
    <row r="472">
      <c r="D472" s="31"/>
      <c r="M472" s="32"/>
      <c r="N472" s="32"/>
      <c r="P472" s="32"/>
      <c r="Q472" s="32"/>
    </row>
    <row r="473">
      <c r="D473" s="31"/>
      <c r="M473" s="32"/>
      <c r="N473" s="32"/>
      <c r="P473" s="32"/>
      <c r="Q473" s="32"/>
    </row>
    <row r="474">
      <c r="D474" s="31"/>
      <c r="M474" s="32"/>
      <c r="N474" s="32"/>
      <c r="P474" s="32"/>
      <c r="Q474" s="32"/>
    </row>
    <row r="475">
      <c r="D475" s="31"/>
      <c r="M475" s="32"/>
      <c r="N475" s="32"/>
      <c r="P475" s="32"/>
      <c r="Q475" s="32"/>
    </row>
    <row r="476">
      <c r="D476" s="31"/>
      <c r="M476" s="32"/>
      <c r="N476" s="32"/>
      <c r="P476" s="32"/>
      <c r="Q476" s="32"/>
    </row>
    <row r="477">
      <c r="D477" s="31"/>
      <c r="M477" s="32"/>
      <c r="N477" s="32"/>
      <c r="P477" s="32"/>
      <c r="Q477" s="32"/>
    </row>
    <row r="478">
      <c r="D478" s="31"/>
      <c r="M478" s="32"/>
      <c r="N478" s="32"/>
      <c r="P478" s="32"/>
      <c r="Q478" s="32"/>
    </row>
    <row r="479">
      <c r="D479" s="31"/>
      <c r="M479" s="32"/>
      <c r="N479" s="32"/>
      <c r="P479" s="32"/>
      <c r="Q479" s="32"/>
    </row>
    <row r="480">
      <c r="D480" s="31"/>
      <c r="M480" s="32"/>
      <c r="N480" s="32"/>
      <c r="P480" s="32"/>
      <c r="Q480" s="32"/>
    </row>
    <row r="481">
      <c r="D481" s="31"/>
      <c r="M481" s="32"/>
      <c r="N481" s="32"/>
      <c r="P481" s="32"/>
      <c r="Q481" s="32"/>
    </row>
    <row r="482">
      <c r="D482" s="31"/>
      <c r="M482" s="32"/>
      <c r="N482" s="32"/>
      <c r="P482" s="32"/>
      <c r="Q482" s="32"/>
    </row>
    <row r="483">
      <c r="D483" s="31"/>
      <c r="M483" s="32"/>
      <c r="N483" s="32"/>
      <c r="P483" s="32"/>
      <c r="Q483" s="32"/>
    </row>
    <row r="484">
      <c r="D484" s="31"/>
      <c r="M484" s="32"/>
      <c r="N484" s="32"/>
      <c r="P484" s="32"/>
      <c r="Q484" s="32"/>
    </row>
    <row r="485">
      <c r="D485" s="31"/>
      <c r="M485" s="32"/>
      <c r="N485" s="32"/>
      <c r="P485" s="32"/>
      <c r="Q485" s="32"/>
    </row>
    <row r="486">
      <c r="D486" s="31"/>
      <c r="M486" s="32"/>
      <c r="N486" s="32"/>
      <c r="P486" s="32"/>
      <c r="Q486" s="32"/>
    </row>
    <row r="487">
      <c r="D487" s="31"/>
      <c r="M487" s="32"/>
      <c r="N487" s="32"/>
      <c r="P487" s="32"/>
      <c r="Q487" s="32"/>
    </row>
    <row r="488">
      <c r="D488" s="31"/>
      <c r="M488" s="32"/>
      <c r="N488" s="32"/>
      <c r="P488" s="32"/>
      <c r="Q488" s="32"/>
    </row>
    <row r="489">
      <c r="D489" s="31"/>
      <c r="M489" s="32"/>
      <c r="N489" s="32"/>
      <c r="P489" s="32"/>
      <c r="Q489" s="32"/>
    </row>
    <row r="490">
      <c r="D490" s="31"/>
      <c r="M490" s="32"/>
      <c r="N490" s="32"/>
      <c r="P490" s="32"/>
      <c r="Q490" s="32"/>
    </row>
    <row r="491">
      <c r="D491" s="31"/>
      <c r="M491" s="32"/>
      <c r="N491" s="32"/>
      <c r="P491" s="32"/>
      <c r="Q491" s="32"/>
    </row>
    <row r="492">
      <c r="D492" s="31"/>
      <c r="M492" s="32"/>
      <c r="N492" s="32"/>
      <c r="P492" s="32"/>
      <c r="Q492" s="32"/>
    </row>
    <row r="493">
      <c r="D493" s="31"/>
      <c r="M493" s="32"/>
      <c r="N493" s="32"/>
      <c r="P493" s="32"/>
      <c r="Q493" s="32"/>
    </row>
    <row r="494">
      <c r="D494" s="31"/>
      <c r="M494" s="32"/>
      <c r="N494" s="32"/>
      <c r="P494" s="32"/>
      <c r="Q494" s="32"/>
    </row>
    <row r="495">
      <c r="D495" s="31"/>
      <c r="M495" s="32"/>
      <c r="N495" s="32"/>
      <c r="P495" s="32"/>
      <c r="Q495" s="32"/>
    </row>
    <row r="496">
      <c r="D496" s="31"/>
      <c r="M496" s="32"/>
      <c r="N496" s="32"/>
      <c r="P496" s="32"/>
      <c r="Q496" s="32"/>
    </row>
    <row r="497">
      <c r="D497" s="31"/>
      <c r="M497" s="32"/>
      <c r="N497" s="32"/>
      <c r="P497" s="32"/>
      <c r="Q497" s="32"/>
    </row>
    <row r="498">
      <c r="D498" s="31"/>
      <c r="M498" s="32"/>
      <c r="N498" s="32"/>
      <c r="P498" s="32"/>
      <c r="Q498" s="32"/>
    </row>
    <row r="499">
      <c r="D499" s="31"/>
      <c r="M499" s="32"/>
      <c r="N499" s="32"/>
      <c r="P499" s="32"/>
      <c r="Q499" s="32"/>
    </row>
    <row r="500">
      <c r="D500" s="31"/>
      <c r="M500" s="32"/>
      <c r="N500" s="32"/>
      <c r="P500" s="32"/>
      <c r="Q500" s="32"/>
    </row>
    <row r="501">
      <c r="D501" s="31"/>
      <c r="M501" s="32"/>
      <c r="N501" s="32"/>
      <c r="P501" s="32"/>
      <c r="Q501" s="32"/>
    </row>
    <row r="502">
      <c r="D502" s="31"/>
      <c r="M502" s="32"/>
      <c r="N502" s="32"/>
      <c r="P502" s="32"/>
      <c r="Q502" s="32"/>
    </row>
    <row r="503">
      <c r="D503" s="31"/>
      <c r="M503" s="32"/>
      <c r="N503" s="32"/>
      <c r="P503" s="32"/>
      <c r="Q503" s="32"/>
    </row>
    <row r="504">
      <c r="D504" s="31"/>
      <c r="M504" s="32"/>
      <c r="N504" s="32"/>
      <c r="P504" s="32"/>
      <c r="Q504" s="32"/>
    </row>
    <row r="505">
      <c r="D505" s="31"/>
      <c r="M505" s="32"/>
      <c r="N505" s="32"/>
      <c r="P505" s="32"/>
      <c r="Q505" s="32"/>
    </row>
    <row r="506">
      <c r="D506" s="31"/>
      <c r="M506" s="32"/>
      <c r="N506" s="32"/>
      <c r="P506" s="32"/>
      <c r="Q506" s="32"/>
    </row>
    <row r="507">
      <c r="D507" s="31"/>
      <c r="M507" s="32"/>
      <c r="N507" s="32"/>
      <c r="P507" s="32"/>
      <c r="Q507" s="32"/>
    </row>
    <row r="508">
      <c r="D508" s="31"/>
      <c r="M508" s="32"/>
      <c r="N508" s="32"/>
      <c r="P508" s="32"/>
      <c r="Q508" s="32"/>
    </row>
    <row r="509">
      <c r="D509" s="31"/>
      <c r="M509" s="32"/>
      <c r="N509" s="32"/>
      <c r="P509" s="32"/>
      <c r="Q509" s="32"/>
    </row>
    <row r="510">
      <c r="D510" s="31"/>
      <c r="M510" s="32"/>
      <c r="N510" s="32"/>
      <c r="P510" s="32"/>
      <c r="Q510" s="32"/>
    </row>
    <row r="511">
      <c r="D511" s="31"/>
      <c r="M511" s="32"/>
      <c r="N511" s="32"/>
      <c r="P511" s="32"/>
      <c r="Q511" s="32"/>
    </row>
    <row r="512">
      <c r="D512" s="31"/>
      <c r="M512" s="32"/>
      <c r="N512" s="32"/>
      <c r="P512" s="32"/>
      <c r="Q512" s="32"/>
    </row>
    <row r="513">
      <c r="D513" s="31"/>
      <c r="M513" s="32"/>
      <c r="N513" s="32"/>
      <c r="P513" s="32"/>
      <c r="Q513" s="32"/>
    </row>
    <row r="514">
      <c r="D514" s="31"/>
      <c r="M514" s="32"/>
      <c r="N514" s="32"/>
      <c r="P514" s="32"/>
      <c r="Q514" s="32"/>
    </row>
    <row r="515">
      <c r="D515" s="31"/>
      <c r="M515" s="32"/>
      <c r="N515" s="32"/>
      <c r="P515" s="32"/>
      <c r="Q515" s="32"/>
    </row>
    <row r="516">
      <c r="D516" s="31"/>
      <c r="M516" s="32"/>
      <c r="N516" s="32"/>
      <c r="P516" s="32"/>
      <c r="Q516" s="32"/>
    </row>
    <row r="517">
      <c r="D517" s="31"/>
      <c r="M517" s="32"/>
      <c r="N517" s="32"/>
      <c r="P517" s="32"/>
      <c r="Q517" s="32"/>
    </row>
    <row r="518">
      <c r="D518" s="31"/>
      <c r="M518" s="32"/>
      <c r="N518" s="32"/>
      <c r="P518" s="32"/>
      <c r="Q518" s="32"/>
    </row>
    <row r="519">
      <c r="D519" s="31"/>
      <c r="M519" s="32"/>
      <c r="N519" s="32"/>
      <c r="P519" s="32"/>
      <c r="Q519" s="32"/>
    </row>
    <row r="520">
      <c r="D520" s="31"/>
      <c r="M520" s="32"/>
      <c r="N520" s="32"/>
      <c r="P520" s="32"/>
      <c r="Q520" s="32"/>
    </row>
    <row r="521">
      <c r="D521" s="31"/>
      <c r="M521" s="32"/>
      <c r="N521" s="32"/>
      <c r="P521" s="32"/>
      <c r="Q521" s="32"/>
    </row>
    <row r="522">
      <c r="D522" s="31"/>
      <c r="M522" s="32"/>
      <c r="N522" s="32"/>
      <c r="P522" s="32"/>
      <c r="Q522" s="32"/>
    </row>
    <row r="523">
      <c r="D523" s="31"/>
      <c r="M523" s="32"/>
      <c r="N523" s="32"/>
      <c r="P523" s="32"/>
      <c r="Q523" s="32"/>
    </row>
    <row r="524">
      <c r="D524" s="31"/>
      <c r="M524" s="32"/>
      <c r="N524" s="32"/>
      <c r="P524" s="32"/>
      <c r="Q524" s="32"/>
    </row>
    <row r="525">
      <c r="D525" s="31"/>
      <c r="M525" s="32"/>
      <c r="N525" s="32"/>
      <c r="P525" s="32"/>
      <c r="Q525" s="32"/>
    </row>
    <row r="526">
      <c r="D526" s="31"/>
      <c r="M526" s="32"/>
      <c r="N526" s="32"/>
      <c r="P526" s="32"/>
      <c r="Q526" s="32"/>
    </row>
    <row r="527">
      <c r="D527" s="31"/>
      <c r="M527" s="32"/>
      <c r="N527" s="32"/>
      <c r="P527" s="32"/>
      <c r="Q527" s="32"/>
    </row>
    <row r="528">
      <c r="D528" s="31"/>
      <c r="M528" s="32"/>
      <c r="N528" s="32"/>
      <c r="P528" s="32"/>
      <c r="Q528" s="32"/>
    </row>
    <row r="529">
      <c r="D529" s="31"/>
      <c r="M529" s="32"/>
      <c r="N529" s="32"/>
      <c r="P529" s="32"/>
      <c r="Q529" s="32"/>
    </row>
    <row r="530">
      <c r="D530" s="31"/>
      <c r="M530" s="32"/>
      <c r="N530" s="32"/>
      <c r="P530" s="32"/>
      <c r="Q530" s="32"/>
    </row>
    <row r="531">
      <c r="D531" s="31"/>
      <c r="M531" s="32"/>
      <c r="N531" s="32"/>
      <c r="P531" s="32"/>
      <c r="Q531" s="32"/>
    </row>
    <row r="532">
      <c r="D532" s="31"/>
      <c r="M532" s="32"/>
      <c r="N532" s="32"/>
      <c r="P532" s="32"/>
      <c r="Q532" s="32"/>
    </row>
    <row r="533">
      <c r="D533" s="31"/>
      <c r="M533" s="32"/>
      <c r="N533" s="32"/>
      <c r="P533" s="32"/>
      <c r="Q533" s="32"/>
    </row>
    <row r="534">
      <c r="D534" s="31"/>
      <c r="M534" s="32"/>
      <c r="N534" s="32"/>
      <c r="P534" s="32"/>
      <c r="Q534" s="32"/>
    </row>
    <row r="535">
      <c r="D535" s="31"/>
      <c r="M535" s="32"/>
      <c r="N535" s="32"/>
      <c r="P535" s="32"/>
      <c r="Q535" s="32"/>
    </row>
    <row r="536">
      <c r="D536" s="31"/>
      <c r="M536" s="32"/>
      <c r="N536" s="32"/>
      <c r="P536" s="32"/>
      <c r="Q536" s="32"/>
    </row>
    <row r="537">
      <c r="D537" s="31"/>
      <c r="M537" s="32"/>
      <c r="N537" s="32"/>
      <c r="P537" s="32"/>
      <c r="Q537" s="32"/>
    </row>
    <row r="538">
      <c r="D538" s="31"/>
      <c r="M538" s="32"/>
      <c r="N538" s="32"/>
      <c r="P538" s="32"/>
      <c r="Q538" s="32"/>
    </row>
    <row r="539">
      <c r="D539" s="31"/>
      <c r="M539" s="32"/>
      <c r="N539" s="32"/>
      <c r="P539" s="32"/>
      <c r="Q539" s="32"/>
    </row>
    <row r="540">
      <c r="D540" s="31"/>
      <c r="M540" s="32"/>
      <c r="N540" s="32"/>
      <c r="P540" s="32"/>
      <c r="Q540" s="32"/>
    </row>
    <row r="541">
      <c r="D541" s="31"/>
      <c r="M541" s="32"/>
      <c r="N541" s="32"/>
      <c r="P541" s="32"/>
      <c r="Q541" s="32"/>
    </row>
    <row r="542">
      <c r="D542" s="31"/>
      <c r="M542" s="32"/>
      <c r="N542" s="32"/>
      <c r="P542" s="32"/>
      <c r="Q542" s="32"/>
    </row>
    <row r="543">
      <c r="D543" s="31"/>
      <c r="M543" s="32"/>
      <c r="N543" s="32"/>
      <c r="P543" s="32"/>
      <c r="Q543" s="32"/>
    </row>
    <row r="544">
      <c r="D544" s="31"/>
      <c r="M544" s="32"/>
      <c r="N544" s="32"/>
      <c r="P544" s="32"/>
      <c r="Q544" s="32"/>
    </row>
    <row r="545">
      <c r="D545" s="31"/>
      <c r="M545" s="32"/>
      <c r="N545" s="32"/>
      <c r="P545" s="32"/>
      <c r="Q545" s="32"/>
    </row>
    <row r="546">
      <c r="D546" s="31"/>
      <c r="M546" s="32"/>
      <c r="N546" s="32"/>
      <c r="P546" s="32"/>
      <c r="Q546" s="32"/>
    </row>
    <row r="547">
      <c r="D547" s="31"/>
      <c r="M547" s="32"/>
      <c r="N547" s="32"/>
      <c r="P547" s="32"/>
      <c r="Q547" s="32"/>
    </row>
    <row r="548">
      <c r="D548" s="31"/>
      <c r="M548" s="32"/>
      <c r="N548" s="32"/>
      <c r="P548" s="32"/>
      <c r="Q548" s="32"/>
    </row>
    <row r="549">
      <c r="D549" s="31"/>
      <c r="M549" s="32"/>
      <c r="N549" s="32"/>
      <c r="P549" s="32"/>
      <c r="Q549" s="32"/>
    </row>
    <row r="550">
      <c r="D550" s="31"/>
      <c r="M550" s="32"/>
      <c r="N550" s="32"/>
      <c r="P550" s="32"/>
      <c r="Q550" s="32"/>
    </row>
    <row r="551">
      <c r="D551" s="31"/>
      <c r="M551" s="32"/>
      <c r="N551" s="32"/>
      <c r="P551" s="32"/>
      <c r="Q551" s="32"/>
    </row>
    <row r="552">
      <c r="D552" s="31"/>
      <c r="M552" s="32"/>
      <c r="N552" s="32"/>
      <c r="P552" s="32"/>
      <c r="Q552" s="32"/>
    </row>
    <row r="553">
      <c r="D553" s="31"/>
      <c r="M553" s="32"/>
      <c r="N553" s="32"/>
      <c r="P553" s="32"/>
      <c r="Q553" s="32"/>
    </row>
    <row r="554">
      <c r="D554" s="31"/>
      <c r="M554" s="32"/>
      <c r="N554" s="32"/>
      <c r="P554" s="32"/>
      <c r="Q554" s="32"/>
    </row>
    <row r="555">
      <c r="D555" s="31"/>
      <c r="M555" s="32"/>
      <c r="N555" s="32"/>
      <c r="P555" s="32"/>
      <c r="Q555" s="32"/>
    </row>
    <row r="556">
      <c r="D556" s="31"/>
      <c r="M556" s="32"/>
      <c r="N556" s="32"/>
      <c r="P556" s="32"/>
      <c r="Q556" s="32"/>
    </row>
    <row r="557">
      <c r="D557" s="31"/>
      <c r="M557" s="32"/>
      <c r="N557" s="32"/>
      <c r="P557" s="32"/>
      <c r="Q557" s="32"/>
    </row>
    <row r="558">
      <c r="D558" s="31"/>
      <c r="M558" s="32"/>
      <c r="N558" s="32"/>
      <c r="P558" s="32"/>
      <c r="Q558" s="32"/>
    </row>
    <row r="559">
      <c r="D559" s="31"/>
      <c r="M559" s="32"/>
      <c r="N559" s="32"/>
      <c r="P559" s="32"/>
      <c r="Q559" s="32"/>
    </row>
    <row r="560">
      <c r="D560" s="31"/>
      <c r="M560" s="32"/>
      <c r="N560" s="32"/>
      <c r="P560" s="32"/>
      <c r="Q560" s="32"/>
    </row>
    <row r="561">
      <c r="D561" s="31"/>
      <c r="M561" s="32"/>
      <c r="N561" s="32"/>
      <c r="P561" s="32"/>
      <c r="Q561" s="32"/>
    </row>
    <row r="562">
      <c r="D562" s="31"/>
      <c r="M562" s="32"/>
      <c r="N562" s="32"/>
      <c r="P562" s="32"/>
      <c r="Q562" s="32"/>
    </row>
    <row r="563">
      <c r="D563" s="31"/>
      <c r="M563" s="32"/>
      <c r="N563" s="32"/>
      <c r="P563" s="32"/>
      <c r="Q563" s="32"/>
    </row>
    <row r="564">
      <c r="D564" s="31"/>
      <c r="M564" s="32"/>
      <c r="N564" s="32"/>
      <c r="P564" s="32"/>
      <c r="Q564" s="32"/>
    </row>
    <row r="565">
      <c r="D565" s="31"/>
      <c r="M565" s="32"/>
      <c r="N565" s="32"/>
      <c r="P565" s="32"/>
      <c r="Q565" s="32"/>
    </row>
    <row r="566">
      <c r="D566" s="31"/>
      <c r="M566" s="32"/>
      <c r="N566" s="32"/>
      <c r="P566" s="32"/>
      <c r="Q566" s="32"/>
    </row>
    <row r="567">
      <c r="D567" s="31"/>
      <c r="M567" s="32"/>
      <c r="N567" s="32"/>
      <c r="P567" s="32"/>
      <c r="Q567" s="32"/>
    </row>
    <row r="568">
      <c r="D568" s="31"/>
      <c r="M568" s="32"/>
      <c r="N568" s="32"/>
      <c r="P568" s="32"/>
      <c r="Q568" s="32"/>
    </row>
    <row r="569">
      <c r="D569" s="31"/>
      <c r="M569" s="32"/>
      <c r="N569" s="32"/>
      <c r="P569" s="32"/>
      <c r="Q569" s="32"/>
    </row>
    <row r="570">
      <c r="D570" s="31"/>
      <c r="M570" s="32"/>
      <c r="N570" s="32"/>
      <c r="P570" s="32"/>
      <c r="Q570" s="32"/>
    </row>
    <row r="571">
      <c r="D571" s="31"/>
      <c r="M571" s="32"/>
      <c r="N571" s="32"/>
      <c r="P571" s="32"/>
      <c r="Q571" s="32"/>
    </row>
    <row r="572">
      <c r="D572" s="31"/>
      <c r="M572" s="32"/>
      <c r="N572" s="32"/>
      <c r="P572" s="32"/>
      <c r="Q572" s="32"/>
    </row>
    <row r="573">
      <c r="D573" s="31"/>
      <c r="M573" s="32"/>
      <c r="N573" s="32"/>
      <c r="P573" s="32"/>
      <c r="Q573" s="32"/>
    </row>
    <row r="574">
      <c r="D574" s="31"/>
      <c r="M574" s="32"/>
      <c r="N574" s="32"/>
      <c r="P574" s="32"/>
      <c r="Q574" s="32"/>
    </row>
    <row r="575">
      <c r="D575" s="31"/>
      <c r="M575" s="32"/>
      <c r="N575" s="32"/>
      <c r="P575" s="32"/>
      <c r="Q575" s="32"/>
    </row>
    <row r="576">
      <c r="D576" s="31"/>
      <c r="M576" s="32"/>
      <c r="N576" s="32"/>
      <c r="P576" s="32"/>
      <c r="Q576" s="32"/>
    </row>
    <row r="577">
      <c r="D577" s="31"/>
      <c r="M577" s="32"/>
      <c r="N577" s="32"/>
      <c r="P577" s="32"/>
      <c r="Q577" s="32"/>
    </row>
    <row r="578">
      <c r="D578" s="31"/>
      <c r="M578" s="32"/>
      <c r="N578" s="32"/>
      <c r="P578" s="32"/>
      <c r="Q578" s="32"/>
    </row>
    <row r="579">
      <c r="D579" s="31"/>
      <c r="M579" s="32"/>
      <c r="N579" s="32"/>
      <c r="P579" s="32"/>
      <c r="Q579" s="32"/>
    </row>
    <row r="580">
      <c r="D580" s="31"/>
      <c r="M580" s="32"/>
      <c r="N580" s="32"/>
      <c r="P580" s="32"/>
      <c r="Q580" s="32"/>
    </row>
    <row r="581">
      <c r="D581" s="31"/>
      <c r="M581" s="32"/>
      <c r="N581" s="32"/>
      <c r="P581" s="32"/>
      <c r="Q581" s="32"/>
    </row>
    <row r="582">
      <c r="D582" s="31"/>
      <c r="M582" s="32"/>
      <c r="N582" s="32"/>
      <c r="P582" s="32"/>
      <c r="Q582" s="32"/>
    </row>
    <row r="583">
      <c r="D583" s="31"/>
      <c r="M583" s="32"/>
      <c r="N583" s="32"/>
      <c r="P583" s="32"/>
      <c r="Q583" s="32"/>
    </row>
    <row r="584">
      <c r="D584" s="31"/>
      <c r="M584" s="32"/>
      <c r="N584" s="32"/>
      <c r="P584" s="32"/>
      <c r="Q584" s="32"/>
    </row>
    <row r="585">
      <c r="D585" s="31"/>
      <c r="M585" s="32"/>
      <c r="N585" s="32"/>
      <c r="P585" s="32"/>
      <c r="Q585" s="32"/>
    </row>
    <row r="586">
      <c r="D586" s="31"/>
      <c r="M586" s="32"/>
      <c r="N586" s="32"/>
      <c r="P586" s="32"/>
      <c r="Q586" s="32"/>
    </row>
    <row r="587">
      <c r="D587" s="31"/>
      <c r="M587" s="32"/>
      <c r="N587" s="32"/>
      <c r="P587" s="32"/>
      <c r="Q587" s="32"/>
    </row>
    <row r="588">
      <c r="D588" s="31"/>
      <c r="M588" s="32"/>
      <c r="N588" s="32"/>
      <c r="P588" s="32"/>
      <c r="Q588" s="32"/>
    </row>
    <row r="589">
      <c r="D589" s="31"/>
      <c r="M589" s="32"/>
      <c r="N589" s="32"/>
      <c r="P589" s="32"/>
      <c r="Q589" s="32"/>
    </row>
    <row r="590">
      <c r="D590" s="31"/>
      <c r="M590" s="32"/>
      <c r="N590" s="32"/>
      <c r="P590" s="32"/>
      <c r="Q590" s="32"/>
    </row>
    <row r="591">
      <c r="D591" s="31"/>
      <c r="M591" s="32"/>
      <c r="N591" s="32"/>
      <c r="P591" s="32"/>
      <c r="Q591" s="32"/>
    </row>
    <row r="592">
      <c r="D592" s="31"/>
      <c r="M592" s="32"/>
      <c r="N592" s="32"/>
      <c r="P592" s="32"/>
      <c r="Q592" s="32"/>
    </row>
    <row r="593">
      <c r="D593" s="31"/>
      <c r="M593" s="32"/>
      <c r="N593" s="32"/>
      <c r="P593" s="32"/>
      <c r="Q593" s="32"/>
    </row>
    <row r="594">
      <c r="D594" s="31"/>
      <c r="M594" s="32"/>
      <c r="N594" s="32"/>
      <c r="P594" s="32"/>
      <c r="Q594" s="32"/>
    </row>
    <row r="595">
      <c r="D595" s="31"/>
      <c r="M595" s="32"/>
      <c r="N595" s="32"/>
      <c r="P595" s="32"/>
      <c r="Q595" s="32"/>
    </row>
    <row r="596">
      <c r="D596" s="31"/>
      <c r="M596" s="32"/>
      <c r="N596" s="32"/>
      <c r="P596" s="32"/>
      <c r="Q596" s="32"/>
    </row>
    <row r="597">
      <c r="D597" s="31"/>
      <c r="M597" s="32"/>
      <c r="N597" s="32"/>
      <c r="P597" s="32"/>
      <c r="Q597" s="32"/>
    </row>
    <row r="598">
      <c r="D598" s="31"/>
      <c r="M598" s="32"/>
      <c r="N598" s="32"/>
      <c r="P598" s="32"/>
      <c r="Q598" s="32"/>
    </row>
    <row r="599">
      <c r="D599" s="31"/>
      <c r="M599" s="32"/>
      <c r="N599" s="32"/>
      <c r="P599" s="32"/>
      <c r="Q599" s="32"/>
    </row>
    <row r="600">
      <c r="D600" s="31"/>
      <c r="M600" s="32"/>
      <c r="N600" s="32"/>
      <c r="P600" s="32"/>
      <c r="Q600" s="32"/>
    </row>
    <row r="601">
      <c r="D601" s="31"/>
      <c r="M601" s="32"/>
      <c r="N601" s="32"/>
      <c r="P601" s="32"/>
      <c r="Q601" s="32"/>
    </row>
    <row r="602">
      <c r="D602" s="31"/>
      <c r="M602" s="32"/>
      <c r="N602" s="32"/>
      <c r="P602" s="32"/>
      <c r="Q602" s="32"/>
    </row>
    <row r="603">
      <c r="D603" s="31"/>
      <c r="M603" s="32"/>
      <c r="N603" s="32"/>
      <c r="P603" s="32"/>
      <c r="Q603" s="32"/>
    </row>
    <row r="604">
      <c r="D604" s="31"/>
      <c r="M604" s="32"/>
      <c r="N604" s="32"/>
      <c r="P604" s="32"/>
      <c r="Q604" s="32"/>
    </row>
    <row r="605">
      <c r="D605" s="31"/>
      <c r="M605" s="32"/>
      <c r="N605" s="32"/>
      <c r="P605" s="32"/>
      <c r="Q605" s="32"/>
    </row>
    <row r="606">
      <c r="D606" s="31"/>
      <c r="M606" s="32"/>
      <c r="N606" s="32"/>
      <c r="P606" s="32"/>
      <c r="Q606" s="32"/>
    </row>
    <row r="607">
      <c r="D607" s="31"/>
      <c r="M607" s="32"/>
      <c r="N607" s="32"/>
      <c r="P607" s="32"/>
      <c r="Q607" s="32"/>
    </row>
    <row r="608">
      <c r="D608" s="31"/>
      <c r="M608" s="32"/>
      <c r="N608" s="32"/>
      <c r="P608" s="32"/>
      <c r="Q608" s="32"/>
    </row>
    <row r="609">
      <c r="D609" s="31"/>
      <c r="M609" s="32"/>
      <c r="N609" s="32"/>
      <c r="P609" s="32"/>
      <c r="Q609" s="32"/>
    </row>
    <row r="610">
      <c r="D610" s="31"/>
      <c r="M610" s="32"/>
      <c r="N610" s="32"/>
      <c r="P610" s="32"/>
      <c r="Q610" s="32"/>
    </row>
    <row r="611">
      <c r="D611" s="31"/>
      <c r="M611" s="32"/>
      <c r="N611" s="32"/>
      <c r="P611" s="32"/>
      <c r="Q611" s="32"/>
    </row>
    <row r="612">
      <c r="D612" s="31"/>
      <c r="M612" s="32"/>
      <c r="N612" s="32"/>
      <c r="P612" s="32"/>
      <c r="Q612" s="32"/>
    </row>
    <row r="613">
      <c r="D613" s="31"/>
      <c r="M613" s="32"/>
      <c r="N613" s="32"/>
      <c r="P613" s="32"/>
      <c r="Q613" s="32"/>
    </row>
    <row r="614">
      <c r="D614" s="31"/>
      <c r="M614" s="32"/>
      <c r="N614" s="32"/>
      <c r="P614" s="32"/>
      <c r="Q614" s="32"/>
    </row>
    <row r="615">
      <c r="D615" s="31"/>
      <c r="M615" s="32"/>
      <c r="N615" s="32"/>
      <c r="P615" s="32"/>
      <c r="Q615" s="32"/>
    </row>
    <row r="616">
      <c r="D616" s="31"/>
      <c r="M616" s="32"/>
      <c r="N616" s="32"/>
      <c r="P616" s="32"/>
      <c r="Q616" s="32"/>
    </row>
    <row r="617">
      <c r="D617" s="31"/>
      <c r="M617" s="32"/>
      <c r="N617" s="32"/>
      <c r="P617" s="32"/>
      <c r="Q617" s="32"/>
    </row>
    <row r="618">
      <c r="D618" s="31"/>
      <c r="M618" s="32"/>
      <c r="N618" s="32"/>
      <c r="P618" s="32"/>
      <c r="Q618" s="32"/>
    </row>
    <row r="619">
      <c r="D619" s="31"/>
      <c r="M619" s="32"/>
      <c r="N619" s="32"/>
      <c r="P619" s="32"/>
      <c r="Q619" s="32"/>
    </row>
    <row r="620">
      <c r="D620" s="31"/>
      <c r="M620" s="32"/>
      <c r="N620" s="32"/>
      <c r="P620" s="32"/>
      <c r="Q620" s="32"/>
    </row>
    <row r="621">
      <c r="D621" s="31"/>
      <c r="M621" s="32"/>
      <c r="N621" s="32"/>
      <c r="P621" s="32"/>
      <c r="Q621" s="32"/>
    </row>
    <row r="622">
      <c r="D622" s="31"/>
      <c r="M622" s="32"/>
      <c r="N622" s="32"/>
      <c r="P622" s="32"/>
      <c r="Q622" s="32"/>
    </row>
    <row r="623">
      <c r="D623" s="31"/>
      <c r="M623" s="32"/>
      <c r="N623" s="32"/>
      <c r="P623" s="32"/>
      <c r="Q623" s="32"/>
    </row>
    <row r="624">
      <c r="D624" s="31"/>
      <c r="M624" s="32"/>
      <c r="N624" s="32"/>
      <c r="P624" s="32"/>
      <c r="Q624" s="32"/>
    </row>
    <row r="625">
      <c r="D625" s="31"/>
      <c r="M625" s="32"/>
      <c r="N625" s="32"/>
      <c r="P625" s="32"/>
      <c r="Q625" s="32"/>
    </row>
    <row r="626">
      <c r="D626" s="31"/>
      <c r="M626" s="32"/>
      <c r="N626" s="32"/>
      <c r="P626" s="32"/>
      <c r="Q626" s="32"/>
    </row>
    <row r="627">
      <c r="D627" s="31"/>
      <c r="M627" s="32"/>
      <c r="N627" s="32"/>
      <c r="P627" s="32"/>
      <c r="Q627" s="32"/>
    </row>
    <row r="628">
      <c r="D628" s="31"/>
      <c r="M628" s="32"/>
      <c r="N628" s="32"/>
      <c r="P628" s="32"/>
      <c r="Q628" s="32"/>
    </row>
    <row r="629">
      <c r="D629" s="31"/>
      <c r="M629" s="32"/>
      <c r="N629" s="32"/>
      <c r="P629" s="32"/>
      <c r="Q629" s="32"/>
    </row>
    <row r="630">
      <c r="D630" s="31"/>
      <c r="M630" s="32"/>
      <c r="N630" s="32"/>
      <c r="P630" s="32"/>
      <c r="Q630" s="32"/>
    </row>
    <row r="631">
      <c r="D631" s="31"/>
      <c r="M631" s="32"/>
      <c r="N631" s="32"/>
      <c r="P631" s="32"/>
      <c r="Q631" s="32"/>
    </row>
    <row r="632">
      <c r="D632" s="31"/>
      <c r="M632" s="32"/>
      <c r="N632" s="32"/>
      <c r="P632" s="32"/>
      <c r="Q632" s="32"/>
    </row>
    <row r="633">
      <c r="D633" s="31"/>
      <c r="M633" s="32"/>
      <c r="N633" s="32"/>
      <c r="P633" s="32"/>
      <c r="Q633" s="32"/>
    </row>
    <row r="634">
      <c r="D634" s="31"/>
      <c r="M634" s="32"/>
      <c r="N634" s="32"/>
      <c r="P634" s="32"/>
      <c r="Q634" s="32"/>
    </row>
    <row r="635">
      <c r="D635" s="31"/>
      <c r="M635" s="32"/>
      <c r="N635" s="32"/>
      <c r="P635" s="32"/>
      <c r="Q635" s="32"/>
    </row>
    <row r="636">
      <c r="D636" s="31"/>
      <c r="M636" s="32"/>
      <c r="N636" s="32"/>
      <c r="P636" s="32"/>
      <c r="Q636" s="32"/>
    </row>
    <row r="637">
      <c r="D637" s="31"/>
      <c r="M637" s="32"/>
      <c r="N637" s="32"/>
      <c r="P637" s="32"/>
      <c r="Q637" s="32"/>
    </row>
    <row r="638">
      <c r="D638" s="31"/>
      <c r="M638" s="32"/>
      <c r="N638" s="32"/>
      <c r="P638" s="32"/>
      <c r="Q638" s="32"/>
    </row>
    <row r="639">
      <c r="D639" s="31"/>
      <c r="M639" s="32"/>
      <c r="N639" s="32"/>
      <c r="P639" s="32"/>
      <c r="Q639" s="32"/>
    </row>
    <row r="640">
      <c r="D640" s="31"/>
      <c r="M640" s="32"/>
      <c r="N640" s="32"/>
      <c r="P640" s="32"/>
      <c r="Q640" s="32"/>
    </row>
    <row r="641">
      <c r="D641" s="31"/>
      <c r="M641" s="32"/>
      <c r="N641" s="32"/>
      <c r="P641" s="32"/>
      <c r="Q641" s="32"/>
    </row>
    <row r="642">
      <c r="D642" s="31"/>
      <c r="M642" s="32"/>
      <c r="N642" s="32"/>
      <c r="P642" s="32"/>
      <c r="Q642" s="32"/>
    </row>
    <row r="643">
      <c r="D643" s="31"/>
      <c r="M643" s="32"/>
      <c r="N643" s="32"/>
      <c r="P643" s="32"/>
      <c r="Q643" s="32"/>
    </row>
    <row r="644">
      <c r="D644" s="31"/>
      <c r="M644" s="32"/>
      <c r="N644" s="32"/>
      <c r="P644" s="32"/>
      <c r="Q644" s="32"/>
    </row>
    <row r="645">
      <c r="D645" s="31"/>
      <c r="M645" s="32"/>
      <c r="N645" s="32"/>
      <c r="P645" s="32"/>
      <c r="Q645" s="32"/>
    </row>
    <row r="646">
      <c r="D646" s="31"/>
      <c r="M646" s="32"/>
      <c r="N646" s="32"/>
      <c r="P646" s="32"/>
      <c r="Q646" s="32"/>
    </row>
    <row r="647">
      <c r="D647" s="31"/>
      <c r="M647" s="32"/>
      <c r="N647" s="32"/>
      <c r="P647" s="32"/>
      <c r="Q647" s="32"/>
    </row>
    <row r="648">
      <c r="D648" s="31"/>
      <c r="M648" s="32"/>
      <c r="N648" s="32"/>
      <c r="P648" s="32"/>
      <c r="Q648" s="32"/>
    </row>
    <row r="649">
      <c r="D649" s="31"/>
      <c r="M649" s="32"/>
      <c r="N649" s="32"/>
      <c r="P649" s="32"/>
      <c r="Q649" s="32"/>
    </row>
    <row r="650">
      <c r="D650" s="31"/>
      <c r="M650" s="32"/>
      <c r="N650" s="32"/>
      <c r="P650" s="32"/>
      <c r="Q650" s="32"/>
    </row>
    <row r="651">
      <c r="D651" s="31"/>
      <c r="M651" s="32"/>
      <c r="N651" s="32"/>
      <c r="P651" s="32"/>
      <c r="Q651" s="32"/>
    </row>
    <row r="652">
      <c r="D652" s="31"/>
      <c r="M652" s="32"/>
      <c r="N652" s="32"/>
      <c r="P652" s="32"/>
      <c r="Q652" s="32"/>
    </row>
    <row r="653">
      <c r="D653" s="31"/>
      <c r="M653" s="32"/>
      <c r="N653" s="32"/>
      <c r="P653" s="32"/>
      <c r="Q653" s="32"/>
    </row>
    <row r="654">
      <c r="D654" s="31"/>
      <c r="M654" s="32"/>
      <c r="N654" s="32"/>
      <c r="P654" s="32"/>
      <c r="Q654" s="32"/>
    </row>
    <row r="655">
      <c r="D655" s="31"/>
      <c r="M655" s="32"/>
      <c r="N655" s="32"/>
      <c r="P655" s="32"/>
      <c r="Q655" s="32"/>
    </row>
    <row r="656">
      <c r="D656" s="31"/>
      <c r="M656" s="32"/>
      <c r="N656" s="32"/>
      <c r="P656" s="32"/>
      <c r="Q656" s="32"/>
    </row>
    <row r="657">
      <c r="D657" s="31"/>
      <c r="M657" s="32"/>
      <c r="N657" s="32"/>
      <c r="P657" s="32"/>
      <c r="Q657" s="32"/>
    </row>
    <row r="658">
      <c r="D658" s="31"/>
      <c r="M658" s="32"/>
      <c r="N658" s="32"/>
      <c r="P658" s="32"/>
      <c r="Q658" s="32"/>
    </row>
    <row r="659">
      <c r="D659" s="31"/>
      <c r="M659" s="32"/>
      <c r="N659" s="32"/>
      <c r="P659" s="32"/>
      <c r="Q659" s="32"/>
    </row>
    <row r="660">
      <c r="D660" s="31"/>
      <c r="M660" s="32"/>
      <c r="N660" s="32"/>
      <c r="P660" s="32"/>
      <c r="Q660" s="32"/>
    </row>
    <row r="661">
      <c r="D661" s="31"/>
      <c r="M661" s="32"/>
      <c r="N661" s="32"/>
      <c r="P661" s="32"/>
      <c r="Q661" s="32"/>
    </row>
    <row r="662">
      <c r="D662" s="31"/>
      <c r="M662" s="32"/>
      <c r="N662" s="32"/>
      <c r="P662" s="32"/>
      <c r="Q662" s="32"/>
    </row>
    <row r="663">
      <c r="D663" s="31"/>
      <c r="M663" s="32"/>
      <c r="N663" s="32"/>
      <c r="P663" s="32"/>
      <c r="Q663" s="32"/>
    </row>
    <row r="664">
      <c r="D664" s="31"/>
      <c r="M664" s="32"/>
      <c r="N664" s="32"/>
      <c r="P664" s="32"/>
      <c r="Q664" s="32"/>
    </row>
    <row r="665">
      <c r="D665" s="31"/>
      <c r="M665" s="32"/>
      <c r="N665" s="32"/>
      <c r="P665" s="32"/>
      <c r="Q665" s="32"/>
    </row>
    <row r="666">
      <c r="D666" s="31"/>
      <c r="M666" s="32"/>
      <c r="N666" s="32"/>
      <c r="P666" s="32"/>
      <c r="Q666" s="32"/>
    </row>
    <row r="667">
      <c r="D667" s="31"/>
      <c r="M667" s="32"/>
      <c r="N667" s="32"/>
      <c r="P667" s="32"/>
      <c r="Q667" s="32"/>
    </row>
    <row r="668">
      <c r="D668" s="31"/>
      <c r="M668" s="32"/>
      <c r="N668" s="32"/>
      <c r="P668" s="32"/>
      <c r="Q668" s="32"/>
    </row>
    <row r="669">
      <c r="D669" s="31"/>
      <c r="M669" s="32"/>
      <c r="N669" s="32"/>
      <c r="P669" s="32"/>
      <c r="Q669" s="32"/>
    </row>
    <row r="670">
      <c r="D670" s="31"/>
      <c r="M670" s="32"/>
      <c r="N670" s="32"/>
      <c r="P670" s="32"/>
      <c r="Q670" s="32"/>
    </row>
    <row r="671">
      <c r="D671" s="31"/>
      <c r="M671" s="32"/>
      <c r="N671" s="32"/>
      <c r="P671" s="32"/>
      <c r="Q671" s="32"/>
    </row>
    <row r="672">
      <c r="D672" s="31"/>
      <c r="M672" s="32"/>
      <c r="N672" s="32"/>
      <c r="P672" s="32"/>
      <c r="Q672" s="32"/>
    </row>
    <row r="673">
      <c r="D673" s="31"/>
      <c r="M673" s="32"/>
      <c r="N673" s="32"/>
      <c r="P673" s="32"/>
      <c r="Q673" s="32"/>
    </row>
    <row r="674">
      <c r="D674" s="31"/>
      <c r="M674" s="32"/>
      <c r="N674" s="32"/>
      <c r="P674" s="32"/>
      <c r="Q674" s="32"/>
    </row>
    <row r="675">
      <c r="D675" s="31"/>
      <c r="M675" s="32"/>
      <c r="N675" s="32"/>
      <c r="P675" s="32"/>
      <c r="Q675" s="32"/>
    </row>
    <row r="676">
      <c r="D676" s="31"/>
      <c r="M676" s="32"/>
      <c r="N676" s="32"/>
      <c r="P676" s="32"/>
      <c r="Q676" s="32"/>
    </row>
    <row r="677">
      <c r="D677" s="31"/>
      <c r="M677" s="32"/>
      <c r="N677" s="32"/>
      <c r="P677" s="32"/>
      <c r="Q677" s="32"/>
    </row>
    <row r="678">
      <c r="D678" s="31"/>
      <c r="M678" s="32"/>
      <c r="N678" s="32"/>
      <c r="P678" s="32"/>
      <c r="Q678" s="32"/>
    </row>
    <row r="679">
      <c r="D679" s="31"/>
      <c r="M679" s="32"/>
      <c r="N679" s="32"/>
      <c r="P679" s="32"/>
      <c r="Q679" s="32"/>
    </row>
    <row r="680">
      <c r="D680" s="31"/>
      <c r="M680" s="32"/>
      <c r="N680" s="32"/>
      <c r="P680" s="32"/>
      <c r="Q680" s="32"/>
    </row>
    <row r="681">
      <c r="D681" s="31"/>
      <c r="M681" s="32"/>
      <c r="N681" s="32"/>
      <c r="P681" s="32"/>
      <c r="Q681" s="32"/>
    </row>
    <row r="682">
      <c r="D682" s="31"/>
      <c r="M682" s="32"/>
      <c r="N682" s="32"/>
      <c r="P682" s="32"/>
      <c r="Q682" s="32"/>
    </row>
    <row r="683">
      <c r="D683" s="31"/>
      <c r="M683" s="32"/>
      <c r="N683" s="32"/>
      <c r="P683" s="32"/>
      <c r="Q683" s="32"/>
    </row>
    <row r="684">
      <c r="D684" s="31"/>
      <c r="M684" s="32"/>
      <c r="N684" s="32"/>
      <c r="P684" s="32"/>
      <c r="Q684" s="32"/>
    </row>
    <row r="685">
      <c r="D685" s="31"/>
      <c r="M685" s="32"/>
      <c r="N685" s="32"/>
      <c r="P685" s="32"/>
      <c r="Q685" s="32"/>
    </row>
    <row r="686">
      <c r="D686" s="31"/>
      <c r="M686" s="32"/>
      <c r="N686" s="32"/>
      <c r="P686" s="32"/>
      <c r="Q686" s="32"/>
    </row>
    <row r="687">
      <c r="D687" s="31"/>
      <c r="M687" s="32"/>
      <c r="N687" s="32"/>
      <c r="P687" s="32"/>
      <c r="Q687" s="32"/>
    </row>
    <row r="688">
      <c r="D688" s="31"/>
      <c r="M688" s="32"/>
      <c r="N688" s="32"/>
      <c r="P688" s="32"/>
      <c r="Q688" s="32"/>
    </row>
    <row r="689">
      <c r="D689" s="31"/>
      <c r="M689" s="32"/>
      <c r="N689" s="32"/>
      <c r="P689" s="32"/>
      <c r="Q689" s="32"/>
    </row>
    <row r="690">
      <c r="D690" s="31"/>
      <c r="M690" s="32"/>
      <c r="N690" s="32"/>
      <c r="P690" s="32"/>
      <c r="Q690" s="32"/>
    </row>
    <row r="691">
      <c r="D691" s="31"/>
      <c r="M691" s="32"/>
      <c r="N691" s="32"/>
      <c r="P691" s="32"/>
      <c r="Q691" s="32"/>
    </row>
    <row r="692">
      <c r="D692" s="31"/>
      <c r="M692" s="32"/>
      <c r="N692" s="32"/>
      <c r="P692" s="32"/>
      <c r="Q692" s="32"/>
    </row>
    <row r="693">
      <c r="D693" s="31"/>
      <c r="M693" s="32"/>
      <c r="N693" s="32"/>
      <c r="P693" s="32"/>
      <c r="Q693" s="32"/>
    </row>
    <row r="694">
      <c r="D694" s="31"/>
      <c r="M694" s="32"/>
      <c r="N694" s="32"/>
      <c r="P694" s="32"/>
      <c r="Q694" s="32"/>
    </row>
    <row r="695">
      <c r="D695" s="31"/>
      <c r="M695" s="32"/>
      <c r="N695" s="32"/>
      <c r="P695" s="32"/>
      <c r="Q695" s="32"/>
    </row>
    <row r="696">
      <c r="D696" s="31"/>
      <c r="M696" s="32"/>
      <c r="N696" s="32"/>
      <c r="P696" s="32"/>
      <c r="Q696" s="32"/>
    </row>
    <row r="697">
      <c r="D697" s="31"/>
      <c r="M697" s="32"/>
      <c r="N697" s="32"/>
      <c r="P697" s="32"/>
      <c r="Q697" s="32"/>
    </row>
    <row r="698">
      <c r="D698" s="31"/>
      <c r="M698" s="32"/>
      <c r="N698" s="32"/>
      <c r="P698" s="32"/>
      <c r="Q698" s="32"/>
    </row>
    <row r="699">
      <c r="D699" s="31"/>
      <c r="M699" s="32"/>
      <c r="N699" s="32"/>
      <c r="P699" s="32"/>
      <c r="Q699" s="32"/>
    </row>
    <row r="700">
      <c r="D700" s="31"/>
      <c r="M700" s="32"/>
      <c r="N700" s="32"/>
      <c r="P700" s="32"/>
      <c r="Q700" s="32"/>
    </row>
    <row r="701">
      <c r="D701" s="31"/>
      <c r="M701" s="32"/>
      <c r="N701" s="32"/>
      <c r="P701" s="32"/>
      <c r="Q701" s="32"/>
    </row>
    <row r="702">
      <c r="D702" s="31"/>
      <c r="M702" s="32"/>
      <c r="N702" s="32"/>
      <c r="P702" s="32"/>
      <c r="Q702" s="32"/>
    </row>
    <row r="703">
      <c r="D703" s="31"/>
      <c r="M703" s="32"/>
      <c r="N703" s="32"/>
      <c r="P703" s="32"/>
      <c r="Q703" s="32"/>
    </row>
    <row r="704">
      <c r="D704" s="31"/>
      <c r="M704" s="32"/>
      <c r="N704" s="32"/>
      <c r="P704" s="32"/>
      <c r="Q704" s="32"/>
    </row>
    <row r="705">
      <c r="D705" s="31"/>
      <c r="M705" s="32"/>
      <c r="N705" s="32"/>
      <c r="P705" s="32"/>
      <c r="Q705" s="32"/>
    </row>
    <row r="706">
      <c r="D706" s="31"/>
      <c r="M706" s="32"/>
      <c r="N706" s="32"/>
      <c r="P706" s="32"/>
      <c r="Q706" s="32"/>
    </row>
    <row r="707">
      <c r="D707" s="31"/>
      <c r="M707" s="32"/>
      <c r="N707" s="32"/>
      <c r="P707" s="32"/>
      <c r="Q707" s="32"/>
    </row>
    <row r="708">
      <c r="D708" s="31"/>
      <c r="M708" s="32"/>
      <c r="N708" s="32"/>
      <c r="P708" s="32"/>
      <c r="Q708" s="32"/>
    </row>
    <row r="709">
      <c r="D709" s="31"/>
      <c r="M709" s="32"/>
      <c r="N709" s="32"/>
      <c r="P709" s="32"/>
      <c r="Q709" s="32"/>
    </row>
    <row r="710">
      <c r="D710" s="31"/>
      <c r="M710" s="32"/>
      <c r="N710" s="32"/>
      <c r="P710" s="32"/>
      <c r="Q710" s="32"/>
    </row>
    <row r="711">
      <c r="D711" s="31"/>
      <c r="M711" s="32"/>
      <c r="N711" s="32"/>
      <c r="P711" s="32"/>
      <c r="Q711" s="32"/>
    </row>
    <row r="712">
      <c r="D712" s="31"/>
      <c r="M712" s="32"/>
      <c r="N712" s="32"/>
      <c r="P712" s="32"/>
      <c r="Q712" s="32"/>
    </row>
    <row r="713">
      <c r="D713" s="31"/>
      <c r="M713" s="32"/>
      <c r="N713" s="32"/>
      <c r="P713" s="32"/>
      <c r="Q713" s="32"/>
    </row>
    <row r="714">
      <c r="D714" s="31"/>
      <c r="M714" s="32"/>
      <c r="N714" s="32"/>
      <c r="P714" s="32"/>
      <c r="Q714" s="32"/>
    </row>
    <row r="715">
      <c r="D715" s="31"/>
      <c r="M715" s="32"/>
      <c r="N715" s="32"/>
      <c r="P715" s="32"/>
      <c r="Q715" s="32"/>
    </row>
    <row r="716">
      <c r="D716" s="31"/>
      <c r="M716" s="32"/>
      <c r="N716" s="32"/>
      <c r="P716" s="32"/>
      <c r="Q716" s="32"/>
    </row>
    <row r="717">
      <c r="D717" s="31"/>
      <c r="M717" s="32"/>
      <c r="N717" s="32"/>
      <c r="P717" s="32"/>
      <c r="Q717" s="32"/>
    </row>
    <row r="718">
      <c r="D718" s="31"/>
      <c r="M718" s="32"/>
      <c r="N718" s="32"/>
      <c r="P718" s="32"/>
      <c r="Q718" s="32"/>
    </row>
    <row r="719">
      <c r="D719" s="31"/>
      <c r="M719" s="32"/>
      <c r="N719" s="32"/>
      <c r="P719" s="32"/>
      <c r="Q719" s="32"/>
    </row>
    <row r="720">
      <c r="D720" s="31"/>
      <c r="M720" s="32"/>
      <c r="N720" s="32"/>
      <c r="P720" s="32"/>
      <c r="Q720" s="32"/>
    </row>
    <row r="721">
      <c r="D721" s="31"/>
      <c r="M721" s="32"/>
      <c r="N721" s="32"/>
      <c r="P721" s="32"/>
      <c r="Q721" s="32"/>
    </row>
    <row r="722">
      <c r="D722" s="31"/>
      <c r="M722" s="32"/>
      <c r="N722" s="32"/>
      <c r="P722" s="32"/>
      <c r="Q722" s="32"/>
    </row>
    <row r="723">
      <c r="D723" s="31"/>
      <c r="M723" s="32"/>
      <c r="N723" s="32"/>
      <c r="P723" s="32"/>
      <c r="Q723" s="32"/>
    </row>
    <row r="724">
      <c r="D724" s="31"/>
      <c r="M724" s="32"/>
      <c r="N724" s="32"/>
      <c r="P724" s="32"/>
      <c r="Q724" s="32"/>
    </row>
    <row r="725">
      <c r="D725" s="31"/>
      <c r="M725" s="32"/>
      <c r="N725" s="32"/>
      <c r="P725" s="32"/>
      <c r="Q725" s="32"/>
    </row>
    <row r="726">
      <c r="D726" s="31"/>
      <c r="M726" s="32"/>
      <c r="N726" s="32"/>
      <c r="P726" s="32"/>
      <c r="Q726" s="32"/>
    </row>
    <row r="727">
      <c r="D727" s="31"/>
      <c r="M727" s="32"/>
      <c r="N727" s="32"/>
      <c r="P727" s="32"/>
      <c r="Q727" s="32"/>
    </row>
    <row r="728">
      <c r="D728" s="31"/>
      <c r="M728" s="32"/>
      <c r="N728" s="32"/>
      <c r="P728" s="32"/>
      <c r="Q728" s="32"/>
    </row>
    <row r="729">
      <c r="D729" s="31"/>
      <c r="M729" s="32"/>
      <c r="N729" s="32"/>
      <c r="P729" s="32"/>
      <c r="Q729" s="32"/>
    </row>
    <row r="730">
      <c r="D730" s="31"/>
      <c r="M730" s="32"/>
      <c r="N730" s="32"/>
      <c r="P730" s="32"/>
      <c r="Q730" s="32"/>
    </row>
    <row r="731">
      <c r="D731" s="31"/>
      <c r="M731" s="32"/>
      <c r="N731" s="32"/>
      <c r="P731" s="32"/>
      <c r="Q731" s="32"/>
    </row>
    <row r="732">
      <c r="D732" s="31"/>
      <c r="M732" s="32"/>
      <c r="N732" s="32"/>
      <c r="P732" s="32"/>
      <c r="Q732" s="32"/>
    </row>
    <row r="733">
      <c r="D733" s="31"/>
      <c r="M733" s="32"/>
      <c r="N733" s="32"/>
      <c r="P733" s="32"/>
      <c r="Q733" s="32"/>
    </row>
    <row r="734">
      <c r="D734" s="31"/>
      <c r="M734" s="32"/>
      <c r="N734" s="32"/>
      <c r="P734" s="32"/>
      <c r="Q734" s="32"/>
    </row>
    <row r="735">
      <c r="D735" s="31"/>
      <c r="M735" s="32"/>
      <c r="N735" s="32"/>
      <c r="P735" s="32"/>
      <c r="Q735" s="32"/>
    </row>
    <row r="736">
      <c r="D736" s="31"/>
      <c r="M736" s="32"/>
      <c r="N736" s="32"/>
      <c r="P736" s="32"/>
      <c r="Q736" s="32"/>
    </row>
    <row r="737">
      <c r="D737" s="31"/>
      <c r="M737" s="32"/>
      <c r="N737" s="32"/>
      <c r="P737" s="32"/>
      <c r="Q737" s="32"/>
    </row>
    <row r="738">
      <c r="D738" s="31"/>
      <c r="M738" s="32"/>
      <c r="N738" s="32"/>
      <c r="P738" s="32"/>
      <c r="Q738" s="32"/>
    </row>
    <row r="739">
      <c r="D739" s="31"/>
      <c r="M739" s="32"/>
      <c r="N739" s="32"/>
      <c r="P739" s="32"/>
      <c r="Q739" s="32"/>
    </row>
    <row r="740">
      <c r="D740" s="31"/>
      <c r="M740" s="32"/>
      <c r="N740" s="32"/>
      <c r="P740" s="32"/>
      <c r="Q740" s="32"/>
    </row>
    <row r="741">
      <c r="D741" s="31"/>
      <c r="M741" s="32"/>
      <c r="N741" s="32"/>
      <c r="P741" s="32"/>
      <c r="Q741" s="32"/>
    </row>
    <row r="742">
      <c r="D742" s="31"/>
      <c r="M742" s="32"/>
      <c r="N742" s="32"/>
      <c r="P742" s="32"/>
      <c r="Q742" s="32"/>
    </row>
    <row r="743">
      <c r="D743" s="31"/>
      <c r="M743" s="32"/>
      <c r="N743" s="32"/>
      <c r="P743" s="32"/>
      <c r="Q743" s="32"/>
    </row>
    <row r="744">
      <c r="D744" s="31"/>
      <c r="M744" s="32"/>
      <c r="N744" s="32"/>
      <c r="P744" s="32"/>
      <c r="Q744" s="32"/>
    </row>
    <row r="745">
      <c r="D745" s="31"/>
      <c r="M745" s="32"/>
      <c r="N745" s="32"/>
      <c r="P745" s="32"/>
      <c r="Q745" s="32"/>
    </row>
    <row r="746">
      <c r="D746" s="31"/>
      <c r="M746" s="32"/>
      <c r="N746" s="32"/>
      <c r="P746" s="32"/>
      <c r="Q746" s="32"/>
    </row>
    <row r="747">
      <c r="D747" s="31"/>
      <c r="M747" s="32"/>
      <c r="N747" s="32"/>
      <c r="P747" s="32"/>
      <c r="Q747" s="32"/>
    </row>
    <row r="748">
      <c r="D748" s="31"/>
      <c r="M748" s="32"/>
      <c r="N748" s="32"/>
      <c r="P748" s="32"/>
      <c r="Q748" s="32"/>
    </row>
    <row r="749">
      <c r="D749" s="31"/>
      <c r="M749" s="32"/>
      <c r="N749" s="32"/>
      <c r="P749" s="32"/>
      <c r="Q749" s="32"/>
    </row>
    <row r="750">
      <c r="D750" s="31"/>
      <c r="M750" s="32"/>
      <c r="N750" s="32"/>
      <c r="P750" s="32"/>
      <c r="Q750" s="32"/>
    </row>
    <row r="751">
      <c r="D751" s="31"/>
      <c r="M751" s="32"/>
      <c r="N751" s="32"/>
      <c r="P751" s="32"/>
      <c r="Q751" s="32"/>
    </row>
    <row r="752">
      <c r="D752" s="31"/>
      <c r="M752" s="32"/>
      <c r="N752" s="32"/>
      <c r="P752" s="32"/>
      <c r="Q752" s="32"/>
    </row>
    <row r="753">
      <c r="D753" s="31"/>
      <c r="M753" s="32"/>
      <c r="N753" s="32"/>
      <c r="P753" s="32"/>
      <c r="Q753" s="32"/>
    </row>
    <row r="754">
      <c r="D754" s="31"/>
      <c r="M754" s="32"/>
      <c r="N754" s="32"/>
      <c r="P754" s="32"/>
      <c r="Q754" s="32"/>
    </row>
    <row r="755">
      <c r="D755" s="31"/>
      <c r="M755" s="32"/>
      <c r="N755" s="32"/>
      <c r="P755" s="32"/>
      <c r="Q755" s="32"/>
    </row>
    <row r="756">
      <c r="D756" s="31"/>
      <c r="M756" s="32"/>
      <c r="N756" s="32"/>
      <c r="P756" s="32"/>
      <c r="Q756" s="32"/>
    </row>
    <row r="757">
      <c r="D757" s="31"/>
      <c r="M757" s="32"/>
      <c r="N757" s="32"/>
      <c r="P757" s="32"/>
      <c r="Q757" s="32"/>
    </row>
    <row r="758">
      <c r="D758" s="31"/>
      <c r="M758" s="32"/>
      <c r="N758" s="32"/>
      <c r="P758" s="32"/>
      <c r="Q758" s="32"/>
    </row>
    <row r="759">
      <c r="D759" s="31"/>
      <c r="M759" s="32"/>
      <c r="N759" s="32"/>
      <c r="P759" s="32"/>
      <c r="Q759" s="32"/>
    </row>
    <row r="760">
      <c r="D760" s="31"/>
      <c r="M760" s="32"/>
      <c r="N760" s="32"/>
      <c r="P760" s="32"/>
      <c r="Q760" s="32"/>
    </row>
    <row r="761">
      <c r="D761" s="31"/>
      <c r="M761" s="32"/>
      <c r="N761" s="32"/>
      <c r="P761" s="32"/>
      <c r="Q761" s="32"/>
    </row>
    <row r="762">
      <c r="D762" s="31"/>
      <c r="M762" s="32"/>
      <c r="N762" s="32"/>
      <c r="P762" s="32"/>
      <c r="Q762" s="32"/>
    </row>
    <row r="763">
      <c r="D763" s="31"/>
      <c r="M763" s="32"/>
      <c r="N763" s="32"/>
      <c r="P763" s="32"/>
      <c r="Q763" s="32"/>
    </row>
    <row r="764">
      <c r="D764" s="31"/>
      <c r="M764" s="32"/>
      <c r="N764" s="32"/>
      <c r="P764" s="32"/>
      <c r="Q764" s="32"/>
    </row>
    <row r="765">
      <c r="D765" s="31"/>
      <c r="M765" s="32"/>
      <c r="N765" s="32"/>
      <c r="P765" s="32"/>
      <c r="Q765" s="32"/>
    </row>
    <row r="766">
      <c r="D766" s="31"/>
      <c r="M766" s="32"/>
      <c r="N766" s="32"/>
      <c r="P766" s="32"/>
      <c r="Q766" s="32"/>
    </row>
    <row r="767">
      <c r="D767" s="31"/>
      <c r="M767" s="32"/>
      <c r="N767" s="32"/>
      <c r="P767" s="32"/>
      <c r="Q767" s="32"/>
    </row>
    <row r="768">
      <c r="D768" s="31"/>
      <c r="M768" s="32"/>
      <c r="N768" s="32"/>
      <c r="P768" s="32"/>
      <c r="Q768" s="32"/>
    </row>
    <row r="769">
      <c r="D769" s="31"/>
      <c r="M769" s="32"/>
      <c r="N769" s="32"/>
      <c r="P769" s="32"/>
      <c r="Q769" s="32"/>
    </row>
    <row r="770">
      <c r="D770" s="31"/>
      <c r="M770" s="32"/>
      <c r="N770" s="32"/>
      <c r="P770" s="32"/>
      <c r="Q770" s="32"/>
    </row>
    <row r="771">
      <c r="D771" s="31"/>
      <c r="M771" s="32"/>
      <c r="N771" s="32"/>
      <c r="P771" s="32"/>
      <c r="Q771" s="32"/>
    </row>
    <row r="772">
      <c r="D772" s="31"/>
      <c r="M772" s="32"/>
      <c r="N772" s="32"/>
      <c r="P772" s="32"/>
      <c r="Q772" s="32"/>
    </row>
    <row r="773">
      <c r="D773" s="31"/>
      <c r="M773" s="32"/>
      <c r="N773" s="32"/>
      <c r="P773" s="32"/>
      <c r="Q773" s="32"/>
    </row>
    <row r="774">
      <c r="D774" s="31"/>
      <c r="M774" s="32"/>
      <c r="N774" s="32"/>
      <c r="P774" s="32"/>
      <c r="Q774" s="32"/>
    </row>
    <row r="775">
      <c r="D775" s="31"/>
      <c r="M775" s="32"/>
      <c r="N775" s="32"/>
      <c r="P775" s="32"/>
      <c r="Q775" s="32"/>
    </row>
    <row r="776">
      <c r="D776" s="31"/>
      <c r="M776" s="32"/>
      <c r="N776" s="32"/>
      <c r="P776" s="32"/>
      <c r="Q776" s="32"/>
    </row>
    <row r="777">
      <c r="D777" s="31"/>
      <c r="M777" s="32"/>
      <c r="N777" s="32"/>
      <c r="P777" s="32"/>
      <c r="Q777" s="32"/>
    </row>
    <row r="778">
      <c r="D778" s="31"/>
      <c r="M778" s="32"/>
      <c r="N778" s="32"/>
      <c r="P778" s="32"/>
      <c r="Q778" s="32"/>
    </row>
    <row r="779">
      <c r="D779" s="31"/>
      <c r="M779" s="32"/>
      <c r="N779" s="32"/>
      <c r="P779" s="32"/>
      <c r="Q779" s="32"/>
    </row>
    <row r="780">
      <c r="D780" s="31"/>
      <c r="M780" s="32"/>
      <c r="N780" s="32"/>
      <c r="P780" s="32"/>
      <c r="Q780" s="32"/>
    </row>
    <row r="781">
      <c r="D781" s="31"/>
      <c r="M781" s="32"/>
      <c r="N781" s="32"/>
      <c r="P781" s="32"/>
      <c r="Q781" s="32"/>
    </row>
    <row r="782">
      <c r="D782" s="31"/>
      <c r="M782" s="32"/>
      <c r="N782" s="32"/>
      <c r="P782" s="32"/>
      <c r="Q782" s="32"/>
    </row>
    <row r="783">
      <c r="D783" s="31"/>
      <c r="M783" s="32"/>
      <c r="N783" s="32"/>
      <c r="P783" s="32"/>
      <c r="Q783" s="32"/>
    </row>
    <row r="784">
      <c r="D784" s="31"/>
      <c r="M784" s="32"/>
      <c r="N784" s="32"/>
      <c r="P784" s="32"/>
      <c r="Q784" s="32"/>
    </row>
    <row r="785">
      <c r="D785" s="31"/>
      <c r="M785" s="32"/>
      <c r="N785" s="32"/>
      <c r="P785" s="32"/>
      <c r="Q785" s="32"/>
    </row>
    <row r="786">
      <c r="D786" s="31"/>
      <c r="M786" s="32"/>
      <c r="N786" s="32"/>
      <c r="P786" s="32"/>
      <c r="Q786" s="32"/>
    </row>
    <row r="787">
      <c r="D787" s="31"/>
      <c r="M787" s="32"/>
      <c r="N787" s="32"/>
      <c r="P787" s="32"/>
      <c r="Q787" s="32"/>
    </row>
    <row r="788">
      <c r="D788" s="31"/>
      <c r="M788" s="32"/>
      <c r="N788" s="32"/>
      <c r="P788" s="32"/>
      <c r="Q788" s="32"/>
    </row>
    <row r="789">
      <c r="D789" s="31"/>
      <c r="M789" s="32"/>
      <c r="N789" s="32"/>
      <c r="P789" s="32"/>
      <c r="Q789" s="32"/>
    </row>
    <row r="790">
      <c r="D790" s="31"/>
      <c r="M790" s="32"/>
      <c r="N790" s="32"/>
      <c r="P790" s="32"/>
      <c r="Q790" s="32"/>
    </row>
    <row r="791">
      <c r="D791" s="31"/>
      <c r="M791" s="32"/>
      <c r="N791" s="32"/>
      <c r="P791" s="32"/>
      <c r="Q791" s="32"/>
    </row>
    <row r="792">
      <c r="D792" s="31"/>
      <c r="M792" s="32"/>
      <c r="N792" s="32"/>
      <c r="P792" s="32"/>
      <c r="Q792" s="32"/>
    </row>
    <row r="793">
      <c r="D793" s="31"/>
      <c r="M793" s="32"/>
      <c r="N793" s="32"/>
      <c r="P793" s="32"/>
      <c r="Q793" s="32"/>
    </row>
    <row r="794">
      <c r="D794" s="31"/>
      <c r="M794" s="32"/>
      <c r="N794" s="32"/>
      <c r="P794" s="32"/>
      <c r="Q794" s="32"/>
    </row>
    <row r="795">
      <c r="D795" s="31"/>
      <c r="M795" s="32"/>
      <c r="N795" s="32"/>
      <c r="P795" s="32"/>
      <c r="Q795" s="32"/>
    </row>
    <row r="796">
      <c r="D796" s="31"/>
      <c r="M796" s="32"/>
      <c r="N796" s="32"/>
      <c r="P796" s="32"/>
      <c r="Q796" s="32"/>
    </row>
    <row r="797">
      <c r="D797" s="31"/>
      <c r="M797" s="32"/>
      <c r="N797" s="32"/>
      <c r="P797" s="32"/>
      <c r="Q797" s="32"/>
    </row>
    <row r="798">
      <c r="D798" s="31"/>
      <c r="M798" s="32"/>
      <c r="N798" s="32"/>
      <c r="P798" s="32"/>
      <c r="Q798" s="32"/>
    </row>
    <row r="799">
      <c r="D799" s="31"/>
      <c r="M799" s="32"/>
      <c r="N799" s="32"/>
      <c r="P799" s="32"/>
      <c r="Q799" s="32"/>
    </row>
    <row r="800">
      <c r="D800" s="31"/>
      <c r="M800" s="32"/>
      <c r="N800" s="32"/>
      <c r="P800" s="32"/>
      <c r="Q800" s="32"/>
    </row>
    <row r="801">
      <c r="D801" s="31"/>
      <c r="M801" s="32"/>
      <c r="N801" s="32"/>
      <c r="P801" s="32"/>
      <c r="Q801" s="32"/>
    </row>
    <row r="802">
      <c r="D802" s="31"/>
      <c r="M802" s="32"/>
      <c r="N802" s="32"/>
      <c r="P802" s="32"/>
      <c r="Q802" s="32"/>
    </row>
    <row r="803">
      <c r="D803" s="31"/>
      <c r="M803" s="32"/>
      <c r="N803" s="32"/>
      <c r="P803" s="32"/>
      <c r="Q803" s="32"/>
    </row>
    <row r="804">
      <c r="D804" s="31"/>
      <c r="M804" s="32"/>
      <c r="N804" s="32"/>
      <c r="P804" s="32"/>
      <c r="Q804" s="32"/>
    </row>
    <row r="805">
      <c r="D805" s="31"/>
      <c r="M805" s="32"/>
      <c r="N805" s="32"/>
      <c r="P805" s="32"/>
      <c r="Q805" s="32"/>
    </row>
    <row r="806">
      <c r="D806" s="31"/>
      <c r="M806" s="32"/>
      <c r="N806" s="32"/>
      <c r="P806" s="32"/>
      <c r="Q806" s="32"/>
    </row>
    <row r="807">
      <c r="D807" s="31"/>
      <c r="M807" s="32"/>
      <c r="N807" s="32"/>
      <c r="P807" s="32"/>
      <c r="Q807" s="32"/>
    </row>
    <row r="808">
      <c r="D808" s="31"/>
      <c r="M808" s="32"/>
      <c r="N808" s="32"/>
      <c r="P808" s="32"/>
      <c r="Q808" s="32"/>
    </row>
    <row r="809">
      <c r="D809" s="31"/>
      <c r="M809" s="32"/>
      <c r="N809" s="32"/>
      <c r="P809" s="32"/>
      <c r="Q809" s="32"/>
    </row>
    <row r="810">
      <c r="D810" s="31"/>
      <c r="M810" s="32"/>
      <c r="N810" s="32"/>
      <c r="P810" s="32"/>
      <c r="Q810" s="32"/>
    </row>
    <row r="811">
      <c r="D811" s="31"/>
      <c r="M811" s="32"/>
      <c r="N811" s="32"/>
      <c r="P811" s="32"/>
      <c r="Q811" s="32"/>
    </row>
    <row r="812">
      <c r="D812" s="31"/>
      <c r="M812" s="32"/>
      <c r="N812" s="32"/>
      <c r="P812" s="32"/>
      <c r="Q812" s="32"/>
    </row>
    <row r="813">
      <c r="D813" s="31"/>
      <c r="M813" s="32"/>
      <c r="N813" s="32"/>
      <c r="P813" s="32"/>
      <c r="Q813" s="32"/>
    </row>
    <row r="814">
      <c r="D814" s="31"/>
      <c r="M814" s="32"/>
      <c r="N814" s="32"/>
      <c r="P814" s="32"/>
      <c r="Q814" s="32"/>
    </row>
    <row r="815">
      <c r="D815" s="31"/>
      <c r="M815" s="32"/>
      <c r="N815" s="32"/>
      <c r="P815" s="32"/>
      <c r="Q815" s="32"/>
    </row>
    <row r="816">
      <c r="D816" s="31"/>
      <c r="M816" s="32"/>
      <c r="N816" s="32"/>
      <c r="P816" s="32"/>
      <c r="Q816" s="32"/>
    </row>
    <row r="817">
      <c r="D817" s="31"/>
      <c r="M817" s="32"/>
      <c r="N817" s="32"/>
      <c r="P817" s="32"/>
      <c r="Q817" s="32"/>
    </row>
    <row r="818">
      <c r="D818" s="31"/>
      <c r="M818" s="32"/>
      <c r="N818" s="32"/>
      <c r="P818" s="32"/>
      <c r="Q818" s="32"/>
    </row>
    <row r="819">
      <c r="D819" s="31"/>
      <c r="M819" s="32"/>
      <c r="N819" s="32"/>
      <c r="P819" s="32"/>
      <c r="Q819" s="32"/>
    </row>
    <row r="820">
      <c r="D820" s="31"/>
      <c r="M820" s="32"/>
      <c r="N820" s="32"/>
      <c r="P820" s="32"/>
      <c r="Q820" s="32"/>
    </row>
    <row r="821">
      <c r="D821" s="31"/>
      <c r="M821" s="32"/>
      <c r="N821" s="32"/>
      <c r="P821" s="32"/>
      <c r="Q821" s="32"/>
    </row>
    <row r="822">
      <c r="D822" s="31"/>
      <c r="M822" s="32"/>
      <c r="N822" s="32"/>
      <c r="P822" s="32"/>
      <c r="Q822" s="32"/>
    </row>
    <row r="823">
      <c r="D823" s="31"/>
      <c r="M823" s="32"/>
      <c r="N823" s="32"/>
      <c r="P823" s="32"/>
      <c r="Q823" s="32"/>
    </row>
    <row r="824">
      <c r="D824" s="31"/>
      <c r="M824" s="32"/>
      <c r="N824" s="32"/>
      <c r="P824" s="32"/>
      <c r="Q824" s="32"/>
    </row>
    <row r="825">
      <c r="D825" s="31"/>
      <c r="M825" s="32"/>
      <c r="N825" s="32"/>
      <c r="P825" s="32"/>
      <c r="Q825" s="32"/>
    </row>
    <row r="826">
      <c r="D826" s="31"/>
      <c r="M826" s="32"/>
      <c r="N826" s="32"/>
      <c r="P826" s="32"/>
      <c r="Q826" s="32"/>
    </row>
    <row r="827">
      <c r="D827" s="31"/>
      <c r="M827" s="32"/>
      <c r="N827" s="32"/>
      <c r="P827" s="32"/>
      <c r="Q827" s="32"/>
    </row>
    <row r="828">
      <c r="D828" s="31"/>
      <c r="M828" s="32"/>
      <c r="N828" s="32"/>
      <c r="P828" s="32"/>
      <c r="Q828" s="32"/>
    </row>
    <row r="829">
      <c r="D829" s="31"/>
      <c r="M829" s="32"/>
      <c r="N829" s="32"/>
      <c r="P829" s="32"/>
      <c r="Q829" s="32"/>
    </row>
    <row r="830">
      <c r="D830" s="31"/>
      <c r="M830" s="32"/>
      <c r="N830" s="32"/>
      <c r="P830" s="32"/>
      <c r="Q830" s="32"/>
    </row>
    <row r="831">
      <c r="D831" s="31"/>
      <c r="M831" s="32"/>
      <c r="N831" s="32"/>
      <c r="P831" s="32"/>
      <c r="Q831" s="32"/>
    </row>
    <row r="832">
      <c r="D832" s="31"/>
      <c r="M832" s="32"/>
      <c r="N832" s="32"/>
      <c r="P832" s="32"/>
      <c r="Q832" s="32"/>
    </row>
    <row r="833">
      <c r="D833" s="31"/>
      <c r="M833" s="32"/>
      <c r="N833" s="32"/>
      <c r="P833" s="32"/>
      <c r="Q833" s="32"/>
    </row>
    <row r="834">
      <c r="D834" s="31"/>
      <c r="M834" s="32"/>
      <c r="N834" s="32"/>
      <c r="P834" s="32"/>
      <c r="Q834" s="32"/>
    </row>
    <row r="835">
      <c r="D835" s="31"/>
      <c r="M835" s="32"/>
      <c r="N835" s="32"/>
      <c r="P835" s="32"/>
      <c r="Q835" s="32"/>
    </row>
    <row r="836">
      <c r="D836" s="31"/>
      <c r="M836" s="32"/>
      <c r="N836" s="32"/>
      <c r="P836" s="32"/>
      <c r="Q836" s="32"/>
    </row>
    <row r="837">
      <c r="D837" s="31"/>
      <c r="M837" s="32"/>
      <c r="N837" s="32"/>
      <c r="P837" s="32"/>
      <c r="Q837" s="32"/>
    </row>
    <row r="838">
      <c r="D838" s="31"/>
      <c r="M838" s="32"/>
      <c r="N838" s="32"/>
      <c r="P838" s="32"/>
      <c r="Q838" s="32"/>
    </row>
    <row r="839">
      <c r="D839" s="31"/>
      <c r="M839" s="32"/>
      <c r="N839" s="32"/>
      <c r="P839" s="32"/>
      <c r="Q839" s="32"/>
    </row>
    <row r="840">
      <c r="D840" s="31"/>
      <c r="M840" s="32"/>
      <c r="N840" s="32"/>
      <c r="P840" s="32"/>
      <c r="Q840" s="32"/>
    </row>
    <row r="841">
      <c r="D841" s="31"/>
      <c r="M841" s="32"/>
      <c r="N841" s="32"/>
      <c r="P841" s="32"/>
      <c r="Q841" s="32"/>
    </row>
    <row r="842">
      <c r="D842" s="31"/>
      <c r="M842" s="32"/>
      <c r="N842" s="32"/>
      <c r="P842" s="32"/>
      <c r="Q842" s="32"/>
    </row>
    <row r="843">
      <c r="D843" s="31"/>
      <c r="M843" s="32"/>
      <c r="N843" s="32"/>
      <c r="P843" s="32"/>
      <c r="Q843" s="32"/>
    </row>
    <row r="844">
      <c r="D844" s="31"/>
      <c r="M844" s="32"/>
      <c r="N844" s="32"/>
      <c r="P844" s="32"/>
      <c r="Q844" s="32"/>
    </row>
    <row r="845">
      <c r="D845" s="31"/>
      <c r="M845" s="32"/>
      <c r="N845" s="32"/>
      <c r="P845" s="32"/>
      <c r="Q845" s="32"/>
    </row>
    <row r="846">
      <c r="D846" s="31"/>
      <c r="M846" s="32"/>
      <c r="N846" s="32"/>
      <c r="P846" s="32"/>
      <c r="Q846" s="32"/>
    </row>
    <row r="847">
      <c r="D847" s="31"/>
      <c r="M847" s="32"/>
      <c r="N847" s="32"/>
      <c r="P847" s="32"/>
      <c r="Q847" s="32"/>
    </row>
    <row r="848">
      <c r="D848" s="31"/>
      <c r="M848" s="32"/>
      <c r="N848" s="32"/>
      <c r="P848" s="32"/>
      <c r="Q848" s="32"/>
    </row>
    <row r="849">
      <c r="D849" s="31"/>
      <c r="M849" s="32"/>
      <c r="N849" s="32"/>
      <c r="P849" s="32"/>
      <c r="Q849" s="32"/>
    </row>
    <row r="850">
      <c r="D850" s="31"/>
      <c r="M850" s="32"/>
      <c r="N850" s="32"/>
      <c r="P850" s="32"/>
      <c r="Q850" s="32"/>
    </row>
    <row r="851">
      <c r="D851" s="31"/>
      <c r="M851" s="32"/>
      <c r="N851" s="32"/>
      <c r="P851" s="32"/>
      <c r="Q851" s="32"/>
    </row>
    <row r="852">
      <c r="D852" s="31"/>
      <c r="M852" s="32"/>
      <c r="N852" s="32"/>
      <c r="P852" s="32"/>
      <c r="Q852" s="32"/>
    </row>
    <row r="853">
      <c r="D853" s="31"/>
      <c r="M853" s="32"/>
      <c r="N853" s="32"/>
      <c r="P853" s="32"/>
      <c r="Q853" s="32"/>
    </row>
    <row r="854">
      <c r="D854" s="31"/>
      <c r="M854" s="32"/>
      <c r="N854" s="32"/>
      <c r="P854" s="32"/>
      <c r="Q854" s="32"/>
    </row>
    <row r="855">
      <c r="D855" s="31"/>
      <c r="M855" s="32"/>
      <c r="N855" s="32"/>
      <c r="P855" s="32"/>
      <c r="Q855" s="32"/>
    </row>
    <row r="856">
      <c r="D856" s="31"/>
      <c r="M856" s="32"/>
      <c r="N856" s="32"/>
      <c r="P856" s="32"/>
      <c r="Q856" s="32"/>
    </row>
    <row r="857">
      <c r="D857" s="31"/>
      <c r="M857" s="32"/>
      <c r="N857" s="32"/>
      <c r="P857" s="32"/>
      <c r="Q857" s="32"/>
    </row>
    <row r="858">
      <c r="D858" s="31"/>
      <c r="M858" s="32"/>
      <c r="N858" s="32"/>
      <c r="P858" s="32"/>
      <c r="Q858" s="32"/>
    </row>
    <row r="859">
      <c r="D859" s="31"/>
      <c r="M859" s="32"/>
      <c r="N859" s="32"/>
      <c r="P859" s="32"/>
      <c r="Q859" s="32"/>
    </row>
    <row r="860">
      <c r="D860" s="31"/>
      <c r="M860" s="32"/>
      <c r="N860" s="32"/>
      <c r="P860" s="32"/>
      <c r="Q860" s="32"/>
    </row>
    <row r="861">
      <c r="D861" s="31"/>
      <c r="M861" s="32"/>
      <c r="N861" s="32"/>
      <c r="P861" s="32"/>
      <c r="Q861" s="32"/>
    </row>
    <row r="862">
      <c r="D862" s="31"/>
      <c r="M862" s="32"/>
      <c r="N862" s="32"/>
      <c r="P862" s="32"/>
      <c r="Q862" s="32"/>
    </row>
    <row r="863">
      <c r="D863" s="31"/>
      <c r="M863" s="32"/>
      <c r="N863" s="32"/>
      <c r="P863" s="32"/>
      <c r="Q863" s="32"/>
    </row>
    <row r="864">
      <c r="D864" s="31"/>
      <c r="M864" s="32"/>
      <c r="N864" s="32"/>
      <c r="P864" s="32"/>
      <c r="Q864" s="32"/>
    </row>
    <row r="865">
      <c r="D865" s="31"/>
      <c r="M865" s="32"/>
      <c r="N865" s="32"/>
      <c r="P865" s="32"/>
      <c r="Q865" s="32"/>
    </row>
    <row r="866">
      <c r="D866" s="31"/>
      <c r="M866" s="32"/>
      <c r="N866" s="32"/>
      <c r="P866" s="32"/>
      <c r="Q866" s="32"/>
    </row>
    <row r="867">
      <c r="D867" s="31"/>
      <c r="M867" s="32"/>
      <c r="N867" s="32"/>
      <c r="P867" s="32"/>
      <c r="Q867" s="32"/>
    </row>
    <row r="868">
      <c r="D868" s="31"/>
      <c r="M868" s="32"/>
      <c r="N868" s="32"/>
      <c r="P868" s="32"/>
      <c r="Q868" s="32"/>
    </row>
    <row r="869">
      <c r="D869" s="31"/>
      <c r="M869" s="32"/>
      <c r="N869" s="32"/>
      <c r="P869" s="32"/>
      <c r="Q869" s="32"/>
    </row>
    <row r="870">
      <c r="D870" s="31"/>
      <c r="M870" s="32"/>
      <c r="N870" s="32"/>
      <c r="P870" s="32"/>
      <c r="Q870" s="32"/>
    </row>
    <row r="871">
      <c r="D871" s="31"/>
      <c r="M871" s="32"/>
      <c r="N871" s="32"/>
      <c r="P871" s="32"/>
      <c r="Q871" s="32"/>
    </row>
    <row r="872">
      <c r="D872" s="31"/>
      <c r="M872" s="32"/>
      <c r="N872" s="32"/>
      <c r="P872" s="32"/>
      <c r="Q872" s="32"/>
    </row>
    <row r="873">
      <c r="D873" s="31"/>
      <c r="M873" s="32"/>
      <c r="N873" s="32"/>
      <c r="P873" s="32"/>
      <c r="Q873" s="32"/>
    </row>
    <row r="874">
      <c r="D874" s="31"/>
      <c r="M874" s="32"/>
      <c r="N874" s="32"/>
      <c r="P874" s="32"/>
      <c r="Q874" s="32"/>
    </row>
    <row r="875">
      <c r="D875" s="31"/>
      <c r="M875" s="32"/>
      <c r="N875" s="32"/>
      <c r="P875" s="32"/>
      <c r="Q875" s="32"/>
    </row>
    <row r="876">
      <c r="D876" s="31"/>
      <c r="M876" s="32"/>
      <c r="N876" s="32"/>
      <c r="P876" s="32"/>
      <c r="Q876" s="32"/>
    </row>
    <row r="877">
      <c r="D877" s="31"/>
      <c r="M877" s="32"/>
      <c r="N877" s="32"/>
      <c r="P877" s="32"/>
      <c r="Q877" s="32"/>
    </row>
    <row r="878">
      <c r="D878" s="31"/>
      <c r="M878" s="32"/>
      <c r="N878" s="32"/>
      <c r="P878" s="32"/>
      <c r="Q878" s="32"/>
    </row>
    <row r="879">
      <c r="D879" s="31"/>
      <c r="M879" s="32"/>
      <c r="N879" s="32"/>
      <c r="P879" s="32"/>
      <c r="Q879" s="32"/>
    </row>
    <row r="880">
      <c r="D880" s="31"/>
      <c r="M880" s="32"/>
      <c r="N880" s="32"/>
      <c r="P880" s="32"/>
      <c r="Q880" s="32"/>
    </row>
    <row r="881">
      <c r="D881" s="31"/>
      <c r="M881" s="32"/>
      <c r="N881" s="32"/>
      <c r="P881" s="32"/>
      <c r="Q881" s="32"/>
    </row>
    <row r="882">
      <c r="D882" s="31"/>
      <c r="M882" s="32"/>
      <c r="N882" s="32"/>
      <c r="P882" s="32"/>
      <c r="Q882" s="32"/>
    </row>
    <row r="883">
      <c r="D883" s="31"/>
      <c r="M883" s="32"/>
      <c r="N883" s="32"/>
      <c r="P883" s="32"/>
      <c r="Q883" s="32"/>
    </row>
    <row r="884">
      <c r="D884" s="31"/>
      <c r="M884" s="32"/>
      <c r="N884" s="32"/>
      <c r="P884" s="32"/>
      <c r="Q884" s="32"/>
    </row>
    <row r="885">
      <c r="D885" s="31"/>
      <c r="M885" s="32"/>
      <c r="N885" s="32"/>
      <c r="P885" s="32"/>
      <c r="Q885" s="32"/>
    </row>
    <row r="886">
      <c r="D886" s="31"/>
      <c r="M886" s="32"/>
      <c r="N886" s="32"/>
      <c r="P886" s="32"/>
      <c r="Q886" s="32"/>
    </row>
    <row r="887">
      <c r="D887" s="31"/>
      <c r="M887" s="32"/>
      <c r="N887" s="32"/>
      <c r="P887" s="32"/>
      <c r="Q887" s="32"/>
    </row>
    <row r="888">
      <c r="D888" s="31"/>
      <c r="M888" s="32"/>
      <c r="N888" s="32"/>
      <c r="P888" s="32"/>
      <c r="Q888" s="32"/>
    </row>
    <row r="889">
      <c r="D889" s="31"/>
      <c r="M889" s="32"/>
      <c r="N889" s="32"/>
      <c r="P889" s="32"/>
      <c r="Q889" s="32"/>
    </row>
    <row r="890">
      <c r="D890" s="31"/>
      <c r="M890" s="32"/>
      <c r="N890" s="32"/>
      <c r="P890" s="32"/>
      <c r="Q890" s="32"/>
    </row>
    <row r="891">
      <c r="D891" s="31"/>
      <c r="M891" s="32"/>
      <c r="N891" s="32"/>
      <c r="P891" s="32"/>
      <c r="Q891" s="32"/>
    </row>
    <row r="892">
      <c r="D892" s="31"/>
      <c r="M892" s="32"/>
      <c r="N892" s="32"/>
      <c r="P892" s="32"/>
      <c r="Q892" s="32"/>
    </row>
    <row r="893">
      <c r="D893" s="31"/>
      <c r="M893" s="32"/>
      <c r="N893" s="32"/>
      <c r="P893" s="32"/>
      <c r="Q893" s="32"/>
    </row>
    <row r="894">
      <c r="D894" s="31"/>
      <c r="M894" s="32"/>
      <c r="N894" s="32"/>
      <c r="P894" s="32"/>
      <c r="Q894" s="32"/>
    </row>
    <row r="895">
      <c r="D895" s="31"/>
      <c r="M895" s="32"/>
      <c r="N895" s="32"/>
      <c r="P895" s="32"/>
      <c r="Q895" s="32"/>
    </row>
    <row r="896">
      <c r="D896" s="31"/>
      <c r="M896" s="32"/>
      <c r="N896" s="32"/>
      <c r="P896" s="32"/>
      <c r="Q896" s="32"/>
    </row>
    <row r="897">
      <c r="D897" s="31"/>
      <c r="M897" s="32"/>
      <c r="N897" s="32"/>
      <c r="P897" s="32"/>
      <c r="Q897" s="32"/>
    </row>
    <row r="898">
      <c r="D898" s="31"/>
      <c r="M898" s="32"/>
      <c r="N898" s="32"/>
      <c r="P898" s="32"/>
      <c r="Q898" s="32"/>
    </row>
    <row r="899">
      <c r="D899" s="31"/>
      <c r="M899" s="32"/>
      <c r="N899" s="32"/>
      <c r="P899" s="32"/>
      <c r="Q899" s="32"/>
    </row>
    <row r="900">
      <c r="D900" s="31"/>
      <c r="M900" s="32"/>
      <c r="N900" s="32"/>
      <c r="P900" s="32"/>
      <c r="Q900" s="32"/>
    </row>
    <row r="901">
      <c r="D901" s="31"/>
      <c r="M901" s="32"/>
      <c r="N901" s="32"/>
      <c r="P901" s="32"/>
      <c r="Q901" s="32"/>
    </row>
    <row r="902">
      <c r="D902" s="31"/>
      <c r="M902" s="32"/>
      <c r="N902" s="32"/>
      <c r="P902" s="32"/>
      <c r="Q902" s="32"/>
    </row>
    <row r="903">
      <c r="D903" s="31"/>
      <c r="M903" s="32"/>
      <c r="N903" s="32"/>
      <c r="P903" s="32"/>
      <c r="Q903" s="32"/>
    </row>
    <row r="904">
      <c r="D904" s="31"/>
      <c r="M904" s="32"/>
      <c r="N904" s="32"/>
      <c r="P904" s="32"/>
      <c r="Q904" s="32"/>
    </row>
    <row r="905">
      <c r="D905" s="31"/>
      <c r="M905" s="32"/>
      <c r="N905" s="32"/>
      <c r="P905" s="32"/>
      <c r="Q905" s="32"/>
    </row>
    <row r="906">
      <c r="D906" s="31"/>
      <c r="M906" s="32"/>
      <c r="N906" s="32"/>
      <c r="P906" s="32"/>
      <c r="Q906" s="32"/>
    </row>
    <row r="907">
      <c r="D907" s="31"/>
      <c r="M907" s="32"/>
      <c r="N907" s="32"/>
      <c r="P907" s="32"/>
      <c r="Q907" s="32"/>
    </row>
    <row r="908">
      <c r="D908" s="31"/>
      <c r="M908" s="32"/>
      <c r="N908" s="32"/>
      <c r="P908" s="32"/>
      <c r="Q908" s="32"/>
    </row>
    <row r="909">
      <c r="D909" s="31"/>
      <c r="M909" s="32"/>
      <c r="N909" s="32"/>
      <c r="P909" s="32"/>
      <c r="Q909" s="32"/>
    </row>
    <row r="910">
      <c r="D910" s="31"/>
      <c r="M910" s="32"/>
      <c r="N910" s="32"/>
      <c r="P910" s="32"/>
      <c r="Q910" s="32"/>
    </row>
    <row r="911">
      <c r="D911" s="31"/>
      <c r="M911" s="32"/>
      <c r="N911" s="32"/>
      <c r="P911" s="32"/>
      <c r="Q911" s="32"/>
    </row>
    <row r="912">
      <c r="D912" s="31"/>
      <c r="M912" s="32"/>
      <c r="N912" s="32"/>
      <c r="P912" s="32"/>
      <c r="Q912" s="32"/>
    </row>
    <row r="913">
      <c r="D913" s="31"/>
      <c r="M913" s="32"/>
      <c r="N913" s="32"/>
      <c r="P913" s="32"/>
      <c r="Q913" s="32"/>
    </row>
    <row r="914">
      <c r="D914" s="31"/>
      <c r="M914" s="32"/>
      <c r="N914" s="32"/>
      <c r="P914" s="32"/>
      <c r="Q914" s="32"/>
    </row>
    <row r="915">
      <c r="D915" s="31"/>
      <c r="M915" s="32"/>
      <c r="N915" s="32"/>
      <c r="P915" s="32"/>
      <c r="Q915" s="32"/>
    </row>
    <row r="916">
      <c r="D916" s="31"/>
      <c r="M916" s="32"/>
      <c r="N916" s="32"/>
      <c r="P916" s="32"/>
      <c r="Q916" s="32"/>
    </row>
    <row r="917">
      <c r="D917" s="31"/>
      <c r="M917" s="32"/>
      <c r="N917" s="32"/>
      <c r="P917" s="32"/>
      <c r="Q917" s="32"/>
    </row>
    <row r="918">
      <c r="D918" s="31"/>
      <c r="M918" s="32"/>
      <c r="N918" s="32"/>
      <c r="P918" s="32"/>
      <c r="Q918" s="32"/>
    </row>
    <row r="919">
      <c r="D919" s="31"/>
      <c r="M919" s="32"/>
      <c r="N919" s="32"/>
      <c r="P919" s="32"/>
      <c r="Q919" s="32"/>
    </row>
    <row r="920">
      <c r="D920" s="31"/>
      <c r="M920" s="32"/>
      <c r="N920" s="32"/>
      <c r="P920" s="32"/>
      <c r="Q920" s="32"/>
    </row>
    <row r="921">
      <c r="D921" s="31"/>
      <c r="M921" s="32"/>
      <c r="N921" s="32"/>
      <c r="P921" s="32"/>
      <c r="Q921" s="32"/>
    </row>
    <row r="922">
      <c r="D922" s="31"/>
      <c r="M922" s="32"/>
      <c r="N922" s="32"/>
      <c r="P922" s="32"/>
      <c r="Q922" s="32"/>
    </row>
    <row r="923">
      <c r="D923" s="31"/>
      <c r="M923" s="32"/>
      <c r="N923" s="32"/>
      <c r="P923" s="32"/>
      <c r="Q923" s="32"/>
    </row>
    <row r="924">
      <c r="D924" s="31"/>
      <c r="M924" s="32"/>
      <c r="N924" s="32"/>
      <c r="P924" s="32"/>
      <c r="Q924" s="32"/>
    </row>
    <row r="925">
      <c r="D925" s="31"/>
      <c r="M925" s="32"/>
      <c r="N925" s="32"/>
      <c r="P925" s="32"/>
      <c r="Q925" s="32"/>
    </row>
    <row r="926">
      <c r="D926" s="31"/>
      <c r="M926" s="32"/>
      <c r="N926" s="32"/>
      <c r="P926" s="32"/>
      <c r="Q926" s="32"/>
    </row>
    <row r="927">
      <c r="D927" s="31"/>
      <c r="M927" s="32"/>
      <c r="N927" s="32"/>
      <c r="P927" s="32"/>
      <c r="Q927" s="32"/>
    </row>
    <row r="928">
      <c r="D928" s="31"/>
      <c r="M928" s="32"/>
      <c r="N928" s="32"/>
      <c r="P928" s="32"/>
      <c r="Q928" s="32"/>
    </row>
    <row r="929">
      <c r="D929" s="31"/>
      <c r="M929" s="32"/>
      <c r="N929" s="32"/>
      <c r="P929" s="32"/>
      <c r="Q929" s="32"/>
    </row>
    <row r="930">
      <c r="D930" s="31"/>
      <c r="M930" s="32"/>
      <c r="N930" s="32"/>
      <c r="P930" s="32"/>
      <c r="Q930" s="32"/>
    </row>
    <row r="931">
      <c r="D931" s="31"/>
      <c r="M931" s="32"/>
      <c r="N931" s="32"/>
      <c r="P931" s="32"/>
      <c r="Q931" s="32"/>
    </row>
    <row r="932">
      <c r="D932" s="31"/>
      <c r="M932" s="32"/>
      <c r="N932" s="32"/>
      <c r="P932" s="32"/>
      <c r="Q932" s="32"/>
    </row>
    <row r="933">
      <c r="D933" s="31"/>
      <c r="M933" s="32"/>
      <c r="N933" s="32"/>
      <c r="P933" s="32"/>
      <c r="Q933" s="32"/>
    </row>
    <row r="934">
      <c r="D934" s="31"/>
      <c r="M934" s="32"/>
      <c r="N934" s="32"/>
      <c r="P934" s="32"/>
      <c r="Q934" s="32"/>
    </row>
    <row r="935">
      <c r="D935" s="31"/>
      <c r="M935" s="32"/>
      <c r="N935" s="32"/>
      <c r="P935" s="32"/>
      <c r="Q935" s="32"/>
    </row>
    <row r="936">
      <c r="D936" s="31"/>
      <c r="M936" s="32"/>
      <c r="N936" s="32"/>
      <c r="P936" s="32"/>
      <c r="Q936" s="32"/>
    </row>
    <row r="937">
      <c r="D937" s="31"/>
      <c r="M937" s="32"/>
      <c r="N937" s="32"/>
      <c r="P937" s="32"/>
      <c r="Q937" s="32"/>
    </row>
    <row r="938">
      <c r="D938" s="31"/>
      <c r="M938" s="32"/>
      <c r="N938" s="32"/>
      <c r="P938" s="32"/>
      <c r="Q938" s="32"/>
    </row>
    <row r="939">
      <c r="D939" s="31"/>
      <c r="M939" s="32"/>
      <c r="N939" s="32"/>
      <c r="P939" s="32"/>
      <c r="Q939" s="32"/>
    </row>
    <row r="940">
      <c r="D940" s="31"/>
      <c r="M940" s="32"/>
      <c r="N940" s="32"/>
      <c r="P940" s="32"/>
      <c r="Q940" s="32"/>
    </row>
    <row r="941">
      <c r="D941" s="31"/>
      <c r="M941" s="32"/>
      <c r="N941" s="32"/>
      <c r="P941" s="32"/>
      <c r="Q941" s="32"/>
    </row>
    <row r="942">
      <c r="D942" s="31"/>
      <c r="M942" s="32"/>
      <c r="N942" s="32"/>
      <c r="P942" s="32"/>
      <c r="Q942" s="32"/>
    </row>
    <row r="943">
      <c r="D943" s="31"/>
      <c r="M943" s="32"/>
      <c r="N943" s="32"/>
      <c r="P943" s="32"/>
      <c r="Q943" s="32"/>
    </row>
    <row r="944">
      <c r="D944" s="31"/>
      <c r="M944" s="32"/>
      <c r="N944" s="32"/>
      <c r="P944" s="32"/>
      <c r="Q944" s="32"/>
    </row>
    <row r="945">
      <c r="D945" s="31"/>
      <c r="M945" s="32"/>
      <c r="N945" s="32"/>
      <c r="P945" s="32"/>
      <c r="Q945" s="32"/>
    </row>
    <row r="946">
      <c r="D946" s="31"/>
      <c r="M946" s="32"/>
      <c r="N946" s="32"/>
      <c r="P946" s="32"/>
      <c r="Q946" s="32"/>
    </row>
    <row r="947">
      <c r="D947" s="31"/>
      <c r="M947" s="32"/>
      <c r="N947" s="32"/>
      <c r="P947" s="32"/>
      <c r="Q947" s="32"/>
    </row>
    <row r="948">
      <c r="D948" s="31"/>
      <c r="M948" s="32"/>
      <c r="N948" s="32"/>
      <c r="P948" s="32"/>
      <c r="Q948" s="32"/>
    </row>
    <row r="949">
      <c r="D949" s="31"/>
      <c r="M949" s="32"/>
      <c r="N949" s="32"/>
      <c r="P949" s="32"/>
      <c r="Q949" s="32"/>
    </row>
    <row r="950">
      <c r="D950" s="31"/>
      <c r="M950" s="32"/>
      <c r="N950" s="32"/>
      <c r="P950" s="32"/>
      <c r="Q950" s="32"/>
    </row>
    <row r="951">
      <c r="D951" s="31"/>
      <c r="M951" s="32"/>
      <c r="N951" s="32"/>
      <c r="P951" s="32"/>
      <c r="Q951" s="32"/>
    </row>
    <row r="952">
      <c r="D952" s="31"/>
      <c r="M952" s="32"/>
      <c r="N952" s="32"/>
      <c r="P952" s="32"/>
      <c r="Q952" s="32"/>
    </row>
    <row r="953">
      <c r="D953" s="31"/>
      <c r="M953" s="32"/>
      <c r="N953" s="32"/>
      <c r="P953" s="32"/>
      <c r="Q953" s="32"/>
    </row>
    <row r="954">
      <c r="D954" s="31"/>
      <c r="M954" s="32"/>
      <c r="N954" s="32"/>
      <c r="P954" s="32"/>
      <c r="Q954" s="32"/>
    </row>
    <row r="955">
      <c r="D955" s="31"/>
      <c r="M955" s="32"/>
      <c r="N955" s="32"/>
      <c r="P955" s="32"/>
      <c r="Q955" s="32"/>
    </row>
    <row r="956">
      <c r="D956" s="31"/>
      <c r="M956" s="32"/>
      <c r="N956" s="32"/>
      <c r="P956" s="32"/>
      <c r="Q956" s="32"/>
    </row>
    <row r="957">
      <c r="D957" s="31"/>
      <c r="M957" s="32"/>
      <c r="N957" s="32"/>
      <c r="P957" s="32"/>
      <c r="Q957" s="32"/>
    </row>
    <row r="958">
      <c r="D958" s="31"/>
      <c r="M958" s="32"/>
      <c r="N958" s="32"/>
      <c r="P958" s="32"/>
      <c r="Q958" s="32"/>
    </row>
    <row r="959">
      <c r="D959" s="31"/>
      <c r="M959" s="32"/>
      <c r="N959" s="32"/>
      <c r="P959" s="32"/>
      <c r="Q959" s="32"/>
    </row>
    <row r="960">
      <c r="D960" s="31"/>
      <c r="M960" s="32"/>
      <c r="N960" s="32"/>
      <c r="P960" s="32"/>
      <c r="Q960" s="32"/>
    </row>
    <row r="961">
      <c r="D961" s="31"/>
      <c r="M961" s="32"/>
      <c r="N961" s="32"/>
      <c r="P961" s="32"/>
      <c r="Q961" s="32"/>
    </row>
    <row r="962">
      <c r="D962" s="31"/>
      <c r="M962" s="32"/>
      <c r="N962" s="32"/>
      <c r="P962" s="32"/>
      <c r="Q962" s="32"/>
    </row>
    <row r="963">
      <c r="D963" s="31"/>
      <c r="M963" s="32"/>
      <c r="N963" s="32"/>
      <c r="P963" s="32"/>
      <c r="Q963" s="32"/>
    </row>
    <row r="964">
      <c r="D964" s="31"/>
      <c r="M964" s="32"/>
      <c r="N964" s="32"/>
      <c r="P964" s="32"/>
      <c r="Q964" s="32"/>
    </row>
    <row r="965">
      <c r="D965" s="31"/>
      <c r="M965" s="32"/>
      <c r="N965" s="32"/>
      <c r="P965" s="32"/>
      <c r="Q965" s="32"/>
    </row>
    <row r="966">
      <c r="D966" s="31"/>
      <c r="M966" s="32"/>
      <c r="N966" s="32"/>
      <c r="P966" s="32"/>
      <c r="Q966" s="32"/>
    </row>
    <row r="967">
      <c r="D967" s="31"/>
      <c r="M967" s="32"/>
      <c r="N967" s="32"/>
      <c r="P967" s="32"/>
      <c r="Q967" s="32"/>
    </row>
    <row r="968">
      <c r="D968" s="31"/>
      <c r="M968" s="32"/>
      <c r="N968" s="32"/>
      <c r="P968" s="32"/>
      <c r="Q968" s="32"/>
    </row>
    <row r="969">
      <c r="D969" s="31"/>
      <c r="M969" s="32"/>
      <c r="N969" s="32"/>
      <c r="P969" s="32"/>
      <c r="Q969" s="32"/>
    </row>
    <row r="970">
      <c r="D970" s="31"/>
      <c r="M970" s="32"/>
      <c r="N970" s="32"/>
      <c r="P970" s="32"/>
      <c r="Q970" s="32"/>
    </row>
    <row r="971">
      <c r="D971" s="31"/>
      <c r="M971" s="32"/>
      <c r="N971" s="32"/>
      <c r="P971" s="32"/>
      <c r="Q971" s="32"/>
    </row>
    <row r="972">
      <c r="D972" s="31"/>
      <c r="M972" s="32"/>
      <c r="N972" s="32"/>
      <c r="P972" s="32"/>
      <c r="Q972" s="32"/>
    </row>
    <row r="973">
      <c r="D973" s="31"/>
      <c r="M973" s="32"/>
      <c r="N973" s="32"/>
      <c r="P973" s="32"/>
      <c r="Q973" s="32"/>
    </row>
    <row r="974">
      <c r="D974" s="31"/>
      <c r="M974" s="32"/>
      <c r="N974" s="32"/>
      <c r="P974" s="32"/>
      <c r="Q974" s="32"/>
    </row>
    <row r="975">
      <c r="D975" s="31"/>
      <c r="M975" s="32"/>
      <c r="N975" s="32"/>
      <c r="P975" s="32"/>
      <c r="Q975" s="32"/>
    </row>
    <row r="976">
      <c r="D976" s="31"/>
      <c r="M976" s="32"/>
      <c r="N976" s="32"/>
      <c r="P976" s="32"/>
      <c r="Q976" s="32"/>
    </row>
    <row r="977">
      <c r="D977" s="31"/>
      <c r="M977" s="32"/>
      <c r="N977" s="32"/>
      <c r="P977" s="32"/>
      <c r="Q977" s="32"/>
    </row>
    <row r="978">
      <c r="D978" s="31"/>
      <c r="M978" s="32"/>
      <c r="N978" s="32"/>
      <c r="P978" s="32"/>
      <c r="Q978" s="32"/>
    </row>
    <row r="979">
      <c r="D979" s="31"/>
      <c r="M979" s="32"/>
      <c r="N979" s="32"/>
      <c r="P979" s="32"/>
      <c r="Q979" s="32"/>
    </row>
    <row r="980">
      <c r="D980" s="31"/>
      <c r="M980" s="32"/>
      <c r="N980" s="32"/>
      <c r="P980" s="32"/>
      <c r="Q980" s="32"/>
    </row>
    <row r="981">
      <c r="D981" s="31"/>
      <c r="M981" s="32"/>
      <c r="N981" s="32"/>
      <c r="P981" s="32"/>
      <c r="Q981" s="32"/>
    </row>
    <row r="982">
      <c r="D982" s="31"/>
      <c r="M982" s="32"/>
      <c r="N982" s="32"/>
      <c r="P982" s="32"/>
      <c r="Q982" s="32"/>
    </row>
    <row r="983">
      <c r="D983" s="31"/>
      <c r="M983" s="32"/>
      <c r="N983" s="32"/>
      <c r="P983" s="32"/>
      <c r="Q983" s="32"/>
    </row>
    <row r="984">
      <c r="D984" s="31"/>
      <c r="M984" s="32"/>
      <c r="N984" s="32"/>
      <c r="P984" s="32"/>
      <c r="Q984" s="32"/>
    </row>
    <row r="985">
      <c r="D985" s="31"/>
      <c r="M985" s="32"/>
      <c r="N985" s="32"/>
      <c r="P985" s="32"/>
      <c r="Q985" s="32"/>
    </row>
    <row r="986">
      <c r="D986" s="31"/>
      <c r="M986" s="32"/>
      <c r="N986" s="32"/>
      <c r="P986" s="32"/>
      <c r="Q986" s="32"/>
    </row>
    <row r="987">
      <c r="D987" s="31"/>
      <c r="M987" s="32"/>
      <c r="N987" s="32"/>
      <c r="P987" s="32"/>
      <c r="Q987" s="32"/>
    </row>
    <row r="988">
      <c r="D988" s="31"/>
      <c r="M988" s="32"/>
      <c r="N988" s="32"/>
      <c r="P988" s="32"/>
      <c r="Q988" s="32"/>
    </row>
    <row r="989">
      <c r="D989" s="31"/>
      <c r="M989" s="32"/>
      <c r="N989" s="32"/>
      <c r="P989" s="32"/>
      <c r="Q989" s="32"/>
    </row>
    <row r="990">
      <c r="D990" s="31"/>
      <c r="M990" s="32"/>
      <c r="N990" s="32"/>
      <c r="P990" s="32"/>
      <c r="Q990" s="32"/>
    </row>
    <row r="991">
      <c r="D991" s="31"/>
      <c r="M991" s="32"/>
      <c r="N991" s="32"/>
      <c r="P991" s="32"/>
      <c r="Q991" s="32"/>
    </row>
    <row r="992">
      <c r="D992" s="31"/>
      <c r="M992" s="32"/>
      <c r="N992" s="32"/>
      <c r="P992" s="32"/>
      <c r="Q992" s="32"/>
    </row>
    <row r="993">
      <c r="D993" s="31"/>
      <c r="M993" s="32"/>
      <c r="N993" s="32"/>
      <c r="P993" s="32"/>
      <c r="Q993" s="32"/>
    </row>
    <row r="994">
      <c r="D994" s="31"/>
      <c r="M994" s="32"/>
      <c r="N994" s="32"/>
      <c r="P994" s="32"/>
      <c r="Q994" s="32"/>
    </row>
    <row r="995">
      <c r="D995" s="31"/>
      <c r="M995" s="32"/>
      <c r="N995" s="32"/>
      <c r="P995" s="32"/>
      <c r="Q995" s="32"/>
    </row>
    <row r="996">
      <c r="D996" s="31"/>
      <c r="M996" s="32"/>
      <c r="N996" s="32"/>
      <c r="P996" s="32"/>
      <c r="Q996" s="32"/>
    </row>
    <row r="997">
      <c r="D997" s="31"/>
      <c r="M997" s="32"/>
      <c r="N997" s="32"/>
      <c r="P997" s="32"/>
      <c r="Q997" s="32"/>
    </row>
    <row r="998">
      <c r="D998" s="31"/>
      <c r="M998" s="32"/>
      <c r="N998" s="32"/>
      <c r="P998" s="32"/>
      <c r="Q998" s="32"/>
    </row>
    <row r="999">
      <c r="D999" s="31"/>
      <c r="M999" s="32"/>
      <c r="N999" s="32"/>
      <c r="P999" s="32"/>
      <c r="Q999" s="32"/>
    </row>
    <row r="1000">
      <c r="D1000" s="31"/>
      <c r="M1000" s="32"/>
      <c r="N1000" s="32"/>
      <c r="P1000" s="32"/>
      <c r="Q1000" s="32"/>
    </row>
  </sheetData>
  <mergeCells count="7">
    <mergeCell ref="A1:Q1"/>
    <mergeCell ref="E2:G2"/>
    <mergeCell ref="H2:J2"/>
    <mergeCell ref="L2:N2"/>
    <mergeCell ref="O2:Q2"/>
    <mergeCell ref="T2:V2"/>
    <mergeCell ref="X2:Z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6.5"/>
  </cols>
  <sheetData>
    <row r="1">
      <c r="A1" s="20" t="s">
        <v>24</v>
      </c>
    </row>
    <row r="3">
      <c r="A3" s="20" t="s">
        <v>25</v>
      </c>
    </row>
    <row r="4">
      <c r="A4" s="20" t="s">
        <v>26</v>
      </c>
    </row>
    <row r="5">
      <c r="A5" s="20" t="s">
        <v>27</v>
      </c>
    </row>
    <row r="7">
      <c r="A7" s="20" t="s">
        <v>28</v>
      </c>
    </row>
    <row r="9">
      <c r="A9" s="20" t="s">
        <v>29</v>
      </c>
    </row>
    <row r="10">
      <c r="A10" s="20" t="s">
        <v>30</v>
      </c>
    </row>
    <row r="11">
      <c r="A11" s="20" t="s">
        <v>31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18.63"/>
  </cols>
  <sheetData>
    <row r="1"/>
    <row r="2"/>
    <row r="3"/>
    <row r="4"/>
    <row r="5"/>
    <row r="6"/>
    <row r="7"/>
    <row r="8"/>
    <row r="9"/>
    <row r="10"/>
    <row r="11"/>
    <row r="12"/>
    <row r="13"/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26.13"/>
    <col customWidth="1" min="3" max="3" width="10.5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16.63"/>
  </cols>
  <sheetData>
    <row r="1">
      <c r="A1" s="30" t="s">
        <v>6</v>
      </c>
      <c r="B1" s="30" t="s">
        <v>37</v>
      </c>
    </row>
    <row r="2">
      <c r="A2" s="30">
        <v>2009.0</v>
      </c>
      <c r="B2" s="32">
        <v>2724.6666666666665</v>
      </c>
    </row>
    <row r="3">
      <c r="A3" s="30">
        <v>2010.0</v>
      </c>
      <c r="B3" s="32">
        <v>2965.0714285714284</v>
      </c>
    </row>
    <row r="4">
      <c r="A4" s="30">
        <v>2011.0</v>
      </c>
      <c r="B4" s="32">
        <v>2909.4</v>
      </c>
    </row>
    <row r="5">
      <c r="A5" s="30">
        <v>2012.0</v>
      </c>
      <c r="B5" s="32">
        <v>2802.214285714286</v>
      </c>
    </row>
    <row r="6">
      <c r="A6" s="30">
        <v>2013.0</v>
      </c>
      <c r="B6" s="32">
        <v>2808.4117647058824</v>
      </c>
    </row>
    <row r="7">
      <c r="A7" s="30">
        <v>2014.0</v>
      </c>
      <c r="B7" s="32">
        <v>2859.590909090909</v>
      </c>
    </row>
    <row r="8">
      <c r="A8" s="30">
        <v>2015.0</v>
      </c>
      <c r="B8" s="32">
        <v>2876.5</v>
      </c>
    </row>
    <row r="9">
      <c r="A9" s="30">
        <v>2016.0</v>
      </c>
      <c r="B9" s="32">
        <v>2925.5</v>
      </c>
    </row>
    <row r="10">
      <c r="A10" s="30">
        <v>2017.0</v>
      </c>
      <c r="B10" s="32">
        <v>2751.25</v>
      </c>
    </row>
    <row r="11">
      <c r="A11" s="30">
        <v>2018.0</v>
      </c>
      <c r="B11" s="32">
        <v>2815.684210526316</v>
      </c>
    </row>
    <row r="12">
      <c r="A12" s="30">
        <v>2019.0</v>
      </c>
      <c r="B12" s="32">
        <v>2747.4333333333334</v>
      </c>
    </row>
    <row r="13">
      <c r="A13" s="30">
        <v>2020.0</v>
      </c>
      <c r="B13" s="32">
        <v>2701.2903225806454</v>
      </c>
    </row>
    <row r="14">
      <c r="A14" s="30">
        <v>2021.0</v>
      </c>
      <c r="B14" s="32">
        <v>2821.095238095238</v>
      </c>
    </row>
    <row r="15">
      <c r="A15" s="30">
        <v>2022.0</v>
      </c>
      <c r="B15" s="32">
        <v>3107.5263157894738</v>
      </c>
    </row>
    <row r="16">
      <c r="A16" s="30">
        <v>2023.0</v>
      </c>
      <c r="B16" s="32">
        <v>2832.5555555555557</v>
      </c>
    </row>
    <row r="17">
      <c r="A17" s="30">
        <v>2024.0</v>
      </c>
      <c r="B17" s="32">
        <v>2829.5384615384614</v>
      </c>
    </row>
    <row r="18">
      <c r="A18" s="30" t="s">
        <v>6</v>
      </c>
      <c r="B18" s="32" t="e">
        <v>#DIV/0!</v>
      </c>
    </row>
    <row r="19">
      <c r="A19" s="30" t="s">
        <v>34</v>
      </c>
      <c r="B19" s="32">
        <v>2837.204620462046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3" t="s">
        <v>38</v>
      </c>
    </row>
  </sheetData>
  <hyperlinks>
    <hyperlink r:id="rId1" ref="A1"/>
  </hyperlinks>
  <drawing r:id="rId2"/>
</worksheet>
</file>