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0490" windowHeight="753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1" l="1"/>
  <c r="I43" i="1"/>
  <c r="I3" i="1" l="1"/>
  <c r="I25" i="1"/>
  <c r="I33" i="1" l="1"/>
  <c r="I34" i="1"/>
  <c r="I35" i="1"/>
  <c r="I36" i="1"/>
  <c r="I37" i="1"/>
  <c r="I38" i="1"/>
  <c r="I32" i="1"/>
  <c r="I31" i="1"/>
  <c r="I30" i="1"/>
  <c r="I27" i="1"/>
  <c r="I2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8" i="1"/>
  <c r="I29" i="1"/>
  <c r="I2" i="1"/>
  <c r="I40" i="1" l="1"/>
</calcChain>
</file>

<file path=xl/sharedStrings.xml><?xml version="1.0" encoding="utf-8"?>
<sst xmlns="http://schemas.openxmlformats.org/spreadsheetml/2006/main" count="204" uniqueCount="143">
  <si>
    <t>https://www.digikey.com/product-detail/en/texas-instruments/SN74LS112AN/296-3637-5-ND/377781</t>
  </si>
  <si>
    <t>https://www.digikey.ca/product-detail/en/texas-instruments/SN74LS138N/296-1639-5-ND/277285</t>
  </si>
  <si>
    <t>https://www.digikey.ca/product-detail/en/texas-instruments/SN74LS139AN/296-1640-5-ND/277286</t>
  </si>
  <si>
    <t>https://www.digikey.ca/product-detail/en/texas-instruments/SN74LS157N/296-1645-5-ND/277291</t>
  </si>
  <si>
    <t>438-1045-ND</t>
  </si>
  <si>
    <t>BREADBOARD</t>
  </si>
  <si>
    <t>https://www.digikey.ca/product-detail/en/twin-industries/TW-E40-1020/438-1045-ND/643111</t>
  </si>
  <si>
    <t>CF14JT1K00CT-ND</t>
  </si>
  <si>
    <t>RES 1K OHM 1/4W 5% AXIAL</t>
  </si>
  <si>
    <t>https://www.digikey.com/product-detail/en/stackpole-electronics-inc/CF14JT1K00/CF14JT1K00CT-ND/1830350</t>
  </si>
  <si>
    <t>CF14JT10K0CT-ND</t>
  </si>
  <si>
    <t>RES 10K OHM 1/4W 5% AXIAL</t>
  </si>
  <si>
    <t>https://www.digikey.com/product-detail/en/stackpole-electronics-inc/CF14JT10K0/CF14JT10K0CT-ND/1830374</t>
  </si>
  <si>
    <t>CF14JT100KCT-ND</t>
  </si>
  <si>
    <t>RES 100K OHM 1/4W 5% AXIAL</t>
  </si>
  <si>
    <t>https://www.digikey.com/product-detail/en/stackpole-electronics-inc/CF14JT100K/CF14JT100KCT-ND/1830399</t>
  </si>
  <si>
    <t>https://www.digikey.com/product-detail/en/stackpole-electronics-inc/CF14JT470R/CF14JT470RCT-ND/1830342</t>
  </si>
  <si>
    <t>RES 470 OHM 1/4W 5% AXIAL</t>
  </si>
  <si>
    <t>CF14JT470RCT-ND</t>
  </si>
  <si>
    <t>CF14JT1M00CT-ND</t>
  </si>
  <si>
    <t>RES 1M OHM 1/4W 5% AXIAL</t>
  </si>
  <si>
    <t>https://www.digikey.com/product-detail/en/stackpole-electronics-inc/CF14JT1M00/CF14JT1M00CT-ND/1830423</t>
  </si>
  <si>
    <t>https://www.digikey.com/product-detail/en/bourns-inc/3386F-1-105TLF/3386F-1-105TLF-ND/2536915</t>
  </si>
  <si>
    <t>TRIMMER 1M OHM 0.5W PC PIN</t>
  </si>
  <si>
    <t>3386F-1-105TLF-ND</t>
  </si>
  <si>
    <t>BC2662CT-ND</t>
  </si>
  <si>
    <t>CAP CER 10000PF 50V X7R RADIAL</t>
  </si>
  <si>
    <t>https://www.digikey.com/product-detail/en/vishay-bc-components/K103K10X7RF5UH5/BC2662CT-ND/2356876</t>
  </si>
  <si>
    <t>BC2665CT-ND</t>
  </si>
  <si>
    <t>CAP CER 0.1UF 50V X7R RADIAL</t>
  </si>
  <si>
    <t>https://www.digikey.com/product-detail/en/vishay-bc-components/K104K10X7RF5UH5/BC2665CT-ND/2356879</t>
  </si>
  <si>
    <t>478-8041-1-ND</t>
  </si>
  <si>
    <t>CAP TANT 1UF 35V 10% RADIAL</t>
  </si>
  <si>
    <t>https://www.digikey.com/product-detail/en/avx-corporation/TAP105K035SRW/478-8041-1-ND/3900657</t>
  </si>
  <si>
    <t>LM555CNFS-ND</t>
  </si>
  <si>
    <t>IC OSC SINGLE TIMER 8-DIP</t>
  </si>
  <si>
    <t>https://www.digikey.com/product-detail/en/fairchild-on-semiconductor/LM555CN/LM555CNFS-ND/458696</t>
  </si>
  <si>
    <t>296-1626-5-ND</t>
  </si>
  <si>
    <t>IC GATE NAND 4CH 2-INP 14-DIP</t>
  </si>
  <si>
    <t>https://www.digikey.com/product-detail/en/texas-instruments/SN74LS00N/296-1626-5-ND/277272</t>
  </si>
  <si>
    <t>https://www.digikey.com/product-detail/en/texas-instruments/SN74LS04N/296-1629-5-ND/277275</t>
  </si>
  <si>
    <t>IC HEX INVERTER 14-DIP</t>
  </si>
  <si>
    <t>296-1629-5-ND</t>
  </si>
  <si>
    <t>https://www.digikey.com/product-detail/en/texas-instruments/SN74LS08N/296-1633-5-ND/277279</t>
  </si>
  <si>
    <t>296-1633-5-ND</t>
  </si>
  <si>
    <t>IC GATE AND 4CH 2-INP 14-DIP</t>
  </si>
  <si>
    <t>https://www.digikey.com/product-detail/en/texas-instruments/SN74LS32N/296-1658-5-ND/277304</t>
  </si>
  <si>
    <t>IC GATE OR 4CH 2-INP 14-DIP</t>
  </si>
  <si>
    <t>296-1658-5-ND</t>
  </si>
  <si>
    <t>IC GATE XOR 4CH 2-INP 14-DIP</t>
  </si>
  <si>
    <t>296-1669-5-ND</t>
  </si>
  <si>
    <t>https://www.digikey.com/product-detail/en/texas-instruments/SN74LS86AN/296-1669-5-ND/277315</t>
  </si>
  <si>
    <t>IC JK TYPE NEG TRG DUAL 16DIP</t>
  </si>
  <si>
    <t>296-3637-5-ND</t>
  </si>
  <si>
    <t>IC 3-8 LINE DECODER/DEMUX 16-DIP</t>
  </si>
  <si>
    <t>296-1639-5-ND</t>
  </si>
  <si>
    <t>296-1640-5-ND</t>
  </si>
  <si>
    <t>IC DUAL 2-4 LINE DECODER 16-DIP</t>
  </si>
  <si>
    <t>296-1645-5-ND</t>
  </si>
  <si>
    <t>IC QUAD 2-1 DATA SEL/MUX 16-DIP</t>
  </si>
  <si>
    <t>IC 4-BIT SYNC COUNTER 16-DIP</t>
  </si>
  <si>
    <t>296-1646-5-ND</t>
  </si>
  <si>
    <t>https://www.digikey.ca/product-detail/en/texas-instruments/SN74LS161AN/296-1646-5-ND/277292</t>
  </si>
  <si>
    <t>296-33970-5-ND</t>
  </si>
  <si>
    <t>IC D-TYPE POS TRG SNGL 16DIP</t>
  </si>
  <si>
    <t>https://www.digikey.ca/product-detail/en/texas-instruments/SN74LS173AN/296-33970-5-ND/1594767</t>
  </si>
  <si>
    <t>64-BIT-RAM</t>
  </si>
  <si>
    <t>SN74LS189AN</t>
  </si>
  <si>
    <t>https://www.amazon.ca/Elenco-Hook-Up-Colors-Dispenser-WK-106/dp/B008L3QJAS/ref=sr_1_4?s=hi&amp;ie=UTF8&amp;qid=1513893911&amp;sr=1-4&amp;keywords=Hook-Up+Wire</t>
  </si>
  <si>
    <t>WK-106</t>
  </si>
  <si>
    <t>Elenco Wires</t>
  </si>
  <si>
    <t>https://www.digikey.ca/product-detail/en/texas-instruments/SN74LS245N/296-1655-5-ND/277301</t>
  </si>
  <si>
    <t>IC BUS TRANSCEIVER 8BIT 20DIP</t>
  </si>
  <si>
    <t>296-1655-5-ND</t>
  </si>
  <si>
    <t>296-31856-1-ND</t>
  </si>
  <si>
    <t>IC D-TYPE POS TRG SNGL 20SO</t>
  </si>
  <si>
    <t>https://www.digikey.ca/product-detail/en/texas-instruments/SN74LS273NSR/296-31856-1-ND/3505253</t>
  </si>
  <si>
    <t>https://www.digikey.ca/product-detail/en/texas-instruments/SN74LS283N/296-33987-5-ND/1594801</t>
  </si>
  <si>
    <t>IC 4BIT BINARY FULL ADDER 16-DIP</t>
  </si>
  <si>
    <t>296-33987-5-ND</t>
  </si>
  <si>
    <t>https://www.digikey.com/product-detail/en/microchip-technology/AT28C64B-15PU/AT28C64B-15PU-ND/1008529</t>
  </si>
  <si>
    <t>IC EEPROM 64KBIT 150NS 28DIP</t>
  </si>
  <si>
    <t>AT28C64B-15PU-ND</t>
  </si>
  <si>
    <t>https://www.digikey.ca/product-detail/en/nidec-copal-electronics/ATE2E-2M3-10-Z/563-1164-ND/1792025</t>
  </si>
  <si>
    <t>SWITCH TOGGLE DPDT 50MA 48V</t>
  </si>
  <si>
    <t>563-1164-ND</t>
  </si>
  <si>
    <t>https://www.digikey.com/product-detail/en/panasonic-electronic-components/EVQ-PAC07K/P8011S-ND/91452</t>
  </si>
  <si>
    <t>P8011S-ND</t>
  </si>
  <si>
    <t>SWITCH TACTILE SPST-NO 0.02A 15V</t>
  </si>
  <si>
    <t>https://www.digikey.com/product-detail/en/grayhill-inc/78B04ST/GH7184-ND/726242</t>
  </si>
  <si>
    <t>SWITCH SLIDE DIP SPST 150MA 30V</t>
  </si>
  <si>
    <t>https://www.digikey.com/product-detail/en/grayhill-inc/78B08ST/GH7192-ND/726250</t>
  </si>
  <si>
    <t>GH7192-ND</t>
  </si>
  <si>
    <t>GH7184-ND</t>
  </si>
  <si>
    <t>365-1182-ND</t>
  </si>
  <si>
    <t>LED RED CLEAR 5MM ROUND T/H</t>
  </si>
  <si>
    <t>https://www.digikey.com/product-detail/en/tt-electronics-optek-technology/OVLFR3C7/365-1182-ND/827118</t>
  </si>
  <si>
    <t>https://www.digikey.com/product-detail/en/tt-electronics-optek-technology/OVLFY3C7/365-1183-ND/827119</t>
  </si>
  <si>
    <t>LED YELLOW CLEAR 5MM ROUND T/H</t>
  </si>
  <si>
    <t>365-1183-ND</t>
  </si>
  <si>
    <t>LED GREEN CLEAR 5MM ROUND T/H</t>
  </si>
  <si>
    <t>https://www.digikey.com/product-detail/en/tt-electronics-optek-technology/OVLFG3C7/365-1181-ND/827117</t>
  </si>
  <si>
    <t>365-1181-ND</t>
  </si>
  <si>
    <t>LED BLUE CLEAR 5MM ROUND T/H</t>
  </si>
  <si>
    <t>365-1180-ND</t>
  </si>
  <si>
    <t>https://www.digikey.com/product-detail/en/tt-electronics-optek-technology/OVLFB3C7/365-1180-ND/827116</t>
  </si>
  <si>
    <t>https://www.digikey.com/product-detail/en/inolux/INND-TS56RAB/1830-1158-ND/7604994</t>
  </si>
  <si>
    <t>7-SEG. DISPLAY THROUGH HOLE</t>
  </si>
  <si>
    <t>1830-1158-ND</t>
  </si>
  <si>
    <t>https://www.ebay.com/itm/5PCS-SN74LS189AN-74LS189-DIP-16-IC/292224401135?hash=item4409ee7eef:g:z2UAAOSwNYRZptQ8</t>
  </si>
  <si>
    <t>VENDOR PN#</t>
  </si>
  <si>
    <t>QTY REQUIRED</t>
  </si>
  <si>
    <t>QTY ORDERED</t>
  </si>
  <si>
    <t>VENDOR</t>
  </si>
  <si>
    <t>Digikey</t>
  </si>
  <si>
    <t>Elenco</t>
  </si>
  <si>
    <t>E-bay</t>
  </si>
  <si>
    <t>MANUFACTURER</t>
  </si>
  <si>
    <t>Twin Industries</t>
  </si>
  <si>
    <t>Stackpole Electronics-Inc</t>
  </si>
  <si>
    <t>Bourns Inc</t>
  </si>
  <si>
    <t>Vishay Bc-Components</t>
  </si>
  <si>
    <t>Avx Corporation</t>
  </si>
  <si>
    <t>Fairchild On-Semiconductor</t>
  </si>
  <si>
    <t>Texas Instruments</t>
  </si>
  <si>
    <t>Microchip Technology</t>
  </si>
  <si>
    <t>Nidec Copal-Electronics</t>
  </si>
  <si>
    <t>Panasonic Electronic-Components</t>
  </si>
  <si>
    <t>Grayhill Inc</t>
  </si>
  <si>
    <t>Tt Electronics-Optek-Technology</t>
  </si>
  <si>
    <t>Inolux/Innd Innd</t>
  </si>
  <si>
    <t>LINK</t>
  </si>
  <si>
    <t>UNIT PRICE</t>
  </si>
  <si>
    <t>DESCRIPTION</t>
  </si>
  <si>
    <t>TOTAL COST (CAD)</t>
  </si>
  <si>
    <t>.</t>
  </si>
  <si>
    <t>TOTAL:</t>
  </si>
  <si>
    <t>https://www.digikey.ca/products/en?keywords=ATE1E-2M3-10-Z</t>
  </si>
  <si>
    <t>SWITCH TOGGLE SPDT 50MA 48V</t>
  </si>
  <si>
    <t>563-1159-ND</t>
  </si>
  <si>
    <t>Double pole double throw</t>
  </si>
  <si>
    <t>Single pole double throw</t>
  </si>
  <si>
    <t>EXTRAS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</si>
</sst>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Times New Roman"/>
      <family val="1"/>
    </font>
    <font>
      <sz val="9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9"/>
      <color rgb="FF000000"/>
      <name val="Arial"/>
      <family val="2"/>
    </font>
    <font>
      <sz val="10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999999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1" xfId="0" applyFont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4" fillId="0" borderId="0" xfId="0" applyFont="1"/>
    <xf numFmtId="0" fontId="4" fillId="0" borderId="1" xfId="0" applyFont="1" applyBorder="1" applyAlignment="1">
      <alignment vertical="center"/>
    </xf>
    <xf numFmtId="0" fontId="5" fillId="0" borderId="0" xfId="0" applyFont="1" applyFill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8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/>
    </xf>
    <xf numFmtId="0" fontId="10" fillId="0" borderId="0" xfId="0" applyFont="1"/>
    <xf numFmtId="0" fontId="9" fillId="0" borderId="0" xfId="0" applyFont="1" applyAlignment="1"/>
    <xf numFmtId="0" fontId="9" fillId="0" borderId="0" xfId="0" applyFont="1" applyAlignment="1">
      <alignment horizontal="left"/>
    </xf>
    <xf numFmtId="0" fontId="9" fillId="0" borderId="0" xfId="1" applyFont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2" fillId="0" borderId="0" xfId="1" applyFill="1" applyAlignment="1">
      <alignment horizontal="left"/>
    </xf>
    <xf numFmtId="0" fontId="2" fillId="0" borderId="0" xfId="1" applyAlignment="1">
      <alignment horizontal="left"/>
    </xf>
    <xf numFmtId="0" fontId="10" fillId="3" borderId="0" xfId="0" applyFont="1" applyFill="1"/>
    <xf numFmtId="0" fontId="9" fillId="3" borderId="0" xfId="0" applyFont="1" applyFill="1" applyAlignment="1"/>
    <xf numFmtId="0" fontId="10" fillId="3" borderId="0" xfId="0" applyFont="1" applyFill="1" applyAlignment="1">
      <alignment horizontal="center"/>
    </xf>
    <xf numFmtId="0" fontId="10" fillId="3" borderId="0" xfId="0" applyFont="1" applyFill="1" applyAlignment="1">
      <alignment horizontal="left"/>
    </xf>
    <xf numFmtId="0" fontId="0" fillId="3" borderId="0" xfId="0" applyFill="1"/>
    <xf numFmtId="0" fontId="10" fillId="0" borderId="0" xfId="0" applyFont="1" applyFill="1" applyAlignment="1">
      <alignment horizontal="center"/>
    </xf>
    <xf numFmtId="0" fontId="10" fillId="0" borderId="0" xfId="0" applyFont="1" applyFill="1" applyAlignment="1">
      <alignment horizontal="left"/>
    </xf>
    <xf numFmtId="0" fontId="0" fillId="0" borderId="0" xfId="0" applyFill="1"/>
    <xf numFmtId="0" fontId="8" fillId="0" borderId="0" xfId="0" applyFont="1" applyFill="1" applyBorder="1" applyAlignment="1">
      <alignment horizontal="center" vertical="center" wrapText="1"/>
    </xf>
    <xf numFmtId="0" fontId="4" fillId="4" borderId="0" xfId="0" applyFont="1" applyFill="1"/>
    <xf numFmtId="0" fontId="9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9" fillId="4" borderId="0" xfId="0" applyFont="1" applyFill="1" applyAlignment="1">
      <alignment horizontal="left"/>
    </xf>
    <xf numFmtId="0" fontId="11" fillId="4" borderId="1" xfId="0" applyFont="1" applyFill="1" applyBorder="1" applyAlignment="1">
      <alignment vertical="center" wrapText="1"/>
    </xf>
    <xf numFmtId="0" fontId="11" fillId="4" borderId="0" xfId="0" applyFont="1" applyFill="1"/>
    <xf numFmtId="0" fontId="10" fillId="4" borderId="0" xfId="0" applyFont="1" applyFill="1" applyAlignment="1">
      <alignment horizontal="left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/>
    <xf numFmtId="0" fontId="12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a/Elenco-Hook-Up-Colors-Dispenser-WK-106/dp/B008L3QJAS/ref=sr_1_4?s=hi&amp;ie=UTF8&amp;qid=1513893911&amp;sr=1-4&amp;keywords=Hook-Up+Wire" TargetMode="External"/><Relationship Id="rId3" Type="http://schemas.openxmlformats.org/officeDocument/2006/relationships/hyperlink" Target="https://www.digikey.com/product-detail/en/stackpole-electronics-inc/CF14JT1M00/CF14JT1M00CT-ND/1830423" TargetMode="External"/><Relationship Id="rId7" Type="http://schemas.openxmlformats.org/officeDocument/2006/relationships/hyperlink" Target="https://www.digikey.com/product-detail/en/panasonic-electronic-components/EVQ-PAC07K/P8011S-ND/91452" TargetMode="External"/><Relationship Id="rId2" Type="http://schemas.openxmlformats.org/officeDocument/2006/relationships/hyperlink" Target="https://www.digikey.com/product-detail/en/stackpole-electronics-inc/CF14JT470R/CF14JT470RCT-ND/1830342" TargetMode="External"/><Relationship Id="rId1" Type="http://schemas.openxmlformats.org/officeDocument/2006/relationships/hyperlink" Target="https://www.digikey.com/product-detail/en/stackpole-electronics-inc/CF14JT10K0/CF14JT10K0CT-ND/1830374" TargetMode="External"/><Relationship Id="rId6" Type="http://schemas.openxmlformats.org/officeDocument/2006/relationships/hyperlink" Target="https://www.digikey.ca/product-detail/en/texas-instruments/SN74LS273NSR/296-31856-1-ND/3505253" TargetMode="External"/><Relationship Id="rId5" Type="http://schemas.openxmlformats.org/officeDocument/2006/relationships/hyperlink" Target="https://www.digikey.com/product-detail/en/texas-instruments/SN74LS04N/296-1629-5-ND/277275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product-detail/en/vishay-bc-components/K104K10X7RF5UH5/BC2665CT-ND/2356879" TargetMode="External"/><Relationship Id="rId9" Type="http://schemas.openxmlformats.org/officeDocument/2006/relationships/hyperlink" Target="https://www.digikey.com/product-detail/en/stackpole-electronics-inc/CF14JT1K00/CF14JT1K00CT-ND/18303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tabSelected="1" topLeftCell="A25" zoomScaleNormal="100" workbookViewId="0">
      <selection activeCell="I42" sqref="I42"/>
    </sheetView>
  </sheetViews>
  <sheetFormatPr defaultRowHeight="15" x14ac:dyDescent="0.25"/>
  <cols>
    <col min="1" max="1" width="34.140625" style="21" customWidth="1"/>
    <col min="2" max="2" width="12.85546875" style="22" customWidth="1"/>
    <col min="3" max="3" width="12.85546875" style="14" customWidth="1"/>
    <col min="4" max="4" width="18.85546875" style="14" customWidth="1"/>
    <col min="5" max="5" width="14.28515625" style="13" customWidth="1"/>
    <col min="6" max="6" width="14.28515625" style="14" customWidth="1"/>
    <col min="7" max="7" width="11.28515625" style="14" customWidth="1"/>
    <col min="8" max="8" width="59.140625" style="15" customWidth="1"/>
    <col min="9" max="9" width="12.28515625" style="21" customWidth="1"/>
    <col min="10" max="10" width="27.7109375" customWidth="1"/>
  </cols>
  <sheetData>
    <row r="1" spans="1:10" s="1" customFormat="1" ht="16.5" customHeight="1" thickBot="1" x14ac:dyDescent="0.3">
      <c r="A1" s="9" t="s">
        <v>133</v>
      </c>
      <c r="B1" s="10" t="s">
        <v>117</v>
      </c>
      <c r="C1" s="9" t="s">
        <v>113</v>
      </c>
      <c r="D1" s="9" t="s">
        <v>110</v>
      </c>
      <c r="E1" s="10" t="s">
        <v>111</v>
      </c>
      <c r="F1" s="9" t="s">
        <v>112</v>
      </c>
      <c r="G1" s="9" t="s">
        <v>132</v>
      </c>
      <c r="H1" s="9" t="s">
        <v>131</v>
      </c>
      <c r="I1" s="25" t="s">
        <v>134</v>
      </c>
      <c r="J1" s="1" t="s">
        <v>135</v>
      </c>
    </row>
    <row r="2" spans="1:10" s="1" customFormat="1" ht="16.5" customHeight="1" x14ac:dyDescent="0.25">
      <c r="A2" s="4" t="s">
        <v>5</v>
      </c>
      <c r="B2" s="26" t="s">
        <v>118</v>
      </c>
      <c r="C2" s="11" t="s">
        <v>114</v>
      </c>
      <c r="D2" s="12" t="s">
        <v>4</v>
      </c>
      <c r="E2" s="13">
        <v>14</v>
      </c>
      <c r="F2" s="14">
        <v>14</v>
      </c>
      <c r="G2" s="14">
        <v>7.98</v>
      </c>
      <c r="H2" s="23" t="s">
        <v>6</v>
      </c>
      <c r="I2" s="14">
        <f>F2*G2</f>
        <v>111.72</v>
      </c>
    </row>
    <row r="3" spans="1:10" s="2" customFormat="1" ht="16.5" customHeight="1" x14ac:dyDescent="0.25">
      <c r="A3" s="5" t="s">
        <v>70</v>
      </c>
      <c r="B3" s="27" t="s">
        <v>115</v>
      </c>
      <c r="C3" s="16" t="s">
        <v>115</v>
      </c>
      <c r="D3" s="17" t="s">
        <v>69</v>
      </c>
      <c r="E3" s="17">
        <v>1</v>
      </c>
      <c r="F3" s="17">
        <v>1</v>
      </c>
      <c r="G3" s="17">
        <v>31.04</v>
      </c>
      <c r="H3" s="29" t="s">
        <v>68</v>
      </c>
      <c r="I3" s="17">
        <f t="shared" ref="I3:I30" si="0">F3*G3</f>
        <v>31.04</v>
      </c>
    </row>
    <row r="4" spans="1:10" s="1" customFormat="1" ht="16.5" customHeight="1" x14ac:dyDescent="0.25">
      <c r="A4" s="6" t="s">
        <v>8</v>
      </c>
      <c r="B4" s="27" t="s">
        <v>119</v>
      </c>
      <c r="C4" s="11" t="s">
        <v>114</v>
      </c>
      <c r="D4" s="19" t="s">
        <v>7</v>
      </c>
      <c r="E4" s="13">
        <v>9</v>
      </c>
      <c r="F4" s="14">
        <v>15</v>
      </c>
      <c r="G4" s="14">
        <v>0.04</v>
      </c>
      <c r="H4" s="30" t="s">
        <v>9</v>
      </c>
      <c r="I4" s="14">
        <f t="shared" si="0"/>
        <v>0.6</v>
      </c>
    </row>
    <row r="5" spans="1:10" s="1" customFormat="1" x14ac:dyDescent="0.25">
      <c r="A5" s="6" t="s">
        <v>11</v>
      </c>
      <c r="B5" s="27" t="s">
        <v>119</v>
      </c>
      <c r="C5" s="11" t="s">
        <v>114</v>
      </c>
      <c r="D5" s="12" t="s">
        <v>10</v>
      </c>
      <c r="E5" s="13">
        <v>8</v>
      </c>
      <c r="F5" s="14">
        <v>15</v>
      </c>
      <c r="G5" s="14">
        <v>0.04</v>
      </c>
      <c r="H5" s="24" t="s">
        <v>12</v>
      </c>
      <c r="I5" s="14">
        <f t="shared" si="0"/>
        <v>0.6</v>
      </c>
    </row>
    <row r="6" spans="1:10" s="1" customFormat="1" x14ac:dyDescent="0.25">
      <c r="A6" s="6" t="s">
        <v>14</v>
      </c>
      <c r="B6" s="27" t="s">
        <v>119</v>
      </c>
      <c r="C6" s="11" t="s">
        <v>114</v>
      </c>
      <c r="D6" s="12" t="s">
        <v>13</v>
      </c>
      <c r="E6" s="13">
        <v>2</v>
      </c>
      <c r="F6" s="14">
        <v>5</v>
      </c>
      <c r="G6" s="14">
        <v>0.04</v>
      </c>
      <c r="H6" s="23" t="s">
        <v>15</v>
      </c>
      <c r="I6" s="14">
        <f t="shared" si="0"/>
        <v>0.2</v>
      </c>
    </row>
    <row r="7" spans="1:10" s="1" customFormat="1" ht="16.5" customHeight="1" x14ac:dyDescent="0.25">
      <c r="A7" s="6" t="s">
        <v>17</v>
      </c>
      <c r="B7" s="27" t="s">
        <v>119</v>
      </c>
      <c r="C7" s="11" t="s">
        <v>114</v>
      </c>
      <c r="D7" s="19" t="s">
        <v>18</v>
      </c>
      <c r="E7" s="13">
        <v>8</v>
      </c>
      <c r="F7" s="14">
        <v>10</v>
      </c>
      <c r="G7" s="14">
        <v>0.04</v>
      </c>
      <c r="H7" s="24" t="s">
        <v>16</v>
      </c>
      <c r="I7" s="14">
        <f t="shared" si="0"/>
        <v>0.4</v>
      </c>
    </row>
    <row r="8" spans="1:10" s="1" customFormat="1" ht="16.5" customHeight="1" x14ac:dyDescent="0.25">
      <c r="A8" s="6" t="s">
        <v>20</v>
      </c>
      <c r="B8" s="27" t="s">
        <v>119</v>
      </c>
      <c r="C8" s="11" t="s">
        <v>114</v>
      </c>
      <c r="D8" s="12" t="s">
        <v>19</v>
      </c>
      <c r="E8" s="13">
        <v>1</v>
      </c>
      <c r="F8" s="14">
        <v>5</v>
      </c>
      <c r="G8" s="14">
        <v>0.1</v>
      </c>
      <c r="H8" s="24" t="s">
        <v>21</v>
      </c>
      <c r="I8" s="14">
        <f t="shared" si="0"/>
        <v>0.5</v>
      </c>
    </row>
    <row r="9" spans="1:10" s="1" customFormat="1" x14ac:dyDescent="0.25">
      <c r="A9" s="6" t="s">
        <v>23</v>
      </c>
      <c r="B9" s="27" t="s">
        <v>120</v>
      </c>
      <c r="C9" s="11" t="s">
        <v>114</v>
      </c>
      <c r="D9" s="12" t="s">
        <v>24</v>
      </c>
      <c r="E9" s="13">
        <v>1</v>
      </c>
      <c r="F9" s="14">
        <v>2</v>
      </c>
      <c r="G9" s="14">
        <v>2.48</v>
      </c>
      <c r="H9" s="23" t="s">
        <v>22</v>
      </c>
      <c r="I9" s="14">
        <f t="shared" si="0"/>
        <v>4.96</v>
      </c>
    </row>
    <row r="10" spans="1:10" s="1" customFormat="1" x14ac:dyDescent="0.25">
      <c r="A10" s="6" t="s">
        <v>26</v>
      </c>
      <c r="B10" s="27" t="s">
        <v>121</v>
      </c>
      <c r="C10" s="11" t="s">
        <v>114</v>
      </c>
      <c r="D10" s="12" t="s">
        <v>25</v>
      </c>
      <c r="E10" s="13">
        <v>6</v>
      </c>
      <c r="F10" s="14">
        <v>10</v>
      </c>
      <c r="G10" s="14">
        <v>0.107</v>
      </c>
      <c r="H10" s="23" t="s">
        <v>27</v>
      </c>
      <c r="I10" s="14">
        <f t="shared" si="0"/>
        <v>1.07</v>
      </c>
    </row>
    <row r="11" spans="1:10" s="1" customFormat="1" ht="16.5" customHeight="1" x14ac:dyDescent="0.25">
      <c r="A11" s="6" t="s">
        <v>29</v>
      </c>
      <c r="B11" s="27" t="s">
        <v>121</v>
      </c>
      <c r="C11" s="11" t="s">
        <v>114</v>
      </c>
      <c r="D11" s="19" t="s">
        <v>28</v>
      </c>
      <c r="E11" s="13">
        <v>2</v>
      </c>
      <c r="F11" s="14">
        <v>5</v>
      </c>
      <c r="G11" s="14">
        <v>0.18</v>
      </c>
      <c r="H11" s="24" t="s">
        <v>30</v>
      </c>
      <c r="I11" s="14">
        <f t="shared" si="0"/>
        <v>0.89999999999999991</v>
      </c>
    </row>
    <row r="12" spans="1:10" s="1" customFormat="1" ht="16.5" customHeight="1" thickBot="1" x14ac:dyDescent="0.3">
      <c r="A12" s="6" t="s">
        <v>32</v>
      </c>
      <c r="B12" s="27" t="s">
        <v>122</v>
      </c>
      <c r="C12" s="11" t="s">
        <v>114</v>
      </c>
      <c r="D12" s="12" t="s">
        <v>31</v>
      </c>
      <c r="E12" s="13">
        <v>1</v>
      </c>
      <c r="F12" s="14">
        <v>5</v>
      </c>
      <c r="G12" s="14">
        <v>0.75</v>
      </c>
      <c r="H12" s="23" t="s">
        <v>33</v>
      </c>
      <c r="I12" s="14">
        <f t="shared" si="0"/>
        <v>3.75</v>
      </c>
    </row>
    <row r="13" spans="1:10" s="1" customFormat="1" x14ac:dyDescent="0.25">
      <c r="A13" s="7" t="s">
        <v>35</v>
      </c>
      <c r="B13" s="27" t="s">
        <v>123</v>
      </c>
      <c r="C13" s="11" t="s">
        <v>114</v>
      </c>
      <c r="D13" s="12" t="s">
        <v>34</v>
      </c>
      <c r="E13" s="13">
        <v>4</v>
      </c>
      <c r="F13" s="14">
        <v>10</v>
      </c>
      <c r="G13" s="14">
        <v>0.42699999999999999</v>
      </c>
      <c r="H13" s="23" t="s">
        <v>36</v>
      </c>
      <c r="I13" s="14">
        <f t="shared" si="0"/>
        <v>4.2699999999999996</v>
      </c>
    </row>
    <row r="14" spans="1:10" s="1" customFormat="1" x14ac:dyDescent="0.25">
      <c r="A14" s="6" t="s">
        <v>38</v>
      </c>
      <c r="B14" s="27" t="s">
        <v>124</v>
      </c>
      <c r="C14" s="11" t="s">
        <v>114</v>
      </c>
      <c r="D14" s="12" t="s">
        <v>37</v>
      </c>
      <c r="E14" s="13">
        <v>2</v>
      </c>
      <c r="F14" s="14">
        <v>5</v>
      </c>
      <c r="G14" s="14">
        <v>1.17</v>
      </c>
      <c r="H14" s="23" t="s">
        <v>39</v>
      </c>
      <c r="I14" s="14">
        <f t="shared" si="0"/>
        <v>5.85</v>
      </c>
    </row>
    <row r="15" spans="1:10" s="1" customFormat="1" x14ac:dyDescent="0.25">
      <c r="A15" s="6" t="s">
        <v>41</v>
      </c>
      <c r="B15" s="27" t="s">
        <v>124</v>
      </c>
      <c r="C15" s="11" t="s">
        <v>114</v>
      </c>
      <c r="D15" s="12" t="s">
        <v>42</v>
      </c>
      <c r="E15" s="13">
        <v>5</v>
      </c>
      <c r="F15" s="14">
        <v>10</v>
      </c>
      <c r="G15" s="14">
        <v>0.64</v>
      </c>
      <c r="H15" s="24" t="s">
        <v>40</v>
      </c>
      <c r="I15" s="14">
        <f t="shared" si="0"/>
        <v>6.4</v>
      </c>
    </row>
    <row r="16" spans="1:10" s="1" customFormat="1" x14ac:dyDescent="0.25">
      <c r="A16" s="6" t="s">
        <v>45</v>
      </c>
      <c r="B16" s="27" t="s">
        <v>124</v>
      </c>
      <c r="C16" s="11" t="s">
        <v>114</v>
      </c>
      <c r="D16" s="19" t="s">
        <v>44</v>
      </c>
      <c r="E16" s="13">
        <v>2</v>
      </c>
      <c r="F16" s="14">
        <v>5</v>
      </c>
      <c r="G16" s="14">
        <v>0.65</v>
      </c>
      <c r="H16" s="23" t="s">
        <v>43</v>
      </c>
      <c r="I16" s="14">
        <f t="shared" si="0"/>
        <v>3.25</v>
      </c>
    </row>
    <row r="17" spans="1:10" s="1" customFormat="1" x14ac:dyDescent="0.25">
      <c r="A17" s="6" t="s">
        <v>47</v>
      </c>
      <c r="B17" s="27" t="s">
        <v>124</v>
      </c>
      <c r="C17" s="11" t="s">
        <v>114</v>
      </c>
      <c r="D17" s="12" t="s">
        <v>48</v>
      </c>
      <c r="E17" s="13">
        <v>1</v>
      </c>
      <c r="F17" s="14">
        <v>5</v>
      </c>
      <c r="G17" s="14">
        <v>0.61</v>
      </c>
      <c r="H17" s="23" t="s">
        <v>46</v>
      </c>
      <c r="I17" s="14">
        <f t="shared" si="0"/>
        <v>3.05</v>
      </c>
    </row>
    <row r="18" spans="1:10" s="1" customFormat="1" x14ac:dyDescent="0.25">
      <c r="A18" s="6" t="s">
        <v>52</v>
      </c>
      <c r="B18" s="27" t="s">
        <v>124</v>
      </c>
      <c r="C18" s="11" t="s">
        <v>114</v>
      </c>
      <c r="D18" s="12" t="s">
        <v>53</v>
      </c>
      <c r="E18" s="13">
        <v>1</v>
      </c>
      <c r="F18" s="14">
        <v>5</v>
      </c>
      <c r="G18" s="14">
        <v>0.79</v>
      </c>
      <c r="H18" s="23" t="s">
        <v>0</v>
      </c>
      <c r="I18" s="14">
        <f t="shared" si="0"/>
        <v>3.95</v>
      </c>
    </row>
    <row r="19" spans="1:10" s="1" customFormat="1" x14ac:dyDescent="0.25">
      <c r="A19" s="6" t="s">
        <v>49</v>
      </c>
      <c r="B19" s="27" t="s">
        <v>124</v>
      </c>
      <c r="C19" s="11" t="s">
        <v>114</v>
      </c>
      <c r="D19" s="19" t="s">
        <v>50</v>
      </c>
      <c r="E19" s="13">
        <v>2</v>
      </c>
      <c r="F19" s="14">
        <v>5</v>
      </c>
      <c r="G19" s="14">
        <v>0.61</v>
      </c>
      <c r="H19" s="23" t="s">
        <v>51</v>
      </c>
      <c r="I19" s="14">
        <f t="shared" si="0"/>
        <v>3.05</v>
      </c>
    </row>
    <row r="20" spans="1:10" s="1" customFormat="1" x14ac:dyDescent="0.25">
      <c r="A20" s="6" t="s">
        <v>54</v>
      </c>
      <c r="B20" s="27" t="s">
        <v>124</v>
      </c>
      <c r="C20" s="11" t="s">
        <v>114</v>
      </c>
      <c r="D20" s="19" t="s">
        <v>55</v>
      </c>
      <c r="E20" s="13">
        <v>1</v>
      </c>
      <c r="F20" s="14">
        <v>5</v>
      </c>
      <c r="G20" s="14">
        <v>0.84</v>
      </c>
      <c r="H20" s="23" t="s">
        <v>1</v>
      </c>
      <c r="I20" s="14">
        <f t="shared" si="0"/>
        <v>4.2</v>
      </c>
    </row>
    <row r="21" spans="1:10" s="1" customFormat="1" ht="15.75" thickBot="1" x14ac:dyDescent="0.3">
      <c r="A21" s="6" t="s">
        <v>57</v>
      </c>
      <c r="B21" s="27" t="s">
        <v>124</v>
      </c>
      <c r="C21" s="11" t="s">
        <v>114</v>
      </c>
      <c r="D21" s="19" t="s">
        <v>56</v>
      </c>
      <c r="E21" s="13">
        <v>1</v>
      </c>
      <c r="F21" s="14">
        <v>5</v>
      </c>
      <c r="G21" s="14">
        <v>0.84</v>
      </c>
      <c r="H21" s="23" t="s">
        <v>2</v>
      </c>
      <c r="I21" s="14">
        <f t="shared" si="0"/>
        <v>4.2</v>
      </c>
    </row>
    <row r="22" spans="1:10" s="1" customFormat="1" x14ac:dyDescent="0.25">
      <c r="A22" s="7" t="s">
        <v>59</v>
      </c>
      <c r="B22" s="27" t="s">
        <v>124</v>
      </c>
      <c r="C22" s="11" t="s">
        <v>114</v>
      </c>
      <c r="D22" s="12" t="s">
        <v>58</v>
      </c>
      <c r="E22" s="13">
        <v>4</v>
      </c>
      <c r="F22" s="14">
        <v>10</v>
      </c>
      <c r="G22" s="14">
        <v>0.77900000000000003</v>
      </c>
      <c r="H22" s="23" t="s">
        <v>3</v>
      </c>
      <c r="I22" s="14">
        <f t="shared" si="0"/>
        <v>7.79</v>
      </c>
    </row>
    <row r="23" spans="1:10" s="1" customFormat="1" x14ac:dyDescent="0.25">
      <c r="A23" s="6" t="s">
        <v>60</v>
      </c>
      <c r="B23" s="27" t="s">
        <v>124</v>
      </c>
      <c r="C23" s="11" t="s">
        <v>114</v>
      </c>
      <c r="D23" s="12" t="s">
        <v>61</v>
      </c>
      <c r="E23" s="13">
        <v>4</v>
      </c>
      <c r="F23" s="14">
        <v>10</v>
      </c>
      <c r="G23" s="14">
        <v>0.77900000000000003</v>
      </c>
      <c r="H23" s="23" t="s">
        <v>62</v>
      </c>
      <c r="I23" s="14">
        <f t="shared" si="0"/>
        <v>7.79</v>
      </c>
    </row>
    <row r="24" spans="1:10" s="1" customFormat="1" x14ac:dyDescent="0.25">
      <c r="A24" s="6" t="s">
        <v>64</v>
      </c>
      <c r="B24" s="27" t="s">
        <v>124</v>
      </c>
      <c r="C24" s="11" t="s">
        <v>114</v>
      </c>
      <c r="D24" s="12" t="s">
        <v>63</v>
      </c>
      <c r="E24" s="13">
        <v>7</v>
      </c>
      <c r="F24" s="14">
        <v>10</v>
      </c>
      <c r="G24" s="14">
        <v>1.389</v>
      </c>
      <c r="H24" s="23" t="s">
        <v>65</v>
      </c>
      <c r="I24" s="14">
        <f t="shared" si="0"/>
        <v>13.89</v>
      </c>
    </row>
    <row r="25" spans="1:10" s="3" customFormat="1" x14ac:dyDescent="0.25">
      <c r="A25" s="8" t="s">
        <v>66</v>
      </c>
      <c r="B25" s="27" t="s">
        <v>116</v>
      </c>
      <c r="C25" s="16" t="s">
        <v>116</v>
      </c>
      <c r="D25" s="17" t="s">
        <v>67</v>
      </c>
      <c r="E25" s="17">
        <v>2</v>
      </c>
      <c r="F25" s="17">
        <v>5</v>
      </c>
      <c r="G25" s="17">
        <v>1.4</v>
      </c>
      <c r="H25" s="18" t="s">
        <v>109</v>
      </c>
      <c r="I25" s="17">
        <f t="shared" ref="I25:I27" si="1">F25*G25</f>
        <v>7</v>
      </c>
    </row>
    <row r="26" spans="1:10" x14ac:dyDescent="0.25">
      <c r="A26" s="6" t="s">
        <v>72</v>
      </c>
      <c r="B26" s="27" t="s">
        <v>124</v>
      </c>
      <c r="C26" s="11" t="s">
        <v>114</v>
      </c>
      <c r="D26" s="12" t="s">
        <v>73</v>
      </c>
      <c r="E26" s="13">
        <v>6</v>
      </c>
      <c r="F26" s="14">
        <v>10</v>
      </c>
      <c r="G26" s="14">
        <v>0.79100000000000004</v>
      </c>
      <c r="H26" s="23" t="s">
        <v>71</v>
      </c>
      <c r="I26" s="14">
        <f t="shared" si="1"/>
        <v>7.91</v>
      </c>
    </row>
    <row r="27" spans="1:10" x14ac:dyDescent="0.25">
      <c r="A27" s="6" t="s">
        <v>75</v>
      </c>
      <c r="B27" s="27" t="s">
        <v>124</v>
      </c>
      <c r="C27" s="11" t="s">
        <v>114</v>
      </c>
      <c r="D27" s="12" t="s">
        <v>74</v>
      </c>
      <c r="E27" s="13">
        <v>1</v>
      </c>
      <c r="F27" s="14">
        <v>5</v>
      </c>
      <c r="G27" s="14">
        <v>0.88</v>
      </c>
      <c r="H27" s="24" t="s">
        <v>76</v>
      </c>
      <c r="I27" s="14">
        <f t="shared" si="1"/>
        <v>4.4000000000000004</v>
      </c>
    </row>
    <row r="28" spans="1:10" x14ac:dyDescent="0.25">
      <c r="A28" s="6" t="s">
        <v>78</v>
      </c>
      <c r="B28" s="27" t="s">
        <v>124</v>
      </c>
      <c r="C28" s="11" t="s">
        <v>114</v>
      </c>
      <c r="D28" s="12" t="s">
        <v>79</v>
      </c>
      <c r="E28" s="13">
        <v>2</v>
      </c>
      <c r="F28" s="14">
        <v>5</v>
      </c>
      <c r="G28" s="14">
        <v>1.6</v>
      </c>
      <c r="H28" s="23" t="s">
        <v>77</v>
      </c>
      <c r="I28" s="14">
        <f t="shared" si="0"/>
        <v>8</v>
      </c>
    </row>
    <row r="29" spans="1:10" x14ac:dyDescent="0.25">
      <c r="A29" s="6" t="s">
        <v>81</v>
      </c>
      <c r="B29" s="27" t="s">
        <v>125</v>
      </c>
      <c r="C29" s="11" t="s">
        <v>114</v>
      </c>
      <c r="D29" s="12" t="s">
        <v>82</v>
      </c>
      <c r="E29" s="13">
        <v>4</v>
      </c>
      <c r="F29" s="14">
        <v>10</v>
      </c>
      <c r="G29" s="14">
        <v>3.26</v>
      </c>
      <c r="H29" s="23" t="s">
        <v>80</v>
      </c>
      <c r="I29" s="14">
        <f t="shared" si="0"/>
        <v>32.599999999999994</v>
      </c>
    </row>
    <row r="30" spans="1:10" s="38" customFormat="1" x14ac:dyDescent="0.25">
      <c r="A30" s="40" t="s">
        <v>84</v>
      </c>
      <c r="B30" s="41" t="s">
        <v>126</v>
      </c>
      <c r="C30" s="42" t="s">
        <v>114</v>
      </c>
      <c r="D30" s="43" t="s">
        <v>85</v>
      </c>
      <c r="E30" s="44">
        <v>2</v>
      </c>
      <c r="F30" s="45">
        <v>3</v>
      </c>
      <c r="G30" s="45">
        <v>3.53</v>
      </c>
      <c r="H30" s="46" t="s">
        <v>83</v>
      </c>
      <c r="I30" s="45">
        <f t="shared" si="0"/>
        <v>10.59</v>
      </c>
      <c r="J30" s="38" t="s">
        <v>140</v>
      </c>
    </row>
    <row r="31" spans="1:10" ht="15.75" thickBot="1" x14ac:dyDescent="0.3">
      <c r="A31" s="6" t="s">
        <v>88</v>
      </c>
      <c r="B31" s="27" t="s">
        <v>127</v>
      </c>
      <c r="C31" s="11" t="s">
        <v>114</v>
      </c>
      <c r="D31" s="19" t="s">
        <v>87</v>
      </c>
      <c r="E31" s="13">
        <v>2</v>
      </c>
      <c r="F31" s="14">
        <v>5</v>
      </c>
      <c r="G31" s="20">
        <v>0.2</v>
      </c>
      <c r="H31" s="24" t="s">
        <v>86</v>
      </c>
      <c r="I31" s="14">
        <f t="shared" ref="I31:I43" si="2">F31*G31</f>
        <v>1</v>
      </c>
    </row>
    <row r="32" spans="1:10" x14ac:dyDescent="0.25">
      <c r="A32" s="7" t="s">
        <v>90</v>
      </c>
      <c r="B32" s="27" t="s">
        <v>128</v>
      </c>
      <c r="C32" s="11" t="s">
        <v>114</v>
      </c>
      <c r="D32" s="12" t="s">
        <v>93</v>
      </c>
      <c r="E32" s="13">
        <v>1</v>
      </c>
      <c r="F32" s="14">
        <v>5</v>
      </c>
      <c r="G32" s="20">
        <v>1.01</v>
      </c>
      <c r="H32" s="24" t="s">
        <v>89</v>
      </c>
      <c r="I32" s="14">
        <f t="shared" si="2"/>
        <v>5.05</v>
      </c>
    </row>
    <row r="33" spans="1:10" ht="15.75" thickBot="1" x14ac:dyDescent="0.3">
      <c r="A33" s="6" t="s">
        <v>90</v>
      </c>
      <c r="B33" s="27" t="s">
        <v>128</v>
      </c>
      <c r="C33" s="11" t="s">
        <v>114</v>
      </c>
      <c r="D33" s="12" t="s">
        <v>92</v>
      </c>
      <c r="E33" s="13">
        <v>1</v>
      </c>
      <c r="F33" s="14">
        <v>5</v>
      </c>
      <c r="G33" s="20">
        <v>1.01</v>
      </c>
      <c r="H33" s="24" t="s">
        <v>91</v>
      </c>
      <c r="I33" s="14">
        <f t="shared" si="2"/>
        <v>5.05</v>
      </c>
    </row>
    <row r="34" spans="1:10" x14ac:dyDescent="0.25">
      <c r="A34" s="7" t="s">
        <v>95</v>
      </c>
      <c r="B34" s="27" t="s">
        <v>129</v>
      </c>
      <c r="C34" s="11" t="s">
        <v>114</v>
      </c>
      <c r="D34" s="12" t="s">
        <v>94</v>
      </c>
      <c r="E34" s="13">
        <v>41</v>
      </c>
      <c r="F34" s="14">
        <v>50</v>
      </c>
      <c r="G34" s="20">
        <v>0.2</v>
      </c>
      <c r="H34" s="24" t="s">
        <v>96</v>
      </c>
      <c r="I34" s="14">
        <f t="shared" si="2"/>
        <v>10</v>
      </c>
    </row>
    <row r="35" spans="1:10" x14ac:dyDescent="0.25">
      <c r="A35" s="6" t="s">
        <v>98</v>
      </c>
      <c r="B35" s="27" t="s">
        <v>129</v>
      </c>
      <c r="C35" s="11" t="s">
        <v>114</v>
      </c>
      <c r="D35" s="19" t="s">
        <v>99</v>
      </c>
      <c r="E35" s="13">
        <v>20</v>
      </c>
      <c r="F35" s="14">
        <v>30</v>
      </c>
      <c r="G35" s="20">
        <v>0.2</v>
      </c>
      <c r="H35" s="24" t="s">
        <v>97</v>
      </c>
      <c r="I35" s="14">
        <f t="shared" si="2"/>
        <v>6</v>
      </c>
    </row>
    <row r="36" spans="1:10" x14ac:dyDescent="0.25">
      <c r="A36" s="6" t="s">
        <v>100</v>
      </c>
      <c r="B36" s="27" t="s">
        <v>129</v>
      </c>
      <c r="C36" s="11" t="s">
        <v>114</v>
      </c>
      <c r="D36" s="19" t="s">
        <v>102</v>
      </c>
      <c r="E36" s="13">
        <v>11</v>
      </c>
      <c r="F36" s="14">
        <v>20</v>
      </c>
      <c r="G36" s="20">
        <v>0.37</v>
      </c>
      <c r="H36" s="24" t="s">
        <v>101</v>
      </c>
      <c r="I36" s="14">
        <f t="shared" si="2"/>
        <v>7.4</v>
      </c>
    </row>
    <row r="37" spans="1:10" x14ac:dyDescent="0.25">
      <c r="A37" s="6" t="s">
        <v>103</v>
      </c>
      <c r="B37" s="27" t="s">
        <v>129</v>
      </c>
      <c r="C37" s="11" t="s">
        <v>114</v>
      </c>
      <c r="D37" s="19" t="s">
        <v>104</v>
      </c>
      <c r="E37" s="13">
        <v>22</v>
      </c>
      <c r="F37" s="14">
        <v>30</v>
      </c>
      <c r="G37" s="20">
        <v>0.34</v>
      </c>
      <c r="H37" s="24" t="s">
        <v>105</v>
      </c>
      <c r="I37" s="14">
        <f t="shared" si="2"/>
        <v>10.200000000000001</v>
      </c>
    </row>
    <row r="38" spans="1:10" x14ac:dyDescent="0.25">
      <c r="A38" s="6" t="s">
        <v>107</v>
      </c>
      <c r="B38" s="27" t="s">
        <v>130</v>
      </c>
      <c r="C38" s="11" t="s">
        <v>114</v>
      </c>
      <c r="D38" s="12" t="s">
        <v>108</v>
      </c>
      <c r="E38" s="13">
        <v>4</v>
      </c>
      <c r="F38" s="14">
        <v>10</v>
      </c>
      <c r="G38" s="20">
        <v>1.1200000000000001</v>
      </c>
      <c r="H38" s="24" t="s">
        <v>106</v>
      </c>
      <c r="I38" s="14">
        <f>F38*G38</f>
        <v>11.200000000000001</v>
      </c>
    </row>
    <row r="39" spans="1:10" x14ac:dyDescent="0.25">
      <c r="A39" s="6"/>
      <c r="B39" s="27"/>
      <c r="C39" s="11"/>
      <c r="D39" s="12"/>
      <c r="G39" s="20"/>
      <c r="H39" s="24"/>
      <c r="I39" s="28" t="s">
        <v>136</v>
      </c>
    </row>
    <row r="40" spans="1:10" x14ac:dyDescent="0.25">
      <c r="A40" s="6"/>
      <c r="B40" s="27"/>
      <c r="C40" s="11"/>
      <c r="D40" s="12"/>
      <c r="G40" s="20"/>
      <c r="H40" s="24"/>
      <c r="I40" s="14">
        <f>SUM(I2:I38)</f>
        <v>349.82999999999987</v>
      </c>
    </row>
    <row r="41" spans="1:10" ht="14.25" customHeight="1" x14ac:dyDescent="0.25"/>
    <row r="42" spans="1:10" s="35" customFormat="1" ht="15.75" thickBot="1" x14ac:dyDescent="0.3">
      <c r="A42" s="31"/>
      <c r="B42" s="32"/>
      <c r="C42" s="33"/>
      <c r="D42" s="33"/>
      <c r="E42" s="52" t="s">
        <v>142</v>
      </c>
      <c r="F42" s="33"/>
      <c r="G42" s="33"/>
      <c r="H42" s="34"/>
      <c r="I42" s="33">
        <f t="shared" si="2"/>
        <v>0</v>
      </c>
    </row>
    <row r="43" spans="1:10" s="38" customFormat="1" x14ac:dyDescent="0.25">
      <c r="A43" s="47" t="s">
        <v>138</v>
      </c>
      <c r="B43" s="41" t="s">
        <v>126</v>
      </c>
      <c r="C43" s="42" t="s">
        <v>114</v>
      </c>
      <c r="D43" s="48" t="s">
        <v>139</v>
      </c>
      <c r="E43" s="44">
        <v>2</v>
      </c>
      <c r="F43" s="45">
        <v>3</v>
      </c>
      <c r="G43" s="45">
        <v>3.95</v>
      </c>
      <c r="H43" s="49" t="s">
        <v>137</v>
      </c>
      <c r="I43" s="45">
        <f t="shared" si="2"/>
        <v>11.850000000000001</v>
      </c>
      <c r="J43" s="38" t="s">
        <v>141</v>
      </c>
    </row>
    <row r="44" spans="1:10" s="38" customFormat="1" x14ac:dyDescent="0.25">
      <c r="A44" s="50"/>
      <c r="B44" s="27"/>
      <c r="C44" s="39"/>
      <c r="D44" s="51"/>
      <c r="E44" s="17"/>
      <c r="F44" s="36"/>
      <c r="G44" s="36"/>
      <c r="H44" s="37"/>
      <c r="I44" s="36"/>
    </row>
    <row r="45" spans="1:10" s="38" customFormat="1" x14ac:dyDescent="0.25">
      <c r="A45" s="50"/>
      <c r="B45" s="27"/>
      <c r="C45" s="39"/>
      <c r="D45" s="51"/>
      <c r="E45" s="17"/>
      <c r="F45" s="36"/>
      <c r="G45" s="36"/>
      <c r="H45" s="37"/>
      <c r="I45" s="36"/>
    </row>
    <row r="48" spans="1:10" x14ac:dyDescent="0.25">
      <c r="I48" s="14"/>
    </row>
    <row r="49" spans="9:9" x14ac:dyDescent="0.25">
      <c r="I49" s="14"/>
    </row>
    <row r="50" spans="9:9" x14ac:dyDescent="0.25">
      <c r="I50" s="14"/>
    </row>
    <row r="51" spans="9:9" x14ac:dyDescent="0.25">
      <c r="I51" s="14"/>
    </row>
    <row r="52" spans="9:9" x14ac:dyDescent="0.25">
      <c r="I52" s="14"/>
    </row>
    <row r="53" spans="9:9" x14ac:dyDescent="0.25">
      <c r="I53" s="14"/>
    </row>
    <row r="54" spans="9:9" x14ac:dyDescent="0.25">
      <c r="I54" s="14"/>
    </row>
  </sheetData>
  <hyperlinks>
    <hyperlink ref="H5" r:id="rId1" xr:uid="{00000000-0004-0000-0000-000000000000}"/>
    <hyperlink ref="H7" r:id="rId2" xr:uid="{00000000-0004-0000-0000-000001000000}"/>
    <hyperlink ref="H8" r:id="rId3" xr:uid="{00000000-0004-0000-0000-000002000000}"/>
    <hyperlink ref="H11" r:id="rId4" xr:uid="{00000000-0004-0000-0000-000003000000}"/>
    <hyperlink ref="H15" r:id="rId5" xr:uid="{00000000-0004-0000-0000-000004000000}"/>
    <hyperlink ref="H27" r:id="rId6" xr:uid="{00000000-0004-0000-0000-000005000000}"/>
    <hyperlink ref="H31" r:id="rId7" xr:uid="{00000000-0004-0000-0000-000006000000}"/>
    <hyperlink ref="H3" r:id="rId8" xr:uid="{BE55E400-8B88-4C05-817E-DE6FAAB20EE2}"/>
    <hyperlink ref="H4" r:id="rId9" xr:uid="{65BBA0DD-4992-4476-9069-354A2667493E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2017-12-26T02:11:57Z</dcterms:modified>
</cp:coreProperties>
</file>