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49d1af728d787/Desktop/Test Data/"/>
    </mc:Choice>
  </mc:AlternateContent>
  <xr:revisionPtr revIDLastSave="33" documentId="13_ncr:1_{435DBDA1-C18E-4355-A411-225FDEE83B2B}" xr6:coauthVersionLast="47" xr6:coauthVersionMax="47" xr10:uidLastSave="{A484E8E8-46D5-4834-916E-FB090A71AA13}"/>
  <bookViews>
    <workbookView xWindow="0" yWindow="0" windowWidth="23040" windowHeight="12360" activeTab="1" xr2:uid="{DE7C2574-E5E6-4927-8C00-A04C69AB4499}"/>
  </bookViews>
  <sheets>
    <sheet name="Autm TD" sheetId="3" r:id="rId1"/>
    <sheet name="WC Autm TD" sheetId="1" r:id="rId2"/>
    <sheet name="GL Autm TD" sheetId="2" r:id="rId3"/>
    <sheet name="GL CSQ" sheetId="6" r:id="rId4"/>
  </sheets>
  <definedNames>
    <definedName name="_xlnm._FilterDatabase" localSheetId="3" hidden="1">'GL CSQ'!$A$1:$D$95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1" i="1" l="1"/>
  <c r="BW11" i="1"/>
  <c r="BT11" i="1"/>
  <c r="BM11" i="1"/>
  <c r="BB11" i="1"/>
  <c r="AP11" i="1"/>
  <c r="AY11" i="1" s="1"/>
  <c r="K11" i="1"/>
  <c r="BK11" i="1" s="1"/>
  <c r="BX10" i="1"/>
  <c r="BW10" i="1"/>
  <c r="BT10" i="1"/>
  <c r="BM10" i="1"/>
  <c r="BB10" i="1"/>
  <c r="AP10" i="1"/>
  <c r="AY10" i="1" s="1"/>
  <c r="K10" i="1"/>
  <c r="BK10" i="1" s="1"/>
  <c r="BX9" i="1"/>
  <c r="BW9" i="1"/>
  <c r="BT9" i="1"/>
  <c r="BM9" i="1"/>
  <c r="BB9" i="1"/>
  <c r="AP9" i="1"/>
  <c r="AY9" i="1" s="1"/>
  <c r="K9" i="1"/>
  <c r="BK9" i="1" s="1"/>
  <c r="BX8" i="1"/>
  <c r="BW8" i="1"/>
  <c r="BT8" i="1"/>
  <c r="BM8" i="1"/>
  <c r="BB8" i="1"/>
  <c r="AP8" i="1"/>
  <c r="AY8" i="1" s="1"/>
  <c r="K8" i="1"/>
  <c r="BK8" i="1" s="1"/>
  <c r="BX7" i="1"/>
  <c r="BW7" i="1"/>
  <c r="BT7" i="1"/>
  <c r="BM7" i="1"/>
  <c r="BB7" i="1"/>
  <c r="AP7" i="1"/>
  <c r="AY7" i="1" s="1"/>
  <c r="K7" i="1"/>
  <c r="BK7" i="1" s="1"/>
  <c r="BX6" i="1"/>
  <c r="BW6" i="1"/>
  <c r="BT6" i="1"/>
  <c r="BM6" i="1"/>
  <c r="BB6" i="1"/>
  <c r="AP6" i="1"/>
  <c r="AY6" i="1" s="1"/>
  <c r="K6" i="1"/>
  <c r="BK6" i="1" s="1"/>
  <c r="K3" i="1"/>
  <c r="BK3" i="1" s="1"/>
  <c r="K4" i="1"/>
  <c r="BK4" i="1" s="1"/>
  <c r="K5" i="1"/>
  <c r="BK5" i="1" s="1"/>
  <c r="K2" i="1"/>
  <c r="BK2" i="1" s="1"/>
  <c r="BX5" i="1"/>
  <c r="BW5" i="1"/>
  <c r="BT5" i="1"/>
  <c r="BM5" i="1"/>
  <c r="BB5" i="1"/>
  <c r="AP5" i="1"/>
  <c r="AY5" i="1" s="1"/>
  <c r="BX4" i="1"/>
  <c r="BW4" i="1"/>
  <c r="BT4" i="1"/>
  <c r="BM4" i="1"/>
  <c r="BB4" i="1"/>
  <c r="AP4" i="1"/>
  <c r="AY4" i="1" s="1"/>
  <c r="BX3" i="1"/>
  <c r="BW3" i="1"/>
  <c r="BT3" i="1"/>
  <c r="BM3" i="1"/>
  <c r="BB3" i="1"/>
  <c r="AP3" i="1"/>
  <c r="AY3" i="1" s="1"/>
  <c r="BX2" i="1"/>
  <c r="BW2" i="1"/>
  <c r="BT2" i="1"/>
  <c r="BM2" i="1"/>
  <c r="BB2" i="1"/>
  <c r="AP2" i="1"/>
  <c r="AY2" i="1" s="1"/>
</calcChain>
</file>

<file path=xl/sharedStrings.xml><?xml version="1.0" encoding="utf-8"?>
<sst xmlns="http://schemas.openxmlformats.org/spreadsheetml/2006/main" count="1278" uniqueCount="505">
  <si>
    <t>StateName</t>
  </si>
  <si>
    <t>BusinessName</t>
  </si>
  <si>
    <t>LegalEntityName</t>
  </si>
  <si>
    <t>TC No.</t>
  </si>
  <si>
    <t>DBAName</t>
  </si>
  <si>
    <t>Address1</t>
  </si>
  <si>
    <t>Address2</t>
  </si>
  <si>
    <t>CityName</t>
  </si>
  <si>
    <t>ZipcodeID</t>
  </si>
  <si>
    <t>BusinessStartDate</t>
  </si>
  <si>
    <t>EmpLiabilityLimitID</t>
  </si>
  <si>
    <t>ExpModID</t>
  </si>
  <si>
    <t>OwnerFirstName</t>
  </si>
  <si>
    <t>OwnerLastName</t>
  </si>
  <si>
    <t>OwnerPercent</t>
  </si>
  <si>
    <t>OwnerState</t>
  </si>
  <si>
    <t>DescofOp</t>
  </si>
  <si>
    <t>TxtFTEmp</t>
  </si>
  <si>
    <t>TxtPTEmp</t>
  </si>
  <si>
    <t>TxtGrossPayroll</t>
  </si>
  <si>
    <t>InsSubcontractorAmt</t>
  </si>
  <si>
    <t>AdditionalInsuredName</t>
  </si>
  <si>
    <t>AddInsFEINNo</t>
  </si>
  <si>
    <t>FEINNo</t>
  </si>
  <si>
    <t>QA_Agent_Login</t>
  </si>
  <si>
    <t>QA_Agent_Pwd</t>
  </si>
  <si>
    <t>AgentName</t>
  </si>
  <si>
    <t>AgentIndustryGroup</t>
  </si>
  <si>
    <t>LCarrierName</t>
  </si>
  <si>
    <t>LClaimCount</t>
  </si>
  <si>
    <t>IncurredAmount</t>
  </si>
  <si>
    <t>OwnerNameInsured</t>
  </si>
  <si>
    <t>Relationshipdetails</t>
  </si>
  <si>
    <t>Add_FTEmp</t>
  </si>
  <si>
    <t>Add_PTEmp</t>
  </si>
  <si>
    <t>App_ContactName</t>
  </si>
  <si>
    <t>App_Phone_Num</t>
  </si>
  <si>
    <t>App_EmailID</t>
  </si>
  <si>
    <t>App_AddressSelection</t>
  </si>
  <si>
    <t>FileUploadDesc</t>
  </si>
  <si>
    <t>UploadPath</t>
  </si>
  <si>
    <t>QA_UW_ID</t>
  </si>
  <si>
    <t>QA_UW_Pwd</t>
  </si>
  <si>
    <t>UW_StateName</t>
  </si>
  <si>
    <t>UW_BusinessInsname</t>
  </si>
  <si>
    <t>UW_legalEntity</t>
  </si>
  <si>
    <t>UW_DBAName</t>
  </si>
  <si>
    <t>UW_IndustryGroup</t>
  </si>
  <si>
    <t>UW_Address1</t>
  </si>
  <si>
    <t>UW_Address2</t>
  </si>
  <si>
    <t>UW_City</t>
  </si>
  <si>
    <t>UW_Zipcode</t>
  </si>
  <si>
    <t>UW_BusinessStartDate</t>
  </si>
  <si>
    <t>EmpliabilityValue</t>
  </si>
  <si>
    <t>UW_FirstName</t>
  </si>
  <si>
    <t>UW_LastName</t>
  </si>
  <si>
    <t>UW_OwnerPercent</t>
  </si>
  <si>
    <t>UW_Ownerstate</t>
  </si>
  <si>
    <t>UW_Descriptions</t>
  </si>
  <si>
    <t>UW_FTEmployee</t>
  </si>
  <si>
    <t>UW_PTEmployee</t>
  </si>
  <si>
    <t>UW_GrossPayment</t>
  </si>
  <si>
    <t>UW_ExpMod</t>
  </si>
  <si>
    <t>UW_InsSubcontractorAmt</t>
  </si>
  <si>
    <t>UW_AdditionalInsuredName</t>
  </si>
  <si>
    <t>UW_AdditionalInsuredFEINNo</t>
  </si>
  <si>
    <t>UW_Note_Desc</t>
  </si>
  <si>
    <t>UWStatus</t>
  </si>
  <si>
    <t>UWMessages</t>
  </si>
  <si>
    <t>PaymentMethod</t>
  </si>
  <si>
    <t>PlaymentPlans</t>
  </si>
  <si>
    <t>FrankCrumIns</t>
  </si>
  <si>
    <t>FCia2020!</t>
  </si>
  <si>
    <t>Adam Tully</t>
  </si>
  <si>
    <t>Florida</t>
  </si>
  <si>
    <t>Construction</t>
  </si>
  <si>
    <t>Corporation</t>
  </si>
  <si>
    <t>AUTM FCGA DBA NAME</t>
  </si>
  <si>
    <t>AUTM Raj</t>
  </si>
  <si>
    <t>07/01/2021</t>
  </si>
  <si>
    <t>$100,000/$500,000/$100,000</t>
  </si>
  <si>
    <t>Rahul</t>
  </si>
  <si>
    <t>Kumar</t>
  </si>
  <si>
    <t>It's Fine</t>
  </si>
  <si>
    <t>FWCI</t>
  </si>
  <si>
    <t>02</t>
  </si>
  <si>
    <t>2000</t>
  </si>
  <si>
    <t>Primary</t>
  </si>
  <si>
    <t>ryans11032019@gmail.com</t>
  </si>
  <si>
    <t>Client File Uploaded</t>
  </si>
  <si>
    <t>PMAMSeptUser</t>
  </si>
  <si>
    <t>Pm#Vtsp</t>
  </si>
  <si>
    <t>NurseryProducts</t>
  </si>
  <si>
    <t>Individual</t>
  </si>
  <si>
    <t>Address12</t>
  </si>
  <si>
    <t>Address21</t>
  </si>
  <si>
    <t>Rohit</t>
  </si>
  <si>
    <t>$500,000/$500,000/$500,000</t>
  </si>
  <si>
    <t>Fully Fine</t>
  </si>
  <si>
    <t>OK Approved</t>
  </si>
  <si>
    <t>Hello Agent, How R U ?</t>
  </si>
  <si>
    <t>Check</t>
  </si>
  <si>
    <t>Texas</t>
  </si>
  <si>
    <t>Texas City</t>
  </si>
  <si>
    <t>Note_Desc</t>
  </si>
  <si>
    <t>Fine</t>
  </si>
  <si>
    <t>CarrierSelection</t>
  </si>
  <si>
    <t>LOB</t>
  </si>
  <si>
    <t>Policy Type</t>
  </si>
  <si>
    <t>WorkerComp.</t>
  </si>
  <si>
    <t>Referal</t>
  </si>
  <si>
    <t>PayGo</t>
  </si>
  <si>
    <t>10,06</t>
  </si>
  <si>
    <t>05,02</t>
  </si>
  <si>
    <t>App_State</t>
  </si>
  <si>
    <t>Add_Address1</t>
  </si>
  <si>
    <t>Add_Address2</t>
  </si>
  <si>
    <t>Add_CityName</t>
  </si>
  <si>
    <t>Add_ZipcodeID</t>
  </si>
  <si>
    <t>Policy Effective Date</t>
  </si>
  <si>
    <t>UW Policy Effective Date</t>
  </si>
  <si>
    <t>FARM: NURSERY EMPLOYEES &amp; Drivers</t>
  </si>
  <si>
    <t>Georgia</t>
  </si>
  <si>
    <t>Tampa</t>
  </si>
  <si>
    <t>10</t>
  </si>
  <si>
    <t>05</t>
  </si>
  <si>
    <t>176560</t>
  </si>
  <si>
    <t>Avondale Estates</t>
  </si>
  <si>
    <t>33604</t>
  </si>
  <si>
    <t>77510</t>
  </si>
  <si>
    <t>30002</t>
  </si>
  <si>
    <t>126560</t>
  </si>
  <si>
    <t>116560</t>
  </si>
  <si>
    <t>Landscape Gardening &amp; Drivers</t>
  </si>
  <si>
    <t>UW_FWCI_CTR</t>
  </si>
  <si>
    <t>UW_FWCIDebCreFactor</t>
  </si>
  <si>
    <t>UW_BMDebCreFactor</t>
  </si>
  <si>
    <t>UW_BM_CTR</t>
  </si>
  <si>
    <t>Agent Messaging</t>
  </si>
  <si>
    <t>Hello UW</t>
  </si>
  <si>
    <t>UW_ClassDesc</t>
  </si>
  <si>
    <t>ClassDesc</t>
  </si>
  <si>
    <t>Florida,Texas</t>
  </si>
  <si>
    <t>Landscape Gardening &amp; Drivers,FARM: NURSERY EMPLOYEES &amp; Drivers</t>
  </si>
  <si>
    <t>176560,65602</t>
  </si>
  <si>
    <t/>
  </si>
  <si>
    <t>FARM: NURSERY EMPLOYEES &amp; Drivers,Landscape Gardening &amp; Drivers</t>
  </si>
  <si>
    <t>9,4</t>
  </si>
  <si>
    <t>6,2</t>
  </si>
  <si>
    <t>180000</t>
  </si>
  <si>
    <t>180000,67890</t>
  </si>
  <si>
    <t>9</t>
  </si>
  <si>
    <t>6</t>
  </si>
  <si>
    <t>OwnerStatus</t>
  </si>
  <si>
    <t>Exclude</t>
  </si>
  <si>
    <t>Include</t>
  </si>
  <si>
    <t>OwnerFTEmp</t>
  </si>
  <si>
    <t>OwnerPTEmp</t>
  </si>
  <si>
    <t>OwnerGrossPayroll</t>
  </si>
  <si>
    <t>01</t>
  </si>
  <si>
    <t>0</t>
  </si>
  <si>
    <t>GeneralLiability</t>
  </si>
  <si>
    <t>GLAgClaimNo</t>
  </si>
  <si>
    <t>GLAgState</t>
  </si>
  <si>
    <t>GLAgCounty</t>
  </si>
  <si>
    <t>Bradford</t>
  </si>
  <si>
    <t>GLAgBusinessName</t>
  </si>
  <si>
    <t>OK</t>
  </si>
  <si>
    <t>GLAgDescription</t>
  </si>
  <si>
    <t>GLAgBusinessYear</t>
  </si>
  <si>
    <t>GLAgPriorInsurance</t>
  </si>
  <si>
    <t>Yes</t>
  </si>
  <si>
    <t>GLAgLiabilityL</t>
  </si>
  <si>
    <t>$1,000,000/$2,000,000</t>
  </si>
  <si>
    <t>GLAgDeduct</t>
  </si>
  <si>
    <t>$500</t>
  </si>
  <si>
    <t>GLAdditionalInsured</t>
  </si>
  <si>
    <t>GLWOS</t>
  </si>
  <si>
    <t>GLInlandMarine</t>
  </si>
  <si>
    <t>GLAgLocationNo</t>
  </si>
  <si>
    <t>GLAgProjectNo</t>
  </si>
  <si>
    <t xml:space="preserve">
GLAgContractorClassCode</t>
  </si>
  <si>
    <t>GLAgContractorPercent</t>
  </si>
  <si>
    <t>GLAgExpectedGrossReceipt</t>
  </si>
  <si>
    <t>GLAgInsuredSubContratorCost</t>
  </si>
  <si>
    <t>GLAgSubcontractorDesc</t>
  </si>
  <si>
    <t>GLAgSubContractorClassCode</t>
  </si>
  <si>
    <t>GLAgSubcontractorPercent</t>
  </si>
  <si>
    <t>GLAgFullAdmEmp</t>
  </si>
  <si>
    <t xml:space="preserve">
GLAgPartAdmEmp</t>
  </si>
  <si>
    <t>GLAgTotAdmPayroll</t>
  </si>
  <si>
    <t xml:space="preserve">
GLAgFullScaleEmp</t>
  </si>
  <si>
    <t>GLAgPartSalesEmp</t>
  </si>
  <si>
    <t>GLAgTotSalesPayroll</t>
  </si>
  <si>
    <t>GLAgFullPartners</t>
  </si>
  <si>
    <t>GLAgPartPartners</t>
  </si>
  <si>
    <t>GLAgFullOtherEmp</t>
  </si>
  <si>
    <t>GLAgPartOtherEmp</t>
  </si>
  <si>
    <t xml:space="preserve">
GLAgTotOtherPayroll</t>
  </si>
  <si>
    <t>Sl No</t>
  </si>
  <si>
    <t>Test Data to Execute</t>
  </si>
  <si>
    <t>WC Autm TD</t>
  </si>
  <si>
    <t>GL Autm TD</t>
  </si>
  <si>
    <t>No</t>
  </si>
  <si>
    <t>AgScheduleEquipType</t>
  </si>
  <si>
    <t>AgScheduleAvcLimit</t>
  </si>
  <si>
    <t>GLUWState</t>
  </si>
  <si>
    <t>GLUWCounty</t>
  </si>
  <si>
    <t>GLUWBusinessName</t>
  </si>
  <si>
    <t>GLUWDescription</t>
  </si>
  <si>
    <t>GLUWBusinessYear</t>
  </si>
  <si>
    <t>GLUWClaimNo</t>
  </si>
  <si>
    <t>GLUWPriorInsurance</t>
  </si>
  <si>
    <t>GLUWLiabilityL</t>
  </si>
  <si>
    <t>GLUWDeduct</t>
  </si>
  <si>
    <t>GLUWLocationNo</t>
  </si>
  <si>
    <t>GLUWProjectNo</t>
  </si>
  <si>
    <t xml:space="preserve">
GLUWContractorClassCode</t>
  </si>
  <si>
    <t>GLUWContractorPercent</t>
  </si>
  <si>
    <t>GLUWExpectedGrossReceipt</t>
  </si>
  <si>
    <t>GLUWInsuredSubContratorCost</t>
  </si>
  <si>
    <t>GLUWSubcontractorDesc</t>
  </si>
  <si>
    <t>GLUWSubContractorClassCode</t>
  </si>
  <si>
    <t>GLUWSubcontractorPercent</t>
  </si>
  <si>
    <t>GLUWFullAdmEmp</t>
  </si>
  <si>
    <t>GLUWTotAdmPayroll</t>
  </si>
  <si>
    <t>GLUWPartSalesEmp</t>
  </si>
  <si>
    <t>GLUWTotSalesPayroll</t>
  </si>
  <si>
    <t>GLUWFullPartners</t>
  </si>
  <si>
    <t>GLUWPartPartners</t>
  </si>
  <si>
    <t>GLUWFullOtherEmp</t>
  </si>
  <si>
    <t>GLUWPartOtherEmp</t>
  </si>
  <si>
    <t>GLUWAdditionalInsured</t>
  </si>
  <si>
    <t>GLUWWOS</t>
  </si>
  <si>
    <t>GLUWInlandMarine</t>
  </si>
  <si>
    <t>UWFCG1002</t>
  </si>
  <si>
    <t>UWFCG1003</t>
  </si>
  <si>
    <t>UWFCG1001</t>
  </si>
  <si>
    <t>UWFCG1023</t>
  </si>
  <si>
    <t>UWPuchlistPro</t>
  </si>
  <si>
    <t>UWCG2010</t>
  </si>
  <si>
    <t>UWCG2037</t>
  </si>
  <si>
    <t>UWFCG1019</t>
  </si>
  <si>
    <t>UWCG2404</t>
  </si>
  <si>
    <t>UWCG2012</t>
  </si>
  <si>
    <t>UWCG2029</t>
  </si>
  <si>
    <t>UWCG2028</t>
  </si>
  <si>
    <t>UWCG2024</t>
  </si>
  <si>
    <t>UWCG2005</t>
  </si>
  <si>
    <t>UWCG2011</t>
  </si>
  <si>
    <t>UWCG2026</t>
  </si>
  <si>
    <t>UWCG2007</t>
  </si>
  <si>
    <t>UWInstalationFloaterCoverage</t>
  </si>
  <si>
    <t>UWContractorHandTools</t>
  </si>
  <si>
    <t>UWLeased_Equipment</t>
  </si>
  <si>
    <t>UWScheduleEquipType</t>
  </si>
  <si>
    <t>UWScheduleAvcLimit</t>
  </si>
  <si>
    <t>GLAgFCG1002</t>
  </si>
  <si>
    <t>GLAgFCG1003</t>
  </si>
  <si>
    <t>GLAgFCG1001</t>
  </si>
  <si>
    <t>GLAgFCG1023</t>
  </si>
  <si>
    <t>GLAgPuchlistPro</t>
  </si>
  <si>
    <t>GLAgCG2010</t>
  </si>
  <si>
    <t>GLAgCG2037</t>
  </si>
  <si>
    <t>GLAgFCG1019</t>
  </si>
  <si>
    <t>GLAgCG2404</t>
  </si>
  <si>
    <t>GLAgCG2012</t>
  </si>
  <si>
    <t>GLAgCG2029</t>
  </si>
  <si>
    <t>GLAgCG2028</t>
  </si>
  <si>
    <t>GLAgCG2024</t>
  </si>
  <si>
    <t>GLAgCG2005</t>
  </si>
  <si>
    <t>GLAgCG2011</t>
  </si>
  <si>
    <t>GLAgCG2026</t>
  </si>
  <si>
    <t>GLAgCG2007</t>
  </si>
  <si>
    <t>AgInstalationFloaterCoverage</t>
  </si>
  <si>
    <t>AgContractorHandTools</t>
  </si>
  <si>
    <t>AgLeased_Equipment</t>
  </si>
  <si>
    <t>CAR</t>
  </si>
  <si>
    <t>$1,000</t>
  </si>
  <si>
    <t>DLF</t>
  </si>
  <si>
    <t>$1500</t>
  </si>
  <si>
    <t>FullPay</t>
  </si>
  <si>
    <t>UW_CBDebCreFactor</t>
  </si>
  <si>
    <t>UW_CB_CTR</t>
  </si>
  <si>
    <t>UW_OwnerStatus</t>
  </si>
  <si>
    <t>UW_AOFTEmpNo</t>
  </si>
  <si>
    <t>UW_AOPTEmpNo</t>
  </si>
  <si>
    <t>UW_AOGrossAmt</t>
  </si>
  <si>
    <t>GLReferralComment</t>
  </si>
  <si>
    <t>GL_ProducerFee</t>
  </si>
  <si>
    <t>Excess Option</t>
  </si>
  <si>
    <t>No Excess</t>
  </si>
  <si>
    <t>70000</t>
  </si>
  <si>
    <t>Selection</t>
  </si>
  <si>
    <t>GL_BusinessType</t>
  </si>
  <si>
    <t>GL_InspectionOfficer</t>
  </si>
  <si>
    <t>GL_Address1</t>
  </si>
  <si>
    <t>GL_Address2</t>
  </si>
  <si>
    <t>GL_City</t>
  </si>
  <si>
    <t>GL_Zipcode</t>
  </si>
  <si>
    <t>GL_Business_PhoneNo</t>
  </si>
  <si>
    <t>GL_BusinessFax</t>
  </si>
  <si>
    <t>GL_BusinessEmail</t>
  </si>
  <si>
    <t>GL_Business_Web_Add</t>
  </si>
  <si>
    <t>GL_FEINNo</t>
  </si>
  <si>
    <t>GL_MailingAddress1</t>
  </si>
  <si>
    <t>GL_MailingAddress2</t>
  </si>
  <si>
    <t>GL_CityName</t>
  </si>
  <si>
    <t>GL_MailingZipcode</t>
  </si>
  <si>
    <t>GL_MailingStateName</t>
  </si>
  <si>
    <t>GL_ExpirationDate</t>
  </si>
  <si>
    <t>GL_InsuranceCarrier</t>
  </si>
  <si>
    <t>GL_GeneralRemark</t>
  </si>
  <si>
    <t>siddharthm@pmam.com</t>
  </si>
  <si>
    <t>FL</t>
  </si>
  <si>
    <t>937756887</t>
  </si>
  <si>
    <t>9936767588</t>
  </si>
  <si>
    <t>www.google.com</t>
  </si>
  <si>
    <t>654654645</t>
  </si>
  <si>
    <t>08/03/2021</t>
  </si>
  <si>
    <t>GLUWPartAdmEmp</t>
  </si>
  <si>
    <t>GLUWFullScaleEmp</t>
  </si>
  <si>
    <t>GLUWTotOtherPayroll</t>
  </si>
  <si>
    <t>$10,000</t>
  </si>
  <si>
    <t>$5,000</t>
  </si>
  <si>
    <t>09/07/2021</t>
  </si>
  <si>
    <t>09/01/2021</t>
  </si>
  <si>
    <t>SLNo</t>
  </si>
  <si>
    <t>Class Code</t>
  </si>
  <si>
    <t>Class Specific Question</t>
  </si>
  <si>
    <t>91111, 91315, 91342, 91340, 91560, 92338, 95625, 95647, 97047, 97050, 98304, 98967, 99004, 98993, 99507, 99650, 99975</t>
  </si>
  <si>
    <t xml:space="preserve"> Does the Applicant use any cranes, lifts or bucket trucks?</t>
  </si>
  <si>
    <t xml:space="preserve"> Does the applicant perform ANY out of state work?</t>
  </si>
  <si>
    <t xml:space="preserve"> Do you have any prior or planned jobs covered under Consolidated Insurance Program (CIP), Owner Controlled Insurance Program (OCIP), Contractor Controlled Insurance Program (CCIP), or similar "wrap-up" policies?</t>
  </si>
  <si>
    <t>91127, 92451</t>
  </si>
  <si>
    <t xml:space="preserve"> Does Applicant provide or participate in any monitoring of alarms?</t>
  </si>
  <si>
    <t xml:space="preserve"> Does Applicant install, service, or repair any medical alarms?</t>
  </si>
  <si>
    <t xml:space="preserve"> Does the Applicant do any work involving storage, manufacturing, distributing or dispensing of LPG-liquid propane gas?</t>
  </si>
  <si>
    <t>91155, 94569, 13590, 96053, 96611, 98111, 99004, 99505, 99506, 99507, 99746, 99827</t>
  </si>
  <si>
    <t xml:space="preserve"> Does the Applicant have any showroom or store-type locations or operations to be covered under this insurance?</t>
  </si>
  <si>
    <t xml:space="preserve"> Does your operation involve any exterior work performed over 3 stories in height?</t>
  </si>
  <si>
    <t xml:space="preserve"> Does the applicant perform any pole to pole and/or box to box line construction work?</t>
  </si>
  <si>
    <t xml:space="preserve"> Does the Applicant install 100% of the products made by the Applicant?</t>
  </si>
  <si>
    <t>91405, 95625, 96816</t>
  </si>
  <si>
    <t xml:space="preserve"> Does the Applicant do any Janitorial services?</t>
  </si>
  <si>
    <t xml:space="preserve"> Does the Applicant do any work in store or locations that are open to the public 24 hours?</t>
  </si>
  <si>
    <t xml:space="preserve"> Does the Applicant perform any sandblasting?</t>
  </si>
  <si>
    <t>91551, 99650</t>
  </si>
  <si>
    <t xml:space="preserve"> Does the Applicant do any concrete cutting or drilling?</t>
  </si>
  <si>
    <t xml:space="preserve"> Does the Applicant do any gunite or shotcrete work?</t>
  </si>
  <si>
    <t>91560, 97447</t>
  </si>
  <si>
    <t xml:space="preserve"> Does the Applicant do any new swimming pool construction or remodeling work?</t>
  </si>
  <si>
    <t>91560, 94276</t>
  </si>
  <si>
    <t xml:space="preserve"> Does the Applicant do any welding in their operation?</t>
  </si>
  <si>
    <t xml:space="preserve"> Does the Applicant do any retaining wall construction other than landscape retaining walls?</t>
  </si>
  <si>
    <t>91560, 95410, 95625</t>
  </si>
  <si>
    <t xml:space="preserve"> Does Applicant provide any sinkhole-related repair, remediation, or reconstruction services?</t>
  </si>
  <si>
    <t xml:space="preserve"> Does applicant ONLY perform work incidental to concrete such as setting of forms, rebar, etc.?</t>
  </si>
  <si>
    <t xml:space="preserve"> Does the applicant perform any structural concrete work other than slab or foundation?</t>
  </si>
  <si>
    <t xml:space="preserve"> Does the applicant perform any concrete pumping operations?</t>
  </si>
  <si>
    <t xml:space="preserve"> Does the applicant own any real estate or act as a real estate developer?</t>
  </si>
  <si>
    <t xml:space="preserve"> Does the applicant build any new homes?</t>
  </si>
  <si>
    <t xml:space="preserve"> Does the applicant maintain ownership of any constructed buildings as either model homes, rental homes, or to be used in any other capacity?</t>
  </si>
  <si>
    <t xml:space="preserve"> Does the Applicant have a salvage and/or recycling operation?</t>
  </si>
  <si>
    <t xml:space="preserve"> Does the applicant perform any tree trimming and/or tree removal?</t>
  </si>
  <si>
    <t xml:space="preserve"> Does the Applicant install garage door openers?</t>
  </si>
  <si>
    <t>91746, 99080</t>
  </si>
  <si>
    <t xml:space="preserve"> Does Applicant install, service, or repair any skylights?</t>
  </si>
  <si>
    <t xml:space="preserve"> Does the applicant perform any drilling other than for water wells?</t>
  </si>
  <si>
    <t xml:space="preserve"> Does the applicant perform any work for municipalities or other political subdivisions?</t>
  </si>
  <si>
    <t xml:space="preserve"> Is any digging or excavation deeper than 8 feet performed?</t>
  </si>
  <si>
    <t>94007, 95410</t>
  </si>
  <si>
    <t xml:space="preserve"> Does applicant perform any street, road, or highway construction?</t>
  </si>
  <si>
    <t xml:space="preserve"> Does the Applicant install or service outdoor lighting other than that which is attached to a residential structure?</t>
  </si>
  <si>
    <t xml:space="preserve"> Does the Applicant install, service or repair of street lighting or parking lot lighting? </t>
  </si>
  <si>
    <t>94276, 95625, 97047, 98805, 98806, 98993, 99506, 99507, 99650</t>
  </si>
  <si>
    <t xml:space="preserve"> Does the Applicant perform ANY digging WITHOUT first using a Utility locator service prior to digging?</t>
  </si>
  <si>
    <t>94276, 95410, 97047, 98805</t>
  </si>
  <si>
    <t xml:space="preserve"> Does the Applicant dig, fill, or backfill more than 3 ft. depths?</t>
  </si>
  <si>
    <t xml:space="preserve"> Does the Applicant do any safety fencing around pool perimeter or playgrounds ?</t>
  </si>
  <si>
    <t xml:space="preserve"> Does the applicant do any installation, service, or repair of sprinkler or any fire suppression systems?</t>
  </si>
  <si>
    <t xml:space="preserve"> Does the applicant perform any cleaning of hoods or vents in restaurants?</t>
  </si>
  <si>
    <t xml:space="preserve"> Does the Applicant do any tile flooring installation?</t>
  </si>
  <si>
    <t xml:space="preserve"> Does the Applicant do any wood flooring installation? If yes, user should add class 91341 (Carpentry - Interior).</t>
  </si>
  <si>
    <t>95233, 95410</t>
  </si>
  <si>
    <t xml:space="preserve"> Does the Applicant do any work in landfills, with underground storage tanks, or with explosives?</t>
  </si>
  <si>
    <t xml:space="preserve"> Does the Applicant do any work with any disposal hazardous, industrial, or medical waste?</t>
  </si>
  <si>
    <t xml:space="preserve"> Does the Applicant own or is responsible for maintaining landfills or fertilizer plants?</t>
  </si>
  <si>
    <t xml:space="preserve"> Does the Applicant rent or lease dumpsters to others without providing garbage pickup? </t>
  </si>
  <si>
    <t xml:space="preserve"> Does applicant perform any automobile related work?</t>
  </si>
  <si>
    <t xml:space="preserve"> Does the Applicant do any bridge, dam, caisson or cofferdam, tunnel, or sewer work?</t>
  </si>
  <si>
    <t xml:space="preserve"> Does the Applicant do any firebreak work?</t>
  </si>
  <si>
    <t xml:space="preserve"> Does the Applicant do any work with, own or maintain landfills or fertilizer plants?</t>
  </si>
  <si>
    <t>95625, 98304, 98305</t>
  </si>
  <si>
    <t xml:space="preserve"> Does the Applicant ever do any spray painting?</t>
  </si>
  <si>
    <t>96410, 96408</t>
  </si>
  <si>
    <t xml:space="preserve"> Does the Applicant do any work with any asbestos, polyurethane, or formaldehyde products?</t>
  </si>
  <si>
    <t xml:space="preserve"> Does the Applicant do any carpet, rug, furniture or upholstery cleaning on customer premises?</t>
  </si>
  <si>
    <t xml:space="preserve"> Does the Applicant ever use propane floor waxers?</t>
  </si>
  <si>
    <t xml:space="preserve"> Does the Applicant wax floors in commercial buildings (other than offices) or stores?</t>
  </si>
  <si>
    <t xml:space="preserve"> Does the applicant perform any crime scene clean-up?</t>
  </si>
  <si>
    <t>97047, 97050</t>
  </si>
  <si>
    <t xml:space="preserve"> Any tree limb removal from other than ground level?</t>
  </si>
  <si>
    <t xml:space="preserve"> Does the Applicant perform any stump grinding ?</t>
  </si>
  <si>
    <t xml:space="preserve"> Does the Applicant do any type work along roads or highways, or right of ways?</t>
  </si>
  <si>
    <t xml:space="preserve"> Are machine shop exposures to be covered?</t>
  </si>
  <si>
    <t xml:space="preserve"> Is installation, servicing, or repair of machinery or equipment performed?</t>
  </si>
  <si>
    <t xml:space="preserve"> Does the Applicant install, repair, or service computers or computer related equipment?</t>
  </si>
  <si>
    <t xml:space="preserve"> Does the Applicant paint bridges or towers of any type?</t>
  </si>
  <si>
    <t xml:space="preserve"> Does the Applicant do any artificial stucco work or application- Exterior Finishing Systems installation (EFIS)?</t>
  </si>
  <si>
    <t xml:space="preserve"> Does applicant perform ANY roofing operations other than roofs on prefabricated buildings?</t>
  </si>
  <si>
    <t>98677, 98678</t>
  </si>
  <si>
    <t xml:space="preserve"> Please provide Underwriting with completed Roofers Questionnaire</t>
  </si>
  <si>
    <t xml:space="preserve"> Currently valued 3-year loss runs are required to quote roofing</t>
  </si>
  <si>
    <t xml:space="preserve"> Do your operations include the use of torch, hot tar, wand, or open flame?</t>
  </si>
  <si>
    <t xml:space="preserve"> Does the applicant perform any cleaning of septic tank systems?</t>
  </si>
  <si>
    <t xml:space="preserve"> Does Applicant perform any operations with sheet metal?</t>
  </si>
  <si>
    <t xml:space="preserve"> Does the Applicant install or repair wood siding?</t>
  </si>
  <si>
    <t xml:space="preserve"> Is any work performed on any roof?</t>
  </si>
  <si>
    <t>99505, 99507</t>
  </si>
  <si>
    <t xml:space="preserve"> Does the Applicant do any major pool repair or pool remodeling that requires draining pool below the filter intake or required water line?</t>
  </si>
  <si>
    <t xml:space="preserve"> Does the applicant perform any installation, service, or repair of any diving boards or slides?</t>
  </si>
  <si>
    <t xml:space="preserve"> Does the applicant install any safety fencing around the perimeter of pools?</t>
  </si>
  <si>
    <t xml:space="preserve"> Does the Applicant do any cleaning of outside surfaces or building?</t>
  </si>
  <si>
    <t>91111, 97220, 91127, 91150, 91155, 91315, 91342, 91340, 91341, 91343, 91405, 91436, 99952, 91551, 91555, 91560, 91580, 91629, 91746, 92102, 92215, 92338, 92451, 92478, 94007, 94276, 94304, 94569, 95124, 95233, 13590, 95410, 95625, 95647, 96053, 96410, 96408, 96611, 96816, 97047, 97050, 14913, 97221, 97222, 97447, 98111, 98304, 98305, 98344, 98449, 98805, 98806, 98884, 98967, 99003, 99004, 98993, 99505, 99506, 99507, 99650, 99746, 99955, 99827, 99975, 91585, 91581, 91583, 91584</t>
  </si>
  <si>
    <t>91111, 97220, 91127, 91150, 91155, 91315, 91342, 91340, 91341, 91343, 91405, 91436, 91481, 99952, 91551, 91555, 91560, 91580, 91629, 91746, 92102, 92215, 92338, 92451, 92478, 94007, 94276, 94304, 94569, 95124, 95233, 13590, 95410, 95625, 95647, 96053, 96410, 96408, 96611, 96816, 97047, 97050, 14913, 97221, 97222, 97447, 98111, 98304, 98305, 98344, 98449, 98502, 98677, 98678, 98805, 98806, 98884, 98967, 99003, 99004, 98993, 99080, 99505, 99506, 99507, 99650, 99746, 99955, 99827, 99975, 91585, 91581, 91583, 91584</t>
  </si>
  <si>
    <t>91111, 91127, 91150, 91155, 91315, 91342, 91340, 91341, 91436, 91551, 91560, 91580, 91629, 91746, 92215, 92338, 92451, 92478, 94007, 94569, 95124, 13590, 95410, 95625, 95647, 96053, 96410, 96408, 96816, 97047, 14913, 97447, 98304, 98305, 98344, 98449, 98677, 98678, 98884, 98967, 99003, 99004, 98993, 99080, 99507, 99746, 99955, 99975</t>
  </si>
  <si>
    <t>91315, 91342, 91340, 99952, 91560, 13590, 95625, 98304, 98677, 98678, 98884, 98967, 99004, 98993, 99080, 99955, 99975</t>
  </si>
  <si>
    <t>91585, 91581, 91583, 91584</t>
  </si>
  <si>
    <t xml:space="preserve"> Does the applicant allow subcontractors work WITHOUT carrying valid and collectible insurance with equal or greater limits and to name the Applicant as an Additional Insured?</t>
  </si>
  <si>
    <t>91585, 91583, 91584</t>
  </si>
  <si>
    <t xml:space="preserve"> Do subcontractors working for the Applicant perform any work NOT associated with construction, service, repair, or remodeling of a building?</t>
  </si>
  <si>
    <t>AUTM FCGA-674536782</t>
  </si>
  <si>
    <t>AUTM FCGA-674536783</t>
  </si>
  <si>
    <t xml:space="preserve"> Does applicant  perform any roofing, roof work, or any activity of any kind on any roof, including any construction, repair, maintenance, cleaning or inspection of any roof?</t>
  </si>
  <si>
    <t xml:space="preserve"> Does the Applicant do any emergency water,  flood remediation or mold removal work?</t>
  </si>
  <si>
    <t xml:space="preserve"> Does the applicant perform any  cable TV line installation in ground outside of buildings?</t>
  </si>
  <si>
    <t xml:space="preserve"> Does Applicant do any  foundation leveling, underpinning, use of  pilings / piers in installation or  repair work?</t>
  </si>
  <si>
    <t xml:space="preserve"> Do any employees assigned to this class code  perform any physical construction work?</t>
  </si>
  <si>
    <t xml:space="preserve"> Does the applicant provide any  construction or project management for jobs of others?</t>
  </si>
  <si>
    <t xml:space="preserve"> Does the Applicant do installation of durable medical equipment?  In  homes or in hospitals, nursing homes or other medical facilities?  *Durable medical equipment includes  any equipment that aids in better quality of living.</t>
  </si>
  <si>
    <t xml:space="preserve"> Does the Applicant do any inground  installation, site preparation work or excavation work for  swimming pools?</t>
  </si>
  <si>
    <t xml:space="preserve"> Does the Applicant also provide routine lawn care services?  If yes, add class 97050 (Lawn Care Services).</t>
  </si>
  <si>
    <t xml:space="preserve"> Does the Applicant do any interior landscape or  sprinkler work  within a building?</t>
  </si>
  <si>
    <t xml:space="preserve"> Does the Applicant do any grounds-related work other than routine lawn service?  If yes, add class 97047 (Landscape Gardening)</t>
  </si>
  <si>
    <t xml:space="preserve"> Does the Applicant do any work other than just cleaning, maintaining  swimming pools water?   Pressure washing? Landscape work? Sealing/resurfacing Pool Decks?</t>
  </si>
  <si>
    <t xml:space="preserve"> Does fully insured subcontractor  perform any roofing, roof work, or any activity of any kind on any roof, including any construction, repair, maintenance, cleaning or inspection of any roof?</t>
  </si>
  <si>
    <t xml:space="preserve"> Do subcontractors working for the Applicant perform any  BUILDING related work (construction, service, repair, or remodeling on exterior or interior of a building)?</t>
  </si>
  <si>
    <t>UW_Backdated Eff date</t>
  </si>
  <si>
    <t>09/15/2021</t>
  </si>
  <si>
    <t>GLAgEffective date</t>
  </si>
  <si>
    <t>09/22/2021</t>
  </si>
  <si>
    <t>91111</t>
  </si>
  <si>
    <t>GL_LicenseType</t>
  </si>
  <si>
    <t>GL_LicenseNo</t>
  </si>
  <si>
    <t>GL_IndustrialPercent</t>
  </si>
  <si>
    <t>GL_NewConstructionPercent</t>
  </si>
  <si>
    <t>GL_CommercialPercent</t>
  </si>
  <si>
    <t>GL_ResidentialPercent</t>
  </si>
  <si>
    <t>GL_RoomAdditionsPercent</t>
  </si>
  <si>
    <t>GL_RemodelingPercent</t>
  </si>
  <si>
    <t>GL_RepairOrServicePercent</t>
  </si>
  <si>
    <t>GL_WorkSubContractedComment</t>
  </si>
  <si>
    <t>GL_ExpectedGross</t>
  </si>
  <si>
    <t>GL_AmountInsSubContractor</t>
  </si>
  <si>
    <t>GL_AmtUninsuredSubContractor</t>
  </si>
  <si>
    <t>GL_PartnersFullTimeEmp</t>
  </si>
  <si>
    <t>GL_PartnersPartTimeEmp</t>
  </si>
  <si>
    <t>Permanent</t>
  </si>
  <si>
    <t>CG2011_CompanyName</t>
  </si>
  <si>
    <t>CG2010_CompanyName</t>
  </si>
  <si>
    <t>CG2037_CompanyName</t>
  </si>
  <si>
    <t>FCG1019_CompanyName</t>
  </si>
  <si>
    <t>CG2404_CompanyName</t>
  </si>
  <si>
    <t>CG2012_CompanyName</t>
  </si>
  <si>
    <t>CG2029_CompanyName</t>
  </si>
  <si>
    <t>CG2028_CompanyName</t>
  </si>
  <si>
    <t>CG2024_CompanyName</t>
  </si>
  <si>
    <t>CG2005_CompanyName</t>
  </si>
  <si>
    <t>CG2010</t>
  </si>
  <si>
    <t>CG2037</t>
  </si>
  <si>
    <t>CG1019</t>
  </si>
  <si>
    <t>CG2404</t>
  </si>
  <si>
    <t>CG2012</t>
  </si>
  <si>
    <t>CG2029</t>
  </si>
  <si>
    <t>CG2028</t>
  </si>
  <si>
    <t>CG2024</t>
  </si>
  <si>
    <t>CG2005</t>
  </si>
  <si>
    <t>CG2011</t>
  </si>
  <si>
    <t>C:\Users\SMishra\Documents\Automation\Frankcrum-Project-master_V4.0\Frankcrum-Project-master\Sid_FCGAProject\Uploaded File.txt</t>
  </si>
  <si>
    <t>SubcontractTypeWork</t>
  </si>
  <si>
    <t>Class Specific Xpath</t>
  </si>
  <si>
    <t>C:\Users\SMishra\Documents\Automation\Frankcrum-Project-master_V3.0\Frankcrum-Project-master\Sid_FCGAProject\AutmTestData.xlsx</t>
  </si>
  <si>
    <t>Class Specific SheetName</t>
  </si>
  <si>
    <t>GL CSQ</t>
  </si>
  <si>
    <t>857556901</t>
  </si>
  <si>
    <t>857556902</t>
  </si>
  <si>
    <t>857556903</t>
  </si>
  <si>
    <t>857556904</t>
  </si>
  <si>
    <t>857556905</t>
  </si>
  <si>
    <t>857556906</t>
  </si>
  <si>
    <t>857556907</t>
  </si>
  <si>
    <t>857556908</t>
  </si>
  <si>
    <t>857556909</t>
  </si>
  <si>
    <t>857556910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</si>
</sst>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676A6D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</borders>
  <cellStyleXfs count="11">
    <xf numFmtId="0" fontId="0" fillId="0" borderId="0"/>
    <xf numFmtId="0" fontId="4" fillId="0" borderId="0"/>
    <xf numFmtId="0" fontId="5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3" fillId="0" borderId="0"/>
  </cellStyleXfs>
  <cellXfs count="28">
    <xf numFmtId="0" fontId="0" fillId="0" borderId="0" xfId="0"/>
    <xf numFmtId="0" fontId="0" fillId="0" borderId="0" xfId="0" applyFill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3" fontId="0" fillId="0" borderId="0" xfId="0" quotePrefix="1" applyNumberFormat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164" fontId="0" fillId="0" borderId="0" xfId="0" quotePrefix="1" applyNumberFormat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/>
    </xf>
  </cellXfs>
  <cellStyles count="11">
    <cellStyle name="Normal" xfId="0" builtinId="0"/>
    <cellStyle name="Normal 10" xfId="1" xr:uid="{62752154-7F94-4224-9F08-E0B76F86C8CD}"/>
    <cellStyle name="Normal 2" xfId="2" xr:uid="{FA2D1839-29E7-409C-8441-59914199F27C}"/>
    <cellStyle name="Normal 2 2" xfId="5" xr:uid="{DFD7D741-1820-4C60-8F89-17FFB607AE57}"/>
    <cellStyle name="Normal 3" xfId="3" xr:uid="{158732C2-CB0B-456B-A7CD-E0C4E5471C9B}"/>
    <cellStyle name="Normal 4" xfId="4" xr:uid="{1C93DA70-609E-46D9-8962-81787D8EC13C}"/>
    <cellStyle name="Normal 5" xfId="6" xr:uid="{D6AC8165-182C-44E0-A0D8-61B9D6D10949}"/>
    <cellStyle name="Normal 6" xfId="7" xr:uid="{AE3438D8-1E24-44F4-904B-311B36BB2D97}"/>
    <cellStyle name="Normal 7" xfId="8" xr:uid="{B7968138-178E-4C45-BF00-50E3BF47A4BF}"/>
    <cellStyle name="Normal 8" xfId="9" xr:uid="{65F5EC4E-D063-4831-B996-6367120C410B}"/>
    <cellStyle name="Normal 9" xfId="10" xr:uid="{BF467635-E4D3-40E8-B1A9-CB0B75B847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1777-7D5D-4815-89D0-B5FC8168F9C1}">
  <dimension ref="A1:B3"/>
  <sheetViews>
    <sheetView workbookViewId="0">
      <selection activeCell="B2" sqref="B2"/>
    </sheetView>
  </sheetViews>
  <sheetFormatPr defaultRowHeight="14.4" x14ac:dyDescent="0.3"/>
  <cols>
    <col min="2" max="2" width="25.88671875" customWidth="1"/>
  </cols>
  <sheetData>
    <row r="1" spans="1:2" x14ac:dyDescent="0.3">
      <c r="A1" t="s">
        <v>199</v>
      </c>
      <c r="B1" t="s">
        <v>200</v>
      </c>
    </row>
    <row r="2" spans="1:2" x14ac:dyDescent="0.3">
      <c r="A2">
        <v>1</v>
      </c>
      <c r="B2" t="s">
        <v>201</v>
      </c>
    </row>
    <row r="3" spans="1:2" x14ac:dyDescent="0.3">
      <c r="A3">
        <v>2</v>
      </c>
      <c r="B3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8928-3780-4D4B-B32C-ECB61DDB59BE}">
  <dimension ref="A1:CT16"/>
  <sheetViews>
    <sheetView tabSelected="1" workbookViewId="0">
      <selection activeCell="G17" sqref="G17"/>
    </sheetView>
  </sheetViews>
  <sheetFormatPr defaultRowHeight="14.4" x14ac:dyDescent="0.3"/>
  <cols>
    <col min="1" max="1" width="6.44140625" customWidth="1"/>
    <col min="2" max="2" width="13" customWidth="1"/>
    <col min="3" max="3" width="10.5546875" customWidth="1"/>
    <col min="4" max="4" width="14.77734375" customWidth="1"/>
    <col min="5" max="5" width="13.6640625" customWidth="1"/>
    <col min="6" max="6" width="11.77734375" customWidth="1"/>
    <col min="7" max="7" width="11" bestFit="1" customWidth="1"/>
    <col min="8" max="8" width="10.6640625" customWidth="1"/>
    <col min="9" max="9" width="30.109375" customWidth="1"/>
    <col min="10" max="10" width="17" customWidth="1"/>
    <col min="11" max="11" width="22.44140625" customWidth="1"/>
    <col min="12" max="12" width="14.5546875" customWidth="1"/>
    <col min="13" max="13" width="20.21875" customWidth="1"/>
    <col min="19" max="19" width="10" bestFit="1" customWidth="1"/>
    <col min="20" max="20" width="11.33203125" customWidth="1"/>
    <col min="21" max="21" width="13.21875" customWidth="1"/>
    <col min="22" max="22" width="16.33203125" customWidth="1"/>
    <col min="42" max="42" width="13.109375" customWidth="1"/>
    <col min="52" max="52" width="11" bestFit="1" customWidth="1"/>
    <col min="65" max="65" width="24.21875" customWidth="1"/>
    <col min="71" max="71" width="11.21875" customWidth="1"/>
    <col min="72" max="72" width="11.88671875" customWidth="1"/>
    <col min="73" max="73" width="12.77734375" customWidth="1"/>
    <col min="86" max="86" width="13.44140625" bestFit="1" customWidth="1"/>
    <col min="89" max="89" width="14.33203125" customWidth="1"/>
    <col min="90" max="93" width="13.44140625" customWidth="1"/>
    <col min="97" max="97" width="19.77734375" customWidth="1"/>
    <col min="98" max="98" width="21" customWidth="1"/>
  </cols>
  <sheetData>
    <row r="1" spans="1:98" x14ac:dyDescent="0.3">
      <c r="A1" s="6" t="s">
        <v>3</v>
      </c>
      <c r="B1" s="6" t="s">
        <v>107</v>
      </c>
      <c r="C1" s="6" t="s">
        <v>108</v>
      </c>
      <c r="D1" s="6" t="s">
        <v>24</v>
      </c>
      <c r="E1" s="6" t="s">
        <v>25</v>
      </c>
      <c r="F1" s="6" t="s">
        <v>26</v>
      </c>
      <c r="G1" s="6" t="s">
        <v>23</v>
      </c>
      <c r="H1" s="6" t="s">
        <v>0</v>
      </c>
      <c r="I1" s="6" t="s">
        <v>141</v>
      </c>
      <c r="J1" s="6" t="s">
        <v>27</v>
      </c>
      <c r="K1" s="6" t="s">
        <v>1</v>
      </c>
      <c r="L1" s="6" t="s">
        <v>2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21</v>
      </c>
      <c r="S1" s="6" t="s">
        <v>22</v>
      </c>
      <c r="T1" s="6" t="s">
        <v>9</v>
      </c>
      <c r="U1" s="6" t="s">
        <v>119</v>
      </c>
      <c r="V1" s="6" t="s">
        <v>10</v>
      </c>
      <c r="W1" s="6" t="s">
        <v>11</v>
      </c>
      <c r="X1" s="6" t="s">
        <v>12</v>
      </c>
      <c r="Y1" s="6" t="s">
        <v>13</v>
      </c>
      <c r="Z1" s="6" t="s">
        <v>14</v>
      </c>
      <c r="AA1" s="6" t="s">
        <v>15</v>
      </c>
      <c r="AB1" s="6" t="s">
        <v>153</v>
      </c>
      <c r="AC1" s="6" t="s">
        <v>16</v>
      </c>
      <c r="AD1" s="6" t="s">
        <v>17</v>
      </c>
      <c r="AE1" s="6" t="s">
        <v>18</v>
      </c>
      <c r="AF1" s="6" t="s">
        <v>19</v>
      </c>
      <c r="AG1" s="6" t="s">
        <v>156</v>
      </c>
      <c r="AH1" s="6" t="s">
        <v>157</v>
      </c>
      <c r="AI1" s="6" t="s">
        <v>158</v>
      </c>
      <c r="AJ1" s="6" t="s">
        <v>20</v>
      </c>
      <c r="AK1" s="6" t="s">
        <v>490</v>
      </c>
      <c r="AL1" s="6" t="s">
        <v>28</v>
      </c>
      <c r="AM1" s="6" t="s">
        <v>29</v>
      </c>
      <c r="AN1" s="6" t="s">
        <v>30</v>
      </c>
      <c r="AO1" s="6" t="s">
        <v>104</v>
      </c>
      <c r="AP1" s="6" t="s">
        <v>31</v>
      </c>
      <c r="AQ1" s="6" t="s">
        <v>32</v>
      </c>
      <c r="AR1" s="6" t="s">
        <v>33</v>
      </c>
      <c r="AS1" s="6" t="s">
        <v>34</v>
      </c>
      <c r="AT1" s="6" t="s">
        <v>115</v>
      </c>
      <c r="AU1" s="6" t="s">
        <v>116</v>
      </c>
      <c r="AV1" s="6" t="s">
        <v>117</v>
      </c>
      <c r="AW1" s="6" t="s">
        <v>118</v>
      </c>
      <c r="AX1" s="6" t="s">
        <v>114</v>
      </c>
      <c r="AY1" s="6" t="s">
        <v>35</v>
      </c>
      <c r="AZ1" s="6" t="s">
        <v>36</v>
      </c>
      <c r="BA1" s="6" t="s">
        <v>37</v>
      </c>
      <c r="BB1" s="6" t="s">
        <v>38</v>
      </c>
      <c r="BC1" s="6" t="s">
        <v>39</v>
      </c>
      <c r="BD1" s="6" t="s">
        <v>40</v>
      </c>
      <c r="BE1" s="6" t="s">
        <v>138</v>
      </c>
      <c r="BF1" s="6" t="s">
        <v>41</v>
      </c>
      <c r="BG1" s="6" t="s">
        <v>42</v>
      </c>
      <c r="BH1" s="6" t="s">
        <v>43</v>
      </c>
      <c r="BI1" s="6" t="s">
        <v>140</v>
      </c>
      <c r="BJ1" s="6" t="s">
        <v>47</v>
      </c>
      <c r="BK1" s="6" t="s">
        <v>44</v>
      </c>
      <c r="BL1" s="6" t="s">
        <v>45</v>
      </c>
      <c r="BM1" s="6" t="s">
        <v>46</v>
      </c>
      <c r="BN1" s="6" t="s">
        <v>48</v>
      </c>
      <c r="BO1" s="6" t="s">
        <v>49</v>
      </c>
      <c r="BP1" s="6" t="s">
        <v>50</v>
      </c>
      <c r="BQ1" s="6" t="s">
        <v>51</v>
      </c>
      <c r="BR1" s="6" t="s">
        <v>64</v>
      </c>
      <c r="BS1" s="6" t="s">
        <v>65</v>
      </c>
      <c r="BT1" s="6" t="s">
        <v>52</v>
      </c>
      <c r="BU1" s="6" t="s">
        <v>120</v>
      </c>
      <c r="BV1" s="6" t="s">
        <v>53</v>
      </c>
      <c r="BW1" s="6" t="s">
        <v>54</v>
      </c>
      <c r="BX1" s="6" t="s">
        <v>55</v>
      </c>
      <c r="BY1" s="6" t="s">
        <v>56</v>
      </c>
      <c r="BZ1" s="6" t="s">
        <v>57</v>
      </c>
      <c r="CA1" s="6" t="s">
        <v>284</v>
      </c>
      <c r="CB1" s="6" t="s">
        <v>285</v>
      </c>
      <c r="CC1" s="6" t="s">
        <v>286</v>
      </c>
      <c r="CD1" s="6" t="s">
        <v>287</v>
      </c>
      <c r="CE1" s="6" t="s">
        <v>58</v>
      </c>
      <c r="CF1" s="6" t="s">
        <v>59</v>
      </c>
      <c r="CG1" s="6" t="s">
        <v>60</v>
      </c>
      <c r="CH1" s="6" t="s">
        <v>61</v>
      </c>
      <c r="CI1" s="6" t="s">
        <v>62</v>
      </c>
      <c r="CJ1" s="6" t="s">
        <v>63</v>
      </c>
      <c r="CK1" s="6" t="s">
        <v>66</v>
      </c>
      <c r="CL1" s="6" t="s">
        <v>135</v>
      </c>
      <c r="CM1" s="6" t="s">
        <v>136</v>
      </c>
      <c r="CN1" s="6" t="s">
        <v>134</v>
      </c>
      <c r="CO1" s="6" t="s">
        <v>137</v>
      </c>
      <c r="CP1" s="6" t="s">
        <v>67</v>
      </c>
      <c r="CQ1" s="6" t="s">
        <v>68</v>
      </c>
      <c r="CR1" s="6" t="s">
        <v>106</v>
      </c>
      <c r="CS1" s="6" t="s">
        <v>70</v>
      </c>
      <c r="CT1" s="6" t="s">
        <v>69</v>
      </c>
    </row>
    <row r="2" spans="1:98" x14ac:dyDescent="0.3">
      <c r="A2">
        <v>1</v>
      </c>
      <c r="B2" t="s">
        <v>109</v>
      </c>
      <c r="C2" t="s">
        <v>110</v>
      </c>
      <c r="D2" t="s">
        <v>71</v>
      </c>
      <c r="E2" t="s">
        <v>72</v>
      </c>
      <c r="F2" t="s">
        <v>73</v>
      </c>
      <c r="G2" s="2" t="s">
        <v>495</v>
      </c>
      <c r="H2" t="s">
        <v>74</v>
      </c>
      <c r="I2" s="2" t="s">
        <v>133</v>
      </c>
      <c r="J2" t="s">
        <v>75</v>
      </c>
      <c r="K2" t="str">
        <f>CONCATENATE("AUTM FCGA - ",G2+A2+Q2 )</f>
        <v>AUTM FCGA - 857590506</v>
      </c>
      <c r="L2" t="s">
        <v>76</v>
      </c>
      <c r="M2" t="s">
        <v>77</v>
      </c>
      <c r="N2" t="s">
        <v>5</v>
      </c>
      <c r="O2" t="s">
        <v>6</v>
      </c>
      <c r="P2" t="s">
        <v>123</v>
      </c>
      <c r="Q2" s="2" t="s">
        <v>128</v>
      </c>
      <c r="R2" t="s">
        <v>78</v>
      </c>
      <c r="S2">
        <v>543567781</v>
      </c>
      <c r="T2" s="4" t="s">
        <v>79</v>
      </c>
      <c r="U2" s="4" t="s">
        <v>325</v>
      </c>
      <c r="V2" t="s">
        <v>80</v>
      </c>
      <c r="W2">
        <v>1.89</v>
      </c>
      <c r="X2" t="s">
        <v>81</v>
      </c>
      <c r="Y2" t="s">
        <v>82</v>
      </c>
      <c r="Z2">
        <v>100</v>
      </c>
      <c r="AA2" t="s">
        <v>74</v>
      </c>
      <c r="AB2" t="s">
        <v>154</v>
      </c>
      <c r="AC2" t="s">
        <v>83</v>
      </c>
      <c r="AD2" s="2" t="s">
        <v>124</v>
      </c>
      <c r="AE2" s="2" t="s">
        <v>125</v>
      </c>
      <c r="AF2" s="2" t="s">
        <v>126</v>
      </c>
      <c r="AG2" s="2" t="s">
        <v>160</v>
      </c>
      <c r="AH2" s="2" t="s">
        <v>160</v>
      </c>
      <c r="AI2" s="2" t="s">
        <v>160</v>
      </c>
      <c r="AJ2">
        <v>14536</v>
      </c>
      <c r="AK2" t="s">
        <v>171</v>
      </c>
      <c r="AL2" t="s">
        <v>84</v>
      </c>
      <c r="AM2" s="2" t="s">
        <v>85</v>
      </c>
      <c r="AN2" s="2" t="s">
        <v>86</v>
      </c>
      <c r="AO2" s="2" t="s">
        <v>105</v>
      </c>
      <c r="AP2" t="str">
        <f t="shared" ref="AP2:AP5" si="0">CONCATENATE(X2," ",Y2)</f>
        <v>Rahul Kumar</v>
      </c>
      <c r="AQ2" t="s">
        <v>87</v>
      </c>
      <c r="AR2">
        <v>5</v>
      </c>
      <c r="AS2">
        <v>2</v>
      </c>
      <c r="AT2" t="s">
        <v>5</v>
      </c>
      <c r="AU2" t="s">
        <v>6</v>
      </c>
      <c r="AV2" t="s">
        <v>123</v>
      </c>
      <c r="AW2" s="2" t="s">
        <v>128</v>
      </c>
      <c r="AX2" t="s">
        <v>74</v>
      </c>
      <c r="AY2" t="str">
        <f t="shared" ref="AY2:AY5" si="1">AP2</f>
        <v>Rahul Kumar</v>
      </c>
      <c r="AZ2">
        <v>9163486307</v>
      </c>
      <c r="BA2" s="1" t="s">
        <v>88</v>
      </c>
      <c r="BB2" t="str">
        <f t="shared" ref="BB2:BB5" si="2">P2</f>
        <v>Tampa</v>
      </c>
      <c r="BC2" t="s">
        <v>89</v>
      </c>
      <c r="BD2" s="2" t="s">
        <v>489</v>
      </c>
      <c r="BE2" s="2" t="s">
        <v>139</v>
      </c>
      <c r="BF2" t="s">
        <v>90</v>
      </c>
      <c r="BG2" t="s">
        <v>91</v>
      </c>
      <c r="BH2" t="s">
        <v>74</v>
      </c>
      <c r="BI2" s="2" t="s">
        <v>121</v>
      </c>
      <c r="BJ2" t="s">
        <v>92</v>
      </c>
      <c r="BK2" t="str">
        <f t="shared" ref="BK2:BK5" si="3">K2</f>
        <v>AUTM FCGA - 857590506</v>
      </c>
      <c r="BL2" t="s">
        <v>93</v>
      </c>
      <c r="BM2" t="str">
        <f t="shared" ref="BM2:BM9" si="4">M2</f>
        <v>AUTM FCGA DBA NAME</v>
      </c>
      <c r="BN2" t="s">
        <v>94</v>
      </c>
      <c r="BO2" t="s">
        <v>95</v>
      </c>
      <c r="BP2" t="s">
        <v>123</v>
      </c>
      <c r="BQ2" s="2" t="s">
        <v>128</v>
      </c>
      <c r="BR2" t="s">
        <v>96</v>
      </c>
      <c r="BS2">
        <v>657676767</v>
      </c>
      <c r="BT2" s="3" t="str">
        <f t="shared" ref="BT2:BT5" si="5">T2</f>
        <v>07/01/2021</v>
      </c>
      <c r="BU2" s="4" t="s">
        <v>326</v>
      </c>
      <c r="BV2" s="2" t="s">
        <v>97</v>
      </c>
      <c r="BW2" t="str">
        <f t="shared" ref="BW2:BX4" si="6">X2</f>
        <v>Rahul</v>
      </c>
      <c r="BX2" t="str">
        <f t="shared" si="6"/>
        <v>Kumar</v>
      </c>
      <c r="BY2">
        <v>100</v>
      </c>
      <c r="BZ2" t="s">
        <v>74</v>
      </c>
      <c r="CA2" t="s">
        <v>154</v>
      </c>
      <c r="CE2" t="s">
        <v>98</v>
      </c>
      <c r="CF2" s="2" t="s">
        <v>151</v>
      </c>
      <c r="CG2" s="2" t="s">
        <v>152</v>
      </c>
      <c r="CH2" s="2" t="s">
        <v>149</v>
      </c>
      <c r="CI2">
        <v>1.78</v>
      </c>
      <c r="CJ2">
        <v>13230</v>
      </c>
      <c r="CK2" t="s">
        <v>99</v>
      </c>
      <c r="CL2">
        <v>0</v>
      </c>
      <c r="CM2">
        <v>0</v>
      </c>
      <c r="CN2">
        <v>1.78</v>
      </c>
      <c r="CO2">
        <v>2.13</v>
      </c>
      <c r="CP2">
        <v>3</v>
      </c>
      <c r="CQ2" t="s">
        <v>100</v>
      </c>
      <c r="CR2" t="s">
        <v>84</v>
      </c>
      <c r="CS2" t="s">
        <v>281</v>
      </c>
      <c r="CT2" t="s">
        <v>101</v>
      </c>
    </row>
    <row r="3" spans="1:98" x14ac:dyDescent="0.3">
      <c r="A3">
        <v>2</v>
      </c>
      <c r="B3" t="s">
        <v>109</v>
      </c>
      <c r="C3" t="s">
        <v>110</v>
      </c>
      <c r="D3" t="s">
        <v>71</v>
      </c>
      <c r="E3" t="s">
        <v>72</v>
      </c>
      <c r="F3" t="s">
        <v>73</v>
      </c>
      <c r="G3" s="2" t="s">
        <v>496</v>
      </c>
      <c r="H3" t="s">
        <v>102</v>
      </c>
      <c r="I3" s="2" t="s">
        <v>121</v>
      </c>
      <c r="J3" t="s">
        <v>92</v>
      </c>
      <c r="K3" t="str">
        <f t="shared" ref="K3:K5" si="7">CONCATENATE("AUTM FCGA - ",G3+A3+Q3 )</f>
        <v>AUTM FCGA - 857634414</v>
      </c>
      <c r="L3" t="s">
        <v>93</v>
      </c>
      <c r="M3" t="s">
        <v>77</v>
      </c>
      <c r="N3" t="s">
        <v>5</v>
      </c>
      <c r="O3" t="s">
        <v>6</v>
      </c>
      <c r="P3" t="s">
        <v>103</v>
      </c>
      <c r="Q3" s="2" t="s">
        <v>129</v>
      </c>
      <c r="R3" t="s">
        <v>78</v>
      </c>
      <c r="S3">
        <v>543567781</v>
      </c>
      <c r="T3" s="4" t="s">
        <v>79</v>
      </c>
      <c r="U3" s="4" t="s">
        <v>325</v>
      </c>
      <c r="V3" t="s">
        <v>80</v>
      </c>
      <c r="W3">
        <v>1.89</v>
      </c>
      <c r="X3" t="s">
        <v>81</v>
      </c>
      <c r="Y3" t="s">
        <v>82</v>
      </c>
      <c r="Z3">
        <v>100</v>
      </c>
      <c r="AA3" t="s">
        <v>102</v>
      </c>
      <c r="AB3" t="s">
        <v>155</v>
      </c>
      <c r="AC3" t="s">
        <v>83</v>
      </c>
      <c r="AD3" s="2" t="s">
        <v>124</v>
      </c>
      <c r="AE3" s="2" t="s">
        <v>125</v>
      </c>
      <c r="AF3" s="2" t="s">
        <v>131</v>
      </c>
      <c r="AG3" s="2" t="s">
        <v>85</v>
      </c>
      <c r="AH3" s="2" t="s">
        <v>159</v>
      </c>
      <c r="AI3" s="2" t="s">
        <v>292</v>
      </c>
      <c r="AJ3">
        <v>14536</v>
      </c>
      <c r="AK3" t="s">
        <v>171</v>
      </c>
      <c r="AL3" t="s">
        <v>84</v>
      </c>
      <c r="AM3" s="2" t="s">
        <v>85</v>
      </c>
      <c r="AN3" s="2" t="s">
        <v>86</v>
      </c>
      <c r="AO3" s="2" t="s">
        <v>105</v>
      </c>
      <c r="AP3" t="str">
        <f t="shared" si="0"/>
        <v>Rahul Kumar</v>
      </c>
      <c r="AQ3" t="s">
        <v>87</v>
      </c>
      <c r="AR3">
        <v>5</v>
      </c>
      <c r="AS3">
        <v>2</v>
      </c>
      <c r="AT3" t="s">
        <v>5</v>
      </c>
      <c r="AU3" t="s">
        <v>6</v>
      </c>
      <c r="AV3" t="s">
        <v>103</v>
      </c>
      <c r="AW3" s="2" t="s">
        <v>129</v>
      </c>
      <c r="AX3" t="s">
        <v>102</v>
      </c>
      <c r="AY3" t="str">
        <f t="shared" si="1"/>
        <v>Rahul Kumar</v>
      </c>
      <c r="AZ3">
        <v>9163486307</v>
      </c>
      <c r="BA3" s="1" t="s">
        <v>88</v>
      </c>
      <c r="BB3" t="str">
        <f t="shared" si="2"/>
        <v>Texas City</v>
      </c>
      <c r="BC3" t="s">
        <v>89</v>
      </c>
      <c r="BD3" s="2" t="s">
        <v>489</v>
      </c>
      <c r="BE3" s="2" t="s">
        <v>139</v>
      </c>
      <c r="BF3" t="s">
        <v>90</v>
      </c>
      <c r="BG3" t="s">
        <v>91</v>
      </c>
      <c r="BH3" t="s">
        <v>102</v>
      </c>
      <c r="BI3" s="2" t="s">
        <v>133</v>
      </c>
      <c r="BJ3" t="s">
        <v>75</v>
      </c>
      <c r="BK3" t="str">
        <f t="shared" si="3"/>
        <v>AUTM FCGA - 857634414</v>
      </c>
      <c r="BL3" t="s">
        <v>76</v>
      </c>
      <c r="BM3" t="str">
        <f t="shared" si="4"/>
        <v>AUTM FCGA DBA NAME</v>
      </c>
      <c r="BN3" t="s">
        <v>94</v>
      </c>
      <c r="BO3" t="s">
        <v>95</v>
      </c>
      <c r="BP3" t="s">
        <v>103</v>
      </c>
      <c r="BQ3" s="2" t="s">
        <v>129</v>
      </c>
      <c r="BR3" t="s">
        <v>96</v>
      </c>
      <c r="BS3">
        <v>657676767</v>
      </c>
      <c r="BT3" s="3" t="str">
        <f t="shared" si="5"/>
        <v>07/01/2021</v>
      </c>
      <c r="BU3" s="4" t="s">
        <v>326</v>
      </c>
      <c r="BV3" s="2" t="s">
        <v>97</v>
      </c>
      <c r="BW3" t="str">
        <f t="shared" si="6"/>
        <v>Rahul</v>
      </c>
      <c r="BX3" t="str">
        <f t="shared" si="6"/>
        <v>Kumar</v>
      </c>
      <c r="BY3">
        <v>100</v>
      </c>
      <c r="BZ3" t="s">
        <v>102</v>
      </c>
      <c r="CA3" t="s">
        <v>154</v>
      </c>
      <c r="CE3" t="s">
        <v>98</v>
      </c>
      <c r="CF3" s="2" t="s">
        <v>151</v>
      </c>
      <c r="CG3" s="2" t="s">
        <v>152</v>
      </c>
      <c r="CH3" s="2" t="s">
        <v>149</v>
      </c>
      <c r="CI3">
        <v>1.78</v>
      </c>
      <c r="CJ3">
        <v>13230</v>
      </c>
      <c r="CK3" t="s">
        <v>99</v>
      </c>
      <c r="CL3">
        <v>1.24</v>
      </c>
      <c r="CM3">
        <v>0</v>
      </c>
      <c r="CN3">
        <v>0</v>
      </c>
      <c r="CO3">
        <v>0</v>
      </c>
      <c r="CP3">
        <v>3</v>
      </c>
      <c r="CQ3" t="s">
        <v>100</v>
      </c>
      <c r="CR3" t="s">
        <v>84</v>
      </c>
      <c r="CS3" t="s">
        <v>281</v>
      </c>
      <c r="CT3" t="s">
        <v>101</v>
      </c>
    </row>
    <row r="4" spans="1:98" x14ac:dyDescent="0.3">
      <c r="A4">
        <v>3</v>
      </c>
      <c r="B4" t="s">
        <v>109</v>
      </c>
      <c r="C4" t="s">
        <v>110</v>
      </c>
      <c r="D4" t="s">
        <v>71</v>
      </c>
      <c r="E4" t="s">
        <v>72</v>
      </c>
      <c r="F4" t="s">
        <v>73</v>
      </c>
      <c r="G4" s="2" t="s">
        <v>497</v>
      </c>
      <c r="H4" t="s">
        <v>122</v>
      </c>
      <c r="I4" s="2" t="s">
        <v>133</v>
      </c>
      <c r="J4" t="s">
        <v>75</v>
      </c>
      <c r="K4" t="str">
        <f t="shared" si="7"/>
        <v>AUTM FCGA - 857586908</v>
      </c>
      <c r="L4" t="s">
        <v>76</v>
      </c>
      <c r="M4" t="s">
        <v>77</v>
      </c>
      <c r="N4" t="s">
        <v>5</v>
      </c>
      <c r="O4" t="s">
        <v>6</v>
      </c>
      <c r="P4" t="s">
        <v>127</v>
      </c>
      <c r="Q4" s="2" t="s">
        <v>130</v>
      </c>
      <c r="R4" t="s">
        <v>78</v>
      </c>
      <c r="S4">
        <v>543567781</v>
      </c>
      <c r="T4" s="4" t="s">
        <v>79</v>
      </c>
      <c r="U4" s="4" t="s">
        <v>325</v>
      </c>
      <c r="V4" t="s">
        <v>80</v>
      </c>
      <c r="W4">
        <v>1.89</v>
      </c>
      <c r="X4" t="s">
        <v>81</v>
      </c>
      <c r="Y4" t="s">
        <v>82</v>
      </c>
      <c r="Z4">
        <v>100</v>
      </c>
      <c r="AA4" t="s">
        <v>122</v>
      </c>
      <c r="AB4" t="s">
        <v>154</v>
      </c>
      <c r="AC4" t="s">
        <v>83</v>
      </c>
      <c r="AD4" s="2" t="s">
        <v>124</v>
      </c>
      <c r="AE4" s="2" t="s">
        <v>125</v>
      </c>
      <c r="AF4" s="2" t="s">
        <v>132</v>
      </c>
      <c r="AG4" s="2" t="s">
        <v>160</v>
      </c>
      <c r="AH4" s="2" t="s">
        <v>160</v>
      </c>
      <c r="AI4" s="2" t="s">
        <v>160</v>
      </c>
      <c r="AJ4">
        <v>14536</v>
      </c>
      <c r="AK4" t="s">
        <v>171</v>
      </c>
      <c r="AL4" t="s">
        <v>84</v>
      </c>
      <c r="AM4" s="2" t="s">
        <v>85</v>
      </c>
      <c r="AN4" s="2" t="s">
        <v>86</v>
      </c>
      <c r="AO4" s="2" t="s">
        <v>105</v>
      </c>
      <c r="AP4" t="str">
        <f t="shared" si="0"/>
        <v>Rahul Kumar</v>
      </c>
      <c r="AQ4" t="s">
        <v>87</v>
      </c>
      <c r="AR4">
        <v>5</v>
      </c>
      <c r="AS4">
        <v>2</v>
      </c>
      <c r="AT4" t="s">
        <v>5</v>
      </c>
      <c r="AU4" t="s">
        <v>6</v>
      </c>
      <c r="AV4" t="s">
        <v>127</v>
      </c>
      <c r="AW4" s="2" t="s">
        <v>130</v>
      </c>
      <c r="AX4" t="s">
        <v>122</v>
      </c>
      <c r="AY4" t="str">
        <f t="shared" si="1"/>
        <v>Rahul Kumar</v>
      </c>
      <c r="AZ4">
        <v>9163486307</v>
      </c>
      <c r="BA4" s="1" t="s">
        <v>88</v>
      </c>
      <c r="BB4" t="str">
        <f t="shared" si="2"/>
        <v>Avondale Estates</v>
      </c>
      <c r="BC4" t="s">
        <v>89</v>
      </c>
      <c r="BD4" s="2" t="s">
        <v>489</v>
      </c>
      <c r="BE4" s="2" t="s">
        <v>139</v>
      </c>
      <c r="BF4" t="s">
        <v>90</v>
      </c>
      <c r="BG4" t="s">
        <v>91</v>
      </c>
      <c r="BH4" t="s">
        <v>122</v>
      </c>
      <c r="BI4" s="2" t="s">
        <v>121</v>
      </c>
      <c r="BJ4" t="s">
        <v>92</v>
      </c>
      <c r="BK4" t="str">
        <f t="shared" si="3"/>
        <v>AUTM FCGA - 857586908</v>
      </c>
      <c r="BL4" t="s">
        <v>93</v>
      </c>
      <c r="BM4" t="str">
        <f t="shared" si="4"/>
        <v>AUTM FCGA DBA NAME</v>
      </c>
      <c r="BN4" t="s">
        <v>94</v>
      </c>
      <c r="BO4" t="s">
        <v>95</v>
      </c>
      <c r="BP4" t="s">
        <v>127</v>
      </c>
      <c r="BQ4" s="2" t="s">
        <v>130</v>
      </c>
      <c r="BR4" t="s">
        <v>96</v>
      </c>
      <c r="BS4">
        <v>657676767</v>
      </c>
      <c r="BT4" s="3" t="str">
        <f t="shared" si="5"/>
        <v>07/01/2021</v>
      </c>
      <c r="BU4" s="4" t="s">
        <v>326</v>
      </c>
      <c r="BV4" s="2" t="s">
        <v>97</v>
      </c>
      <c r="BW4" t="str">
        <f t="shared" si="6"/>
        <v>Rahul</v>
      </c>
      <c r="BX4" t="str">
        <f t="shared" si="6"/>
        <v>Kumar</v>
      </c>
      <c r="BY4">
        <v>100</v>
      </c>
      <c r="BZ4" t="s">
        <v>122</v>
      </c>
      <c r="CA4" t="s">
        <v>154</v>
      </c>
      <c r="CE4" t="s">
        <v>98</v>
      </c>
      <c r="CF4" s="2" t="s">
        <v>151</v>
      </c>
      <c r="CG4" s="2" t="s">
        <v>152</v>
      </c>
      <c r="CH4" s="2" t="s">
        <v>149</v>
      </c>
      <c r="CI4">
        <v>1.78</v>
      </c>
      <c r="CJ4">
        <v>13230</v>
      </c>
      <c r="CK4" t="s">
        <v>99</v>
      </c>
      <c r="CL4">
        <v>1.21</v>
      </c>
      <c r="CM4">
        <v>0</v>
      </c>
      <c r="CN4">
        <v>0</v>
      </c>
      <c r="CO4">
        <v>0</v>
      </c>
      <c r="CP4">
        <v>3</v>
      </c>
      <c r="CQ4" t="s">
        <v>100</v>
      </c>
      <c r="CR4" t="s">
        <v>84</v>
      </c>
      <c r="CS4" t="s">
        <v>281</v>
      </c>
      <c r="CT4" t="s">
        <v>101</v>
      </c>
    </row>
    <row r="5" spans="1:98" x14ac:dyDescent="0.3">
      <c r="A5">
        <v>4</v>
      </c>
      <c r="B5" t="s">
        <v>109</v>
      </c>
      <c r="C5" t="s">
        <v>110</v>
      </c>
      <c r="D5" t="s">
        <v>71</v>
      </c>
      <c r="E5" t="s">
        <v>72</v>
      </c>
      <c r="F5" t="s">
        <v>73</v>
      </c>
      <c r="G5" s="2" t="s">
        <v>498</v>
      </c>
      <c r="H5" t="s">
        <v>142</v>
      </c>
      <c r="I5" s="2" t="s">
        <v>143</v>
      </c>
      <c r="J5" t="s">
        <v>75</v>
      </c>
      <c r="K5" t="str">
        <f t="shared" si="7"/>
        <v>AUTM FCGA - 857590512</v>
      </c>
      <c r="L5" t="s">
        <v>76</v>
      </c>
      <c r="M5" t="s">
        <v>77</v>
      </c>
      <c r="N5" t="s">
        <v>5</v>
      </c>
      <c r="O5" t="s">
        <v>6</v>
      </c>
      <c r="P5" t="s">
        <v>123</v>
      </c>
      <c r="Q5" s="2" t="s">
        <v>128</v>
      </c>
      <c r="R5" t="s">
        <v>78</v>
      </c>
      <c r="S5">
        <v>543567781</v>
      </c>
      <c r="T5" s="4" t="s">
        <v>79</v>
      </c>
      <c r="U5" s="4" t="s">
        <v>325</v>
      </c>
      <c r="V5" t="s">
        <v>80</v>
      </c>
      <c r="W5">
        <v>1.89</v>
      </c>
      <c r="X5" t="s">
        <v>81</v>
      </c>
      <c r="Y5" t="s">
        <v>82</v>
      </c>
      <c r="Z5">
        <v>100</v>
      </c>
      <c r="AA5" t="s">
        <v>74</v>
      </c>
      <c r="AB5" t="s">
        <v>154</v>
      </c>
      <c r="AC5" t="s">
        <v>83</v>
      </c>
      <c r="AD5" s="2" t="s">
        <v>112</v>
      </c>
      <c r="AE5" s="2" t="s">
        <v>113</v>
      </c>
      <c r="AF5" s="2" t="s">
        <v>144</v>
      </c>
      <c r="AG5" s="2" t="s">
        <v>160</v>
      </c>
      <c r="AH5" s="2" t="s">
        <v>160</v>
      </c>
      <c r="AI5" s="2" t="s">
        <v>160</v>
      </c>
      <c r="AJ5">
        <v>14536</v>
      </c>
      <c r="AK5" t="s">
        <v>171</v>
      </c>
      <c r="AL5" t="s">
        <v>84</v>
      </c>
      <c r="AM5" s="2" t="s">
        <v>85</v>
      </c>
      <c r="AN5" s="2" t="s">
        <v>86</v>
      </c>
      <c r="AO5" s="2" t="s">
        <v>105</v>
      </c>
      <c r="AP5" t="str">
        <f t="shared" si="0"/>
        <v>Rahul Kumar</v>
      </c>
      <c r="AQ5" t="s">
        <v>87</v>
      </c>
      <c r="AR5">
        <v>5</v>
      </c>
      <c r="AS5">
        <v>2</v>
      </c>
      <c r="AT5" t="s">
        <v>5</v>
      </c>
      <c r="AU5" t="s">
        <v>6</v>
      </c>
      <c r="AV5" t="s">
        <v>123</v>
      </c>
      <c r="AW5" s="2" t="s">
        <v>128</v>
      </c>
      <c r="AX5" t="s">
        <v>74</v>
      </c>
      <c r="AY5" t="str">
        <f t="shared" si="1"/>
        <v>Rahul Kumar</v>
      </c>
      <c r="AZ5">
        <v>9163486307</v>
      </c>
      <c r="BA5" s="1" t="s">
        <v>88</v>
      </c>
      <c r="BB5" t="str">
        <f t="shared" si="2"/>
        <v>Tampa</v>
      </c>
      <c r="BC5" t="s">
        <v>89</v>
      </c>
      <c r="BD5" s="2" t="s">
        <v>489</v>
      </c>
      <c r="BE5" s="2" t="s">
        <v>139</v>
      </c>
      <c r="BF5" t="s">
        <v>90</v>
      </c>
      <c r="BG5" t="s">
        <v>91</v>
      </c>
      <c r="BH5" t="s">
        <v>142</v>
      </c>
      <c r="BI5" s="2" t="s">
        <v>146</v>
      </c>
      <c r="BJ5" t="s">
        <v>92</v>
      </c>
      <c r="BK5" t="str">
        <f t="shared" si="3"/>
        <v>AUTM FCGA - 857590512</v>
      </c>
      <c r="BL5" t="s">
        <v>93</v>
      </c>
      <c r="BM5" t="str">
        <f t="shared" si="4"/>
        <v>AUTM FCGA DBA NAME</v>
      </c>
      <c r="BN5" t="s">
        <v>94</v>
      </c>
      <c r="BO5" t="s">
        <v>95</v>
      </c>
      <c r="BP5" t="s">
        <v>123</v>
      </c>
      <c r="BQ5" s="2" t="s">
        <v>128</v>
      </c>
      <c r="BR5" t="s">
        <v>96</v>
      </c>
      <c r="BS5">
        <v>657676767</v>
      </c>
      <c r="BT5" s="3" t="str">
        <f t="shared" si="5"/>
        <v>07/01/2021</v>
      </c>
      <c r="BU5" s="4" t="s">
        <v>326</v>
      </c>
      <c r="BV5" s="2" t="s">
        <v>97</v>
      </c>
      <c r="BW5" t="str">
        <f t="shared" ref="BW5:BW11" si="8">X5</f>
        <v>Rahul</v>
      </c>
      <c r="BX5" t="str">
        <f t="shared" ref="BX5:BX11" si="9">Y5</f>
        <v>Kumar</v>
      </c>
      <c r="BY5">
        <v>100</v>
      </c>
      <c r="BZ5" t="s">
        <v>74</v>
      </c>
      <c r="CA5" t="s">
        <v>154</v>
      </c>
      <c r="CE5" t="s">
        <v>98</v>
      </c>
      <c r="CF5" t="s">
        <v>147</v>
      </c>
      <c r="CG5" t="s">
        <v>148</v>
      </c>
      <c r="CH5" s="5" t="s">
        <v>150</v>
      </c>
      <c r="CI5">
        <v>1.78</v>
      </c>
      <c r="CJ5">
        <v>13230</v>
      </c>
      <c r="CK5" t="s">
        <v>99</v>
      </c>
      <c r="CL5">
        <v>1.21</v>
      </c>
      <c r="CM5">
        <v>1.22</v>
      </c>
      <c r="CN5">
        <v>0</v>
      </c>
      <c r="CO5">
        <v>0</v>
      </c>
      <c r="CP5">
        <v>3</v>
      </c>
      <c r="CQ5" t="s">
        <v>100</v>
      </c>
      <c r="CR5" t="s">
        <v>84</v>
      </c>
      <c r="CS5" t="s">
        <v>111</v>
      </c>
      <c r="CT5" t="s">
        <v>101</v>
      </c>
    </row>
    <row r="6" spans="1:98" x14ac:dyDescent="0.3">
      <c r="A6">
        <v>5</v>
      </c>
      <c r="B6" t="s">
        <v>109</v>
      </c>
      <c r="C6" t="s">
        <v>110</v>
      </c>
      <c r="D6" t="s">
        <v>71</v>
      </c>
      <c r="E6" t="s">
        <v>72</v>
      </c>
      <c r="F6" t="s">
        <v>73</v>
      </c>
      <c r="G6" s="2" t="s">
        <v>499</v>
      </c>
      <c r="H6" t="s">
        <v>74</v>
      </c>
      <c r="I6" s="2" t="s">
        <v>133</v>
      </c>
      <c r="J6" t="s">
        <v>75</v>
      </c>
      <c r="K6" t="str">
        <f>CONCATENATE("AUTM FCGA - ",G6+A6+Q6 )</f>
        <v>AUTM FCGA - 857590514</v>
      </c>
      <c r="L6" t="s">
        <v>76</v>
      </c>
      <c r="M6" t="s">
        <v>77</v>
      </c>
      <c r="N6" t="s">
        <v>5</v>
      </c>
      <c r="O6" t="s">
        <v>6</v>
      </c>
      <c r="P6" t="s">
        <v>123</v>
      </c>
      <c r="Q6" s="2" t="s">
        <v>128</v>
      </c>
      <c r="R6" t="s">
        <v>78</v>
      </c>
      <c r="S6">
        <v>543567781</v>
      </c>
      <c r="T6" s="4" t="s">
        <v>79</v>
      </c>
      <c r="U6" s="4" t="s">
        <v>325</v>
      </c>
      <c r="V6" t="s">
        <v>80</v>
      </c>
      <c r="W6">
        <v>1.89</v>
      </c>
      <c r="X6" t="s">
        <v>81</v>
      </c>
      <c r="Y6" t="s">
        <v>82</v>
      </c>
      <c r="Z6">
        <v>100</v>
      </c>
      <c r="AA6" t="s">
        <v>74</v>
      </c>
      <c r="AB6" t="s">
        <v>154</v>
      </c>
      <c r="AC6" t="s">
        <v>83</v>
      </c>
      <c r="AD6" s="2" t="s">
        <v>124</v>
      </c>
      <c r="AE6" s="2" t="s">
        <v>125</v>
      </c>
      <c r="AF6" s="2" t="s">
        <v>126</v>
      </c>
      <c r="AG6" s="2" t="s">
        <v>160</v>
      </c>
      <c r="AH6" s="2" t="s">
        <v>160</v>
      </c>
      <c r="AI6" s="2" t="s">
        <v>160</v>
      </c>
      <c r="AJ6">
        <v>14536</v>
      </c>
      <c r="AK6" t="s">
        <v>171</v>
      </c>
      <c r="AL6" t="s">
        <v>84</v>
      </c>
      <c r="AM6" s="2" t="s">
        <v>85</v>
      </c>
      <c r="AN6" s="2" t="s">
        <v>86</v>
      </c>
      <c r="AO6" s="2" t="s">
        <v>105</v>
      </c>
      <c r="AP6" t="str">
        <f t="shared" ref="AP6:AP9" si="10">CONCATENATE(X6," ",Y6)</f>
        <v>Rahul Kumar</v>
      </c>
      <c r="AQ6" t="s">
        <v>87</v>
      </c>
      <c r="AR6">
        <v>5</v>
      </c>
      <c r="AS6">
        <v>2</v>
      </c>
      <c r="AT6" t="s">
        <v>5</v>
      </c>
      <c r="AU6" t="s">
        <v>6</v>
      </c>
      <c r="AV6" t="s">
        <v>123</v>
      </c>
      <c r="AW6" s="2" t="s">
        <v>128</v>
      </c>
      <c r="AX6" t="s">
        <v>74</v>
      </c>
      <c r="AY6" t="str">
        <f t="shared" ref="AY6:AY9" si="11">AP6</f>
        <v>Rahul Kumar</v>
      </c>
      <c r="AZ6">
        <v>9163486307</v>
      </c>
      <c r="BA6" s="1" t="s">
        <v>88</v>
      </c>
      <c r="BB6" t="str">
        <f t="shared" ref="BB6:BB9" si="12">P6</f>
        <v>Tampa</v>
      </c>
      <c r="BC6" t="s">
        <v>89</v>
      </c>
      <c r="BD6" s="2" t="s">
        <v>489</v>
      </c>
      <c r="BE6" s="2" t="s">
        <v>139</v>
      </c>
      <c r="BF6" t="s">
        <v>90</v>
      </c>
      <c r="BG6" t="s">
        <v>91</v>
      </c>
      <c r="BH6" t="s">
        <v>74</v>
      </c>
      <c r="BI6" s="2" t="s">
        <v>121</v>
      </c>
      <c r="BJ6" t="s">
        <v>92</v>
      </c>
      <c r="BK6" t="str">
        <f t="shared" ref="BK6:BK9" si="13">K6</f>
        <v>AUTM FCGA - 857590514</v>
      </c>
      <c r="BL6" t="s">
        <v>93</v>
      </c>
      <c r="BM6" t="str">
        <f t="shared" si="4"/>
        <v>AUTM FCGA DBA NAME</v>
      </c>
      <c r="BN6" t="s">
        <v>94</v>
      </c>
      <c r="BO6" t="s">
        <v>95</v>
      </c>
      <c r="BP6" t="s">
        <v>123</v>
      </c>
      <c r="BQ6" s="2" t="s">
        <v>128</v>
      </c>
      <c r="BR6" t="s">
        <v>96</v>
      </c>
      <c r="BS6">
        <v>657676767</v>
      </c>
      <c r="BT6" s="3" t="str">
        <f t="shared" ref="BT6:BT9" si="14">T6</f>
        <v>07/01/2021</v>
      </c>
      <c r="BU6" s="4" t="s">
        <v>326</v>
      </c>
      <c r="BV6" s="2" t="s">
        <v>97</v>
      </c>
      <c r="BW6" t="str">
        <f t="shared" si="8"/>
        <v>Rahul</v>
      </c>
      <c r="BX6" t="str">
        <f t="shared" si="9"/>
        <v>Kumar</v>
      </c>
      <c r="BY6">
        <v>100</v>
      </c>
      <c r="BZ6" t="s">
        <v>74</v>
      </c>
      <c r="CA6" t="s">
        <v>154</v>
      </c>
      <c r="CE6" t="s">
        <v>98</v>
      </c>
      <c r="CF6" s="2" t="s">
        <v>151</v>
      </c>
      <c r="CG6" s="2" t="s">
        <v>152</v>
      </c>
      <c r="CH6" s="2" t="s">
        <v>149</v>
      </c>
      <c r="CI6">
        <v>1.78</v>
      </c>
      <c r="CJ6">
        <v>13230</v>
      </c>
      <c r="CK6" t="s">
        <v>99</v>
      </c>
      <c r="CL6">
        <v>0</v>
      </c>
      <c r="CM6">
        <v>0</v>
      </c>
      <c r="CN6">
        <v>1.78</v>
      </c>
      <c r="CO6">
        <v>2.13</v>
      </c>
      <c r="CP6">
        <v>3</v>
      </c>
      <c r="CQ6" t="s">
        <v>100</v>
      </c>
      <c r="CR6" t="s">
        <v>84</v>
      </c>
      <c r="CS6" t="s">
        <v>281</v>
      </c>
      <c r="CT6" t="s">
        <v>101</v>
      </c>
    </row>
    <row r="7" spans="1:98" x14ac:dyDescent="0.3">
      <c r="A7">
        <v>6</v>
      </c>
      <c r="B7" t="s">
        <v>109</v>
      </c>
      <c r="C7" t="s">
        <v>110</v>
      </c>
      <c r="D7" t="s">
        <v>71</v>
      </c>
      <c r="E7" t="s">
        <v>72</v>
      </c>
      <c r="F7" t="s">
        <v>73</v>
      </c>
      <c r="G7" s="2" t="s">
        <v>500</v>
      </c>
      <c r="H7" t="s">
        <v>102</v>
      </c>
      <c r="I7" s="2" t="s">
        <v>121</v>
      </c>
      <c r="J7" t="s">
        <v>92</v>
      </c>
      <c r="K7" t="str">
        <f t="shared" ref="K7:K9" si="15">CONCATENATE("AUTM FCGA - ",G7+A7+Q7 )</f>
        <v>AUTM FCGA - 857634422</v>
      </c>
      <c r="L7" t="s">
        <v>93</v>
      </c>
      <c r="M7" t="s">
        <v>77</v>
      </c>
      <c r="N7" t="s">
        <v>5</v>
      </c>
      <c r="O7" t="s">
        <v>6</v>
      </c>
      <c r="P7" t="s">
        <v>103</v>
      </c>
      <c r="Q7" s="2" t="s">
        <v>129</v>
      </c>
      <c r="R7" t="s">
        <v>78</v>
      </c>
      <c r="S7">
        <v>543567781</v>
      </c>
      <c r="T7" s="4" t="s">
        <v>79</v>
      </c>
      <c r="U7" s="4" t="s">
        <v>325</v>
      </c>
      <c r="V7" t="s">
        <v>80</v>
      </c>
      <c r="W7">
        <v>1.89</v>
      </c>
      <c r="X7" t="s">
        <v>81</v>
      </c>
      <c r="Y7" t="s">
        <v>82</v>
      </c>
      <c r="Z7">
        <v>100</v>
      </c>
      <c r="AA7" t="s">
        <v>102</v>
      </c>
      <c r="AB7" t="s">
        <v>155</v>
      </c>
      <c r="AC7" t="s">
        <v>83</v>
      </c>
      <c r="AD7" s="2" t="s">
        <v>124</v>
      </c>
      <c r="AE7" s="2" t="s">
        <v>125</v>
      </c>
      <c r="AF7" s="2" t="s">
        <v>131</v>
      </c>
      <c r="AG7" s="2" t="s">
        <v>85</v>
      </c>
      <c r="AH7" s="2" t="s">
        <v>159</v>
      </c>
      <c r="AI7" s="2" t="s">
        <v>292</v>
      </c>
      <c r="AJ7">
        <v>14536</v>
      </c>
      <c r="AK7" t="s">
        <v>171</v>
      </c>
      <c r="AL7" t="s">
        <v>84</v>
      </c>
      <c r="AM7" s="2" t="s">
        <v>85</v>
      </c>
      <c r="AN7" s="2" t="s">
        <v>86</v>
      </c>
      <c r="AO7" s="2" t="s">
        <v>105</v>
      </c>
      <c r="AP7" t="str">
        <f t="shared" si="10"/>
        <v>Rahul Kumar</v>
      </c>
      <c r="AQ7" t="s">
        <v>87</v>
      </c>
      <c r="AR7">
        <v>5</v>
      </c>
      <c r="AS7">
        <v>2</v>
      </c>
      <c r="AT7" t="s">
        <v>5</v>
      </c>
      <c r="AU7" t="s">
        <v>6</v>
      </c>
      <c r="AV7" t="s">
        <v>103</v>
      </c>
      <c r="AW7" s="2" t="s">
        <v>129</v>
      </c>
      <c r="AX7" t="s">
        <v>102</v>
      </c>
      <c r="AY7" t="str">
        <f t="shared" si="11"/>
        <v>Rahul Kumar</v>
      </c>
      <c r="AZ7">
        <v>9163486307</v>
      </c>
      <c r="BA7" s="1" t="s">
        <v>88</v>
      </c>
      <c r="BB7" t="str">
        <f t="shared" si="12"/>
        <v>Texas City</v>
      </c>
      <c r="BC7" t="s">
        <v>89</v>
      </c>
      <c r="BD7" s="2" t="s">
        <v>489</v>
      </c>
      <c r="BE7" s="2" t="s">
        <v>139</v>
      </c>
      <c r="BF7" t="s">
        <v>90</v>
      </c>
      <c r="BG7" t="s">
        <v>91</v>
      </c>
      <c r="BH7" t="s">
        <v>102</v>
      </c>
      <c r="BI7" s="2" t="s">
        <v>133</v>
      </c>
      <c r="BJ7" t="s">
        <v>75</v>
      </c>
      <c r="BK7" t="str">
        <f t="shared" si="13"/>
        <v>AUTM FCGA - 857634422</v>
      </c>
      <c r="BL7" t="s">
        <v>76</v>
      </c>
      <c r="BM7" t="str">
        <f t="shared" si="4"/>
        <v>AUTM FCGA DBA NAME</v>
      </c>
      <c r="BN7" t="s">
        <v>94</v>
      </c>
      <c r="BO7" t="s">
        <v>95</v>
      </c>
      <c r="BP7" t="s">
        <v>103</v>
      </c>
      <c r="BQ7" s="2" t="s">
        <v>129</v>
      </c>
      <c r="BR7" t="s">
        <v>96</v>
      </c>
      <c r="BS7">
        <v>657676767</v>
      </c>
      <c r="BT7" s="3" t="str">
        <f t="shared" si="14"/>
        <v>07/01/2021</v>
      </c>
      <c r="BU7" s="4" t="s">
        <v>326</v>
      </c>
      <c r="BV7" s="2" t="s">
        <v>97</v>
      </c>
      <c r="BW7" t="str">
        <f t="shared" si="8"/>
        <v>Rahul</v>
      </c>
      <c r="BX7" t="str">
        <f t="shared" si="9"/>
        <v>Kumar</v>
      </c>
      <c r="BY7">
        <v>100</v>
      </c>
      <c r="BZ7" t="s">
        <v>102</v>
      </c>
      <c r="CA7" t="s">
        <v>154</v>
      </c>
      <c r="CE7" t="s">
        <v>98</v>
      </c>
      <c r="CF7" s="2" t="s">
        <v>151</v>
      </c>
      <c r="CG7" s="2" t="s">
        <v>152</v>
      </c>
      <c r="CH7" s="2" t="s">
        <v>149</v>
      </c>
      <c r="CI7">
        <v>1.78</v>
      </c>
      <c r="CJ7">
        <v>13230</v>
      </c>
      <c r="CK7" t="s">
        <v>99</v>
      </c>
      <c r="CL7">
        <v>1.24</v>
      </c>
      <c r="CM7">
        <v>0</v>
      </c>
      <c r="CN7">
        <v>0</v>
      </c>
      <c r="CO7">
        <v>0</v>
      </c>
      <c r="CP7">
        <v>3</v>
      </c>
      <c r="CQ7" t="s">
        <v>100</v>
      </c>
      <c r="CR7" t="s">
        <v>84</v>
      </c>
      <c r="CS7" t="s">
        <v>281</v>
      </c>
      <c r="CT7" t="s">
        <v>101</v>
      </c>
    </row>
    <row r="8" spans="1:98" x14ac:dyDescent="0.3">
      <c r="A8">
        <v>7</v>
      </c>
      <c r="B8" t="s">
        <v>109</v>
      </c>
      <c r="C8" t="s">
        <v>110</v>
      </c>
      <c r="D8" t="s">
        <v>71</v>
      </c>
      <c r="E8" t="s">
        <v>72</v>
      </c>
      <c r="F8" t="s">
        <v>73</v>
      </c>
      <c r="G8" s="2" t="s">
        <v>501</v>
      </c>
      <c r="H8" t="s">
        <v>122</v>
      </c>
      <c r="I8" s="2" t="s">
        <v>133</v>
      </c>
      <c r="J8" t="s">
        <v>75</v>
      </c>
      <c r="K8" t="str">
        <f t="shared" si="15"/>
        <v>AUTM FCGA - 857586916</v>
      </c>
      <c r="L8" t="s">
        <v>76</v>
      </c>
      <c r="M8" t="s">
        <v>77</v>
      </c>
      <c r="N8" t="s">
        <v>5</v>
      </c>
      <c r="O8" t="s">
        <v>6</v>
      </c>
      <c r="P8" t="s">
        <v>127</v>
      </c>
      <c r="Q8" s="2" t="s">
        <v>130</v>
      </c>
      <c r="R8" t="s">
        <v>78</v>
      </c>
      <c r="S8">
        <v>543567781</v>
      </c>
      <c r="T8" s="4" t="s">
        <v>79</v>
      </c>
      <c r="U8" s="4" t="s">
        <v>325</v>
      </c>
      <c r="V8" t="s">
        <v>80</v>
      </c>
      <c r="W8">
        <v>1.89</v>
      </c>
      <c r="X8" t="s">
        <v>81</v>
      </c>
      <c r="Y8" t="s">
        <v>82</v>
      </c>
      <c r="Z8">
        <v>100</v>
      </c>
      <c r="AA8" t="s">
        <v>122</v>
      </c>
      <c r="AB8" t="s">
        <v>154</v>
      </c>
      <c r="AC8" t="s">
        <v>83</v>
      </c>
      <c r="AD8" s="2" t="s">
        <v>124</v>
      </c>
      <c r="AE8" s="2" t="s">
        <v>125</v>
      </c>
      <c r="AF8" s="2" t="s">
        <v>132</v>
      </c>
      <c r="AG8" s="2" t="s">
        <v>160</v>
      </c>
      <c r="AH8" s="2" t="s">
        <v>160</v>
      </c>
      <c r="AI8" s="2" t="s">
        <v>160</v>
      </c>
      <c r="AJ8">
        <v>14536</v>
      </c>
      <c r="AK8" t="s">
        <v>171</v>
      </c>
      <c r="AL8" t="s">
        <v>84</v>
      </c>
      <c r="AM8" s="2" t="s">
        <v>85</v>
      </c>
      <c r="AN8" s="2" t="s">
        <v>86</v>
      </c>
      <c r="AO8" s="2" t="s">
        <v>105</v>
      </c>
      <c r="AP8" t="str">
        <f t="shared" si="10"/>
        <v>Rahul Kumar</v>
      </c>
      <c r="AQ8" t="s">
        <v>87</v>
      </c>
      <c r="AR8">
        <v>5</v>
      </c>
      <c r="AS8">
        <v>2</v>
      </c>
      <c r="AT8" t="s">
        <v>5</v>
      </c>
      <c r="AU8" t="s">
        <v>6</v>
      </c>
      <c r="AV8" t="s">
        <v>127</v>
      </c>
      <c r="AW8" s="2" t="s">
        <v>130</v>
      </c>
      <c r="AX8" t="s">
        <v>122</v>
      </c>
      <c r="AY8" t="str">
        <f t="shared" si="11"/>
        <v>Rahul Kumar</v>
      </c>
      <c r="AZ8">
        <v>9163486307</v>
      </c>
      <c r="BA8" s="1" t="s">
        <v>88</v>
      </c>
      <c r="BB8" t="str">
        <f t="shared" si="12"/>
        <v>Avondale Estates</v>
      </c>
      <c r="BC8" t="s">
        <v>89</v>
      </c>
      <c r="BD8" s="2" t="s">
        <v>489</v>
      </c>
      <c r="BE8" s="2" t="s">
        <v>139</v>
      </c>
      <c r="BF8" t="s">
        <v>90</v>
      </c>
      <c r="BG8" t="s">
        <v>91</v>
      </c>
      <c r="BH8" t="s">
        <v>122</v>
      </c>
      <c r="BI8" s="2" t="s">
        <v>121</v>
      </c>
      <c r="BJ8" t="s">
        <v>92</v>
      </c>
      <c r="BK8" t="str">
        <f t="shared" si="13"/>
        <v>AUTM FCGA - 857586916</v>
      </c>
      <c r="BL8" t="s">
        <v>93</v>
      </c>
      <c r="BM8" t="str">
        <f t="shared" si="4"/>
        <v>AUTM FCGA DBA NAME</v>
      </c>
      <c r="BN8" t="s">
        <v>94</v>
      </c>
      <c r="BO8" t="s">
        <v>95</v>
      </c>
      <c r="BP8" t="s">
        <v>127</v>
      </c>
      <c r="BQ8" s="2" t="s">
        <v>130</v>
      </c>
      <c r="BR8" t="s">
        <v>96</v>
      </c>
      <c r="BS8">
        <v>657676767</v>
      </c>
      <c r="BT8" s="3" t="str">
        <f t="shared" si="14"/>
        <v>07/01/2021</v>
      </c>
      <c r="BU8" s="4" t="s">
        <v>326</v>
      </c>
      <c r="BV8" s="2" t="s">
        <v>97</v>
      </c>
      <c r="BW8" t="str">
        <f t="shared" si="8"/>
        <v>Rahul</v>
      </c>
      <c r="BX8" t="str">
        <f t="shared" si="9"/>
        <v>Kumar</v>
      </c>
      <c r="BY8">
        <v>100</v>
      </c>
      <c r="BZ8" t="s">
        <v>122</v>
      </c>
      <c r="CA8" t="s">
        <v>154</v>
      </c>
      <c r="CE8" t="s">
        <v>98</v>
      </c>
      <c r="CF8" s="2" t="s">
        <v>151</v>
      </c>
      <c r="CG8" s="2" t="s">
        <v>152</v>
      </c>
      <c r="CH8" s="2" t="s">
        <v>149</v>
      </c>
      <c r="CI8">
        <v>1.78</v>
      </c>
      <c r="CJ8">
        <v>13230</v>
      </c>
      <c r="CK8" t="s">
        <v>99</v>
      </c>
      <c r="CL8">
        <v>1.21</v>
      </c>
      <c r="CM8">
        <v>0</v>
      </c>
      <c r="CN8">
        <v>0</v>
      </c>
      <c r="CO8">
        <v>0</v>
      </c>
      <c r="CP8">
        <v>3</v>
      </c>
      <c r="CQ8" t="s">
        <v>100</v>
      </c>
      <c r="CR8" t="s">
        <v>84</v>
      </c>
      <c r="CS8" t="s">
        <v>281</v>
      </c>
      <c r="CT8" t="s">
        <v>101</v>
      </c>
    </row>
    <row r="9" spans="1:98" x14ac:dyDescent="0.3">
      <c r="A9">
        <v>8</v>
      </c>
      <c r="B9" t="s">
        <v>109</v>
      </c>
      <c r="C9" t="s">
        <v>110</v>
      </c>
      <c r="D9" t="s">
        <v>71</v>
      </c>
      <c r="E9" t="s">
        <v>72</v>
      </c>
      <c r="F9" t="s">
        <v>73</v>
      </c>
      <c r="G9" s="2" t="s">
        <v>502</v>
      </c>
      <c r="H9" t="s">
        <v>142</v>
      </c>
      <c r="I9" s="2" t="s">
        <v>143</v>
      </c>
      <c r="J9" t="s">
        <v>75</v>
      </c>
      <c r="K9" t="str">
        <f t="shared" si="15"/>
        <v>AUTM FCGA - 857590520</v>
      </c>
      <c r="L9" t="s">
        <v>76</v>
      </c>
      <c r="M9" t="s">
        <v>77</v>
      </c>
      <c r="N9" t="s">
        <v>5</v>
      </c>
      <c r="O9" t="s">
        <v>6</v>
      </c>
      <c r="P9" t="s">
        <v>123</v>
      </c>
      <c r="Q9" s="2" t="s">
        <v>128</v>
      </c>
      <c r="R9" t="s">
        <v>78</v>
      </c>
      <c r="S9">
        <v>543567781</v>
      </c>
      <c r="T9" s="4" t="s">
        <v>79</v>
      </c>
      <c r="U9" s="4" t="s">
        <v>325</v>
      </c>
      <c r="V9" t="s">
        <v>80</v>
      </c>
      <c r="W9">
        <v>1.89</v>
      </c>
      <c r="X9" t="s">
        <v>81</v>
      </c>
      <c r="Y9" t="s">
        <v>82</v>
      </c>
      <c r="Z9">
        <v>100</v>
      </c>
      <c r="AA9" t="s">
        <v>74</v>
      </c>
      <c r="AB9" t="s">
        <v>154</v>
      </c>
      <c r="AC9" t="s">
        <v>83</v>
      </c>
      <c r="AD9" s="2" t="s">
        <v>112</v>
      </c>
      <c r="AE9" s="2" t="s">
        <v>113</v>
      </c>
      <c r="AF9" s="2" t="s">
        <v>144</v>
      </c>
      <c r="AG9" s="2" t="s">
        <v>160</v>
      </c>
      <c r="AH9" s="2" t="s">
        <v>160</v>
      </c>
      <c r="AI9" s="2" t="s">
        <v>160</v>
      </c>
      <c r="AJ9">
        <v>14536</v>
      </c>
      <c r="AK9" t="s">
        <v>171</v>
      </c>
      <c r="AL9" t="s">
        <v>84</v>
      </c>
      <c r="AM9" s="2" t="s">
        <v>85</v>
      </c>
      <c r="AN9" s="2" t="s">
        <v>86</v>
      </c>
      <c r="AO9" s="2" t="s">
        <v>105</v>
      </c>
      <c r="AP9" t="str">
        <f t="shared" si="10"/>
        <v>Rahul Kumar</v>
      </c>
      <c r="AQ9" t="s">
        <v>87</v>
      </c>
      <c r="AR9">
        <v>5</v>
      </c>
      <c r="AS9">
        <v>2</v>
      </c>
      <c r="AT9" t="s">
        <v>5</v>
      </c>
      <c r="AU9" t="s">
        <v>6</v>
      </c>
      <c r="AV9" t="s">
        <v>123</v>
      </c>
      <c r="AW9" s="2" t="s">
        <v>128</v>
      </c>
      <c r="AX9" t="s">
        <v>74</v>
      </c>
      <c r="AY9" t="str">
        <f t="shared" si="11"/>
        <v>Rahul Kumar</v>
      </c>
      <c r="AZ9">
        <v>9163486307</v>
      </c>
      <c r="BA9" s="1" t="s">
        <v>88</v>
      </c>
      <c r="BB9" t="str">
        <f t="shared" si="12"/>
        <v>Tampa</v>
      </c>
      <c r="BC9" t="s">
        <v>89</v>
      </c>
      <c r="BD9" s="2" t="s">
        <v>489</v>
      </c>
      <c r="BE9" s="2" t="s">
        <v>139</v>
      </c>
      <c r="BF9" t="s">
        <v>90</v>
      </c>
      <c r="BG9" t="s">
        <v>91</v>
      </c>
      <c r="BH9" t="s">
        <v>142</v>
      </c>
      <c r="BI9" s="2" t="s">
        <v>146</v>
      </c>
      <c r="BJ9" t="s">
        <v>92</v>
      </c>
      <c r="BK9" t="str">
        <f t="shared" si="13"/>
        <v>AUTM FCGA - 857590520</v>
      </c>
      <c r="BL9" t="s">
        <v>93</v>
      </c>
      <c r="BM9" t="str">
        <f t="shared" si="4"/>
        <v>AUTM FCGA DBA NAME</v>
      </c>
      <c r="BN9" t="s">
        <v>94</v>
      </c>
      <c r="BO9" t="s">
        <v>95</v>
      </c>
      <c r="BP9" t="s">
        <v>123</v>
      </c>
      <c r="BQ9" s="2" t="s">
        <v>128</v>
      </c>
      <c r="BR9" t="s">
        <v>96</v>
      </c>
      <c r="BS9">
        <v>657676767</v>
      </c>
      <c r="BT9" s="3" t="str">
        <f t="shared" si="14"/>
        <v>07/01/2021</v>
      </c>
      <c r="BU9" s="4" t="s">
        <v>326</v>
      </c>
      <c r="BV9" s="2" t="s">
        <v>97</v>
      </c>
      <c r="BW9" t="str">
        <f t="shared" ref="BW9" si="16">X9</f>
        <v>Rahul</v>
      </c>
      <c r="BX9" t="str">
        <f t="shared" ref="BX9" si="17">Y9</f>
        <v>Kumar</v>
      </c>
      <c r="BY9">
        <v>100</v>
      </c>
      <c r="BZ9" t="s">
        <v>74</v>
      </c>
      <c r="CA9" t="s">
        <v>154</v>
      </c>
      <c r="CE9" t="s">
        <v>98</v>
      </c>
      <c r="CF9" t="s">
        <v>147</v>
      </c>
      <c r="CG9" t="s">
        <v>148</v>
      </c>
      <c r="CH9" s="5" t="s">
        <v>150</v>
      </c>
      <c r="CI9">
        <v>1.78</v>
      </c>
      <c r="CJ9">
        <v>13230</v>
      </c>
      <c r="CK9" t="s">
        <v>99</v>
      </c>
      <c r="CL9">
        <v>1.21</v>
      </c>
      <c r="CM9">
        <v>1.22</v>
      </c>
      <c r="CN9">
        <v>0</v>
      </c>
      <c r="CO9">
        <v>0</v>
      </c>
      <c r="CP9">
        <v>3</v>
      </c>
      <c r="CQ9" t="s">
        <v>100</v>
      </c>
      <c r="CR9" t="s">
        <v>84</v>
      </c>
      <c r="CS9" t="s">
        <v>111</v>
      </c>
      <c r="CT9" t="s">
        <v>101</v>
      </c>
    </row>
    <row r="10" spans="1:98" x14ac:dyDescent="0.3">
      <c r="A10">
        <v>9</v>
      </c>
      <c r="B10" t="s">
        <v>109</v>
      </c>
      <c r="C10" t="s">
        <v>110</v>
      </c>
      <c r="D10" t="s">
        <v>71</v>
      </c>
      <c r="E10" t="s">
        <v>72</v>
      </c>
      <c r="F10" t="s">
        <v>73</v>
      </c>
      <c r="G10" s="2" t="s">
        <v>503</v>
      </c>
      <c r="H10" t="s">
        <v>102</v>
      </c>
      <c r="I10" s="2" t="s">
        <v>121</v>
      </c>
      <c r="J10" t="s">
        <v>92</v>
      </c>
      <c r="K10" t="str">
        <f t="shared" ref="K10" si="18">CONCATENATE("AUTM FCGA - ",G10+A10+Q10 )</f>
        <v>AUTM FCGA - 857634428</v>
      </c>
      <c r="L10" t="s">
        <v>93</v>
      </c>
      <c r="M10" t="s">
        <v>77</v>
      </c>
      <c r="N10" t="s">
        <v>5</v>
      </c>
      <c r="O10" t="s">
        <v>6</v>
      </c>
      <c r="P10" t="s">
        <v>103</v>
      </c>
      <c r="Q10" s="2" t="s">
        <v>129</v>
      </c>
      <c r="R10" t="s">
        <v>78</v>
      </c>
      <c r="S10">
        <v>543567781</v>
      </c>
      <c r="T10" s="4" t="s">
        <v>79</v>
      </c>
      <c r="U10" s="4" t="s">
        <v>325</v>
      </c>
      <c r="V10" t="s">
        <v>80</v>
      </c>
      <c r="W10">
        <v>1.89</v>
      </c>
      <c r="X10" t="s">
        <v>81</v>
      </c>
      <c r="Y10" t="s">
        <v>82</v>
      </c>
      <c r="Z10">
        <v>100</v>
      </c>
      <c r="AA10" t="s">
        <v>102</v>
      </c>
      <c r="AB10" t="s">
        <v>155</v>
      </c>
      <c r="AC10" t="s">
        <v>83</v>
      </c>
      <c r="AD10" s="2" t="s">
        <v>124</v>
      </c>
      <c r="AE10" s="2" t="s">
        <v>125</v>
      </c>
      <c r="AF10" s="2" t="s">
        <v>131</v>
      </c>
      <c r="AG10" s="2" t="s">
        <v>85</v>
      </c>
      <c r="AH10" s="2" t="s">
        <v>159</v>
      </c>
      <c r="AI10" s="2" t="s">
        <v>292</v>
      </c>
      <c r="AJ10">
        <v>14536</v>
      </c>
      <c r="AK10" t="s">
        <v>171</v>
      </c>
      <c r="AL10" t="s">
        <v>84</v>
      </c>
      <c r="AM10" s="2" t="s">
        <v>85</v>
      </c>
      <c r="AN10" s="2" t="s">
        <v>86</v>
      </c>
      <c r="AO10" s="2" t="s">
        <v>105</v>
      </c>
      <c r="AP10" t="str">
        <f t="shared" ref="AP10:AP11" si="19">CONCATENATE(X10," ",Y10)</f>
        <v>Rahul Kumar</v>
      </c>
      <c r="AQ10" t="s">
        <v>87</v>
      </c>
      <c r="AR10">
        <v>5</v>
      </c>
      <c r="AS10">
        <v>2</v>
      </c>
      <c r="AT10" t="s">
        <v>5</v>
      </c>
      <c r="AU10" t="s">
        <v>6</v>
      </c>
      <c r="AV10" t="s">
        <v>103</v>
      </c>
      <c r="AW10" s="2" t="s">
        <v>129</v>
      </c>
      <c r="AX10" t="s">
        <v>102</v>
      </c>
      <c r="AY10" t="str">
        <f t="shared" ref="AY10:AY11" si="20">AP10</f>
        <v>Rahul Kumar</v>
      </c>
      <c r="AZ10">
        <v>9163486307</v>
      </c>
      <c r="BA10" s="1" t="s">
        <v>88</v>
      </c>
      <c r="BB10" t="str">
        <f t="shared" ref="BB10:BB11" si="21">P10</f>
        <v>Texas City</v>
      </c>
      <c r="BC10" t="s">
        <v>89</v>
      </c>
      <c r="BD10" s="2" t="s">
        <v>489</v>
      </c>
      <c r="BE10" s="2" t="s">
        <v>139</v>
      </c>
      <c r="BF10" t="s">
        <v>90</v>
      </c>
      <c r="BG10" t="s">
        <v>91</v>
      </c>
      <c r="BH10" t="s">
        <v>102</v>
      </c>
      <c r="BI10" s="2" t="s">
        <v>133</v>
      </c>
      <c r="BJ10" t="s">
        <v>75</v>
      </c>
      <c r="BK10" t="str">
        <f t="shared" ref="BK10:BK11" si="22">K10</f>
        <v>AUTM FCGA - 857634428</v>
      </c>
      <c r="BL10" t="s">
        <v>76</v>
      </c>
      <c r="BM10" t="str">
        <f t="shared" ref="BM10:BM11" si="23">M10</f>
        <v>AUTM FCGA DBA NAME</v>
      </c>
      <c r="BN10" t="s">
        <v>94</v>
      </c>
      <c r="BO10" t="s">
        <v>95</v>
      </c>
      <c r="BP10" t="s">
        <v>103</v>
      </c>
      <c r="BQ10" s="2" t="s">
        <v>129</v>
      </c>
      <c r="BR10" t="s">
        <v>96</v>
      </c>
      <c r="BS10">
        <v>657676767</v>
      </c>
      <c r="BT10" s="3" t="str">
        <f t="shared" ref="BT10:BT11" si="24">T10</f>
        <v>07/01/2021</v>
      </c>
      <c r="BU10" s="4" t="s">
        <v>326</v>
      </c>
      <c r="BV10" s="2" t="s">
        <v>97</v>
      </c>
      <c r="BW10" t="str">
        <f t="shared" si="8"/>
        <v>Rahul</v>
      </c>
      <c r="BX10" t="str">
        <f t="shared" si="9"/>
        <v>Kumar</v>
      </c>
      <c r="BY10">
        <v>100</v>
      </c>
      <c r="BZ10" t="s">
        <v>102</v>
      </c>
      <c r="CA10" t="s">
        <v>154</v>
      </c>
      <c r="CE10" t="s">
        <v>98</v>
      </c>
      <c r="CF10" s="2" t="s">
        <v>151</v>
      </c>
      <c r="CG10" s="2" t="s">
        <v>152</v>
      </c>
      <c r="CH10" s="2" t="s">
        <v>149</v>
      </c>
      <c r="CI10">
        <v>1.78</v>
      </c>
      <c r="CJ10">
        <v>13230</v>
      </c>
      <c r="CK10" t="s">
        <v>99</v>
      </c>
      <c r="CL10">
        <v>1.24</v>
      </c>
      <c r="CM10">
        <v>0</v>
      </c>
      <c r="CN10">
        <v>0</v>
      </c>
      <c r="CO10">
        <v>0</v>
      </c>
      <c r="CP10">
        <v>3</v>
      </c>
      <c r="CQ10" t="s">
        <v>100</v>
      </c>
      <c r="CR10" t="s">
        <v>84</v>
      </c>
      <c r="CS10" t="s">
        <v>281</v>
      </c>
      <c r="CT10" t="s">
        <v>101</v>
      </c>
    </row>
    <row r="11" spans="1:98" x14ac:dyDescent="0.3">
      <c r="A11">
        <v>10</v>
      </c>
      <c r="B11" t="s">
        <v>109</v>
      </c>
      <c r="C11" t="s">
        <v>110</v>
      </c>
      <c r="D11" t="s">
        <v>71</v>
      </c>
      <c r="E11" t="s">
        <v>72</v>
      </c>
      <c r="F11" t="s">
        <v>73</v>
      </c>
      <c r="G11" s="2" t="s">
        <v>504</v>
      </c>
      <c r="H11" t="s">
        <v>74</v>
      </c>
      <c r="I11" s="2" t="s">
        <v>133</v>
      </c>
      <c r="J11" t="s">
        <v>75</v>
      </c>
      <c r="K11" t="str">
        <f>CONCATENATE("AUTM FCGA - ",G11+A11+Q11 )</f>
        <v>AUTM FCGA - 857590524</v>
      </c>
      <c r="L11" t="s">
        <v>76</v>
      </c>
      <c r="M11" t="s">
        <v>77</v>
      </c>
      <c r="N11" t="s">
        <v>5</v>
      </c>
      <c r="O11" t="s">
        <v>6</v>
      </c>
      <c r="P11" t="s">
        <v>123</v>
      </c>
      <c r="Q11" s="2" t="s">
        <v>128</v>
      </c>
      <c r="R11" t="s">
        <v>78</v>
      </c>
      <c r="S11">
        <v>543567781</v>
      </c>
      <c r="T11" s="4" t="s">
        <v>79</v>
      </c>
      <c r="U11" s="4" t="s">
        <v>325</v>
      </c>
      <c r="V11" t="s">
        <v>80</v>
      </c>
      <c r="W11">
        <v>1.89</v>
      </c>
      <c r="X11" t="s">
        <v>81</v>
      </c>
      <c r="Y11" t="s">
        <v>82</v>
      </c>
      <c r="Z11">
        <v>100</v>
      </c>
      <c r="AA11" t="s">
        <v>74</v>
      </c>
      <c r="AB11" t="s">
        <v>154</v>
      </c>
      <c r="AC11" t="s">
        <v>83</v>
      </c>
      <c r="AD11" s="2" t="s">
        <v>124</v>
      </c>
      <c r="AE11" s="2" t="s">
        <v>125</v>
      </c>
      <c r="AF11" s="2" t="s">
        <v>126</v>
      </c>
      <c r="AG11" s="2" t="s">
        <v>160</v>
      </c>
      <c r="AH11" s="2" t="s">
        <v>160</v>
      </c>
      <c r="AI11" s="2" t="s">
        <v>160</v>
      </c>
      <c r="AJ11">
        <v>14536</v>
      </c>
      <c r="AK11" t="s">
        <v>171</v>
      </c>
      <c r="AL11" t="s">
        <v>84</v>
      </c>
      <c r="AM11" s="2" t="s">
        <v>85</v>
      </c>
      <c r="AN11" s="2" t="s">
        <v>86</v>
      </c>
      <c r="AO11" s="2" t="s">
        <v>105</v>
      </c>
      <c r="AP11" t="str">
        <f t="shared" si="19"/>
        <v>Rahul Kumar</v>
      </c>
      <c r="AQ11" t="s">
        <v>87</v>
      </c>
      <c r="AR11">
        <v>5</v>
      </c>
      <c r="AS11">
        <v>2</v>
      </c>
      <c r="AT11" t="s">
        <v>5</v>
      </c>
      <c r="AU11" t="s">
        <v>6</v>
      </c>
      <c r="AV11" t="s">
        <v>123</v>
      </c>
      <c r="AW11" s="2" t="s">
        <v>128</v>
      </c>
      <c r="AX11" t="s">
        <v>74</v>
      </c>
      <c r="AY11" t="str">
        <f t="shared" si="20"/>
        <v>Rahul Kumar</v>
      </c>
      <c r="AZ11">
        <v>9163486307</v>
      </c>
      <c r="BA11" s="1" t="s">
        <v>88</v>
      </c>
      <c r="BB11" t="str">
        <f t="shared" si="21"/>
        <v>Tampa</v>
      </c>
      <c r="BC11" t="s">
        <v>89</v>
      </c>
      <c r="BD11" s="2" t="s">
        <v>489</v>
      </c>
      <c r="BE11" s="2" t="s">
        <v>139</v>
      </c>
      <c r="BF11" t="s">
        <v>90</v>
      </c>
      <c r="BG11" t="s">
        <v>91</v>
      </c>
      <c r="BH11" t="s">
        <v>74</v>
      </c>
      <c r="BI11" s="2" t="s">
        <v>121</v>
      </c>
      <c r="BJ11" t="s">
        <v>92</v>
      </c>
      <c r="BK11" t="str">
        <f t="shared" si="22"/>
        <v>AUTM FCGA - 857590524</v>
      </c>
      <c r="BL11" t="s">
        <v>93</v>
      </c>
      <c r="BM11" t="str">
        <f t="shared" si="23"/>
        <v>AUTM FCGA DBA NAME</v>
      </c>
      <c r="BN11" t="s">
        <v>94</v>
      </c>
      <c r="BO11" t="s">
        <v>95</v>
      </c>
      <c r="BP11" t="s">
        <v>123</v>
      </c>
      <c r="BQ11" s="2" t="s">
        <v>128</v>
      </c>
      <c r="BR11" t="s">
        <v>96</v>
      </c>
      <c r="BS11">
        <v>657676767</v>
      </c>
      <c r="BT11" s="3" t="str">
        <f t="shared" si="24"/>
        <v>07/01/2021</v>
      </c>
      <c r="BU11" s="4" t="s">
        <v>326</v>
      </c>
      <c r="BV11" s="2" t="s">
        <v>97</v>
      </c>
      <c r="BW11" t="str">
        <f t="shared" si="8"/>
        <v>Rahul</v>
      </c>
      <c r="BX11" t="str">
        <f t="shared" si="9"/>
        <v>Kumar</v>
      </c>
      <c r="BY11">
        <v>100</v>
      </c>
      <c r="BZ11" t="s">
        <v>74</v>
      </c>
      <c r="CA11" t="s">
        <v>154</v>
      </c>
      <c r="CE11" t="s">
        <v>98</v>
      </c>
      <c r="CF11" s="2" t="s">
        <v>151</v>
      </c>
      <c r="CG11" s="2" t="s">
        <v>152</v>
      </c>
      <c r="CH11" s="2" t="s">
        <v>149</v>
      </c>
      <c r="CI11">
        <v>1.78</v>
      </c>
      <c r="CJ11">
        <v>13230</v>
      </c>
      <c r="CK11" t="s">
        <v>99</v>
      </c>
      <c r="CL11">
        <v>0</v>
      </c>
      <c r="CM11">
        <v>0</v>
      </c>
      <c r="CN11">
        <v>1.78</v>
      </c>
      <c r="CO11">
        <v>2.13</v>
      </c>
      <c r="CP11">
        <v>3</v>
      </c>
      <c r="CQ11" t="s">
        <v>100</v>
      </c>
      <c r="CR11" t="s">
        <v>84</v>
      </c>
      <c r="CS11" t="s">
        <v>281</v>
      </c>
      <c r="CT11" t="s">
        <v>101</v>
      </c>
    </row>
    <row r="12" spans="1:98" x14ac:dyDescent="0.3">
      <c r="BH12" s="2"/>
    </row>
    <row r="13" spans="1:98" x14ac:dyDescent="0.3">
      <c r="BH13" s="2"/>
    </row>
    <row r="14" spans="1:98" x14ac:dyDescent="0.3">
      <c r="BH14" s="2" t="s">
        <v>145</v>
      </c>
    </row>
    <row r="16" spans="1:98" x14ac:dyDescent="0.3">
      <c r="BH1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5FCE-5714-4611-9AE9-E313B98F257F}">
  <dimension ref="A1:FT26"/>
  <sheetViews>
    <sheetView topLeftCell="AS1" workbookViewId="0">
      <selection activeCell="BJ8" sqref="BJ8"/>
    </sheetView>
  </sheetViews>
  <sheetFormatPr defaultRowHeight="14.4" x14ac:dyDescent="0.3"/>
  <cols>
    <col min="1" max="1" width="8.88671875" style="9"/>
    <col min="2" max="2" width="15" style="9" customWidth="1"/>
    <col min="3" max="6" width="8.88671875" style="9"/>
    <col min="7" max="8" width="12" style="9" customWidth="1"/>
    <col min="9" max="10" width="15.33203125" style="9" customWidth="1"/>
    <col min="11" max="11" width="8.88671875" style="9"/>
    <col min="12" max="12" width="15.6640625" style="9" customWidth="1"/>
    <col min="13" max="13" width="12.77734375" style="9" customWidth="1"/>
    <col min="14" max="14" width="18.33203125" style="9" customWidth="1"/>
    <col min="15" max="15" width="18.21875" style="9" customWidth="1"/>
    <col min="16" max="21" width="8.88671875" style="9"/>
    <col min="22" max="22" width="14.5546875" style="9" customWidth="1"/>
    <col min="23" max="37" width="8.88671875" style="9"/>
    <col min="38" max="38" width="12.109375" style="9" customWidth="1"/>
    <col min="39" max="39" width="19.21875" style="9" customWidth="1"/>
    <col min="40" max="43" width="8.88671875" style="9"/>
    <col min="44" max="44" width="10.33203125" style="9" customWidth="1"/>
    <col min="45" max="59" width="8.88671875" style="9"/>
    <col min="60" max="60" width="18.33203125" style="9" customWidth="1"/>
    <col min="61" max="61" width="8.88671875" style="9"/>
    <col min="62" max="62" width="19.88671875" style="9" customWidth="1"/>
    <col min="63" max="68" width="8.88671875" style="9"/>
    <col min="69" max="69" width="24.88671875" style="9" customWidth="1"/>
    <col min="70" max="70" width="16.6640625" style="9" customWidth="1"/>
    <col min="71" max="130" width="8.88671875" style="9"/>
    <col min="131" max="131" width="11.5546875" style="9" customWidth="1"/>
    <col min="132" max="146" width="8.88671875" style="9"/>
    <col min="147" max="147" width="12" style="9" customWidth="1"/>
    <col min="148" max="148" width="18.77734375" style="9" customWidth="1"/>
    <col min="149" max="159" width="19.109375" style="9" customWidth="1"/>
    <col min="160" max="174" width="8.88671875" style="9"/>
    <col min="175" max="175" width="13.33203125" style="9" customWidth="1"/>
    <col min="176" max="176" width="17.109375" style="9" customWidth="1"/>
    <col min="177" max="16384" width="8.88671875" style="9"/>
  </cols>
  <sheetData>
    <row r="1" spans="1:176" ht="16.2" customHeight="1" x14ac:dyDescent="0.3">
      <c r="A1" s="7" t="s">
        <v>3</v>
      </c>
      <c r="B1" s="7" t="s">
        <v>107</v>
      </c>
      <c r="C1" s="7" t="s">
        <v>108</v>
      </c>
      <c r="D1" s="7" t="s">
        <v>24</v>
      </c>
      <c r="E1" s="7" t="s">
        <v>25</v>
      </c>
      <c r="F1" s="7" t="s">
        <v>26</v>
      </c>
      <c r="G1" s="7" t="s">
        <v>163</v>
      </c>
      <c r="H1" s="7" t="s">
        <v>164</v>
      </c>
      <c r="I1" s="7" t="s">
        <v>166</v>
      </c>
      <c r="J1" s="7" t="s">
        <v>450</v>
      </c>
      <c r="K1" s="7" t="s">
        <v>168</v>
      </c>
      <c r="L1" s="7" t="s">
        <v>169</v>
      </c>
      <c r="M1" s="7" t="s">
        <v>162</v>
      </c>
      <c r="N1" s="7" t="s">
        <v>170</v>
      </c>
      <c r="O1" s="7" t="s">
        <v>172</v>
      </c>
      <c r="P1" s="7" t="s">
        <v>174</v>
      </c>
      <c r="Q1" s="7" t="s">
        <v>176</v>
      </c>
      <c r="R1" s="7" t="s">
        <v>177</v>
      </c>
      <c r="S1" s="7" t="s">
        <v>178</v>
      </c>
      <c r="T1" s="7" t="s">
        <v>179</v>
      </c>
      <c r="U1" s="7" t="s">
        <v>180</v>
      </c>
      <c r="V1" s="7" t="s">
        <v>181</v>
      </c>
      <c r="W1" s="7" t="s">
        <v>182</v>
      </c>
      <c r="X1" s="7" t="s">
        <v>183</v>
      </c>
      <c r="Y1" s="7" t="s">
        <v>184</v>
      </c>
      <c r="Z1" s="7" t="s">
        <v>185</v>
      </c>
      <c r="AA1" s="7" t="s">
        <v>186</v>
      </c>
      <c r="AB1" s="7" t="s">
        <v>187</v>
      </c>
      <c r="AC1" s="7" t="s">
        <v>188</v>
      </c>
      <c r="AD1" s="7" t="s">
        <v>189</v>
      </c>
      <c r="AE1" s="7" t="s">
        <v>190</v>
      </c>
      <c r="AF1" s="8" t="s">
        <v>191</v>
      </c>
      <c r="AG1" s="7" t="s">
        <v>192</v>
      </c>
      <c r="AH1" s="7" t="s">
        <v>193</v>
      </c>
      <c r="AI1" s="7" t="s">
        <v>194</v>
      </c>
      <c r="AJ1" s="7" t="s">
        <v>195</v>
      </c>
      <c r="AK1" s="7" t="s">
        <v>196</v>
      </c>
      <c r="AL1" s="7" t="s">
        <v>197</v>
      </c>
      <c r="AM1" s="8" t="s">
        <v>198</v>
      </c>
      <c r="AN1" s="7" t="s">
        <v>257</v>
      </c>
      <c r="AO1" s="7" t="s">
        <v>258</v>
      </c>
      <c r="AP1" s="7" t="s">
        <v>259</v>
      </c>
      <c r="AQ1" s="7" t="s">
        <v>260</v>
      </c>
      <c r="AR1" s="7" t="s">
        <v>261</v>
      </c>
      <c r="AS1" s="7" t="s">
        <v>262</v>
      </c>
      <c r="AT1" s="7" t="s">
        <v>263</v>
      </c>
      <c r="AU1" s="7" t="s">
        <v>264</v>
      </c>
      <c r="AV1" s="7" t="s">
        <v>265</v>
      </c>
      <c r="AW1" s="7" t="s">
        <v>266</v>
      </c>
      <c r="AX1" s="7" t="s">
        <v>267</v>
      </c>
      <c r="AY1" s="7" t="s">
        <v>268</v>
      </c>
      <c r="AZ1" s="7" t="s">
        <v>269</v>
      </c>
      <c r="BA1" s="7" t="s">
        <v>270</v>
      </c>
      <c r="BB1" s="7" t="s">
        <v>271</v>
      </c>
      <c r="BC1" s="7" t="s">
        <v>272</v>
      </c>
      <c r="BD1" s="7" t="s">
        <v>273</v>
      </c>
      <c r="BE1" s="7" t="s">
        <v>274</v>
      </c>
      <c r="BF1" s="7" t="s">
        <v>275</v>
      </c>
      <c r="BG1" s="7" t="s">
        <v>276</v>
      </c>
      <c r="BH1" s="7" t="s">
        <v>204</v>
      </c>
      <c r="BI1" s="7" t="s">
        <v>205</v>
      </c>
      <c r="BJ1" s="7" t="s">
        <v>491</v>
      </c>
      <c r="BK1" s="7" t="s">
        <v>493</v>
      </c>
      <c r="BL1" s="7" t="s">
        <v>288</v>
      </c>
      <c r="BM1" s="7" t="s">
        <v>41</v>
      </c>
      <c r="BN1" s="7" t="s">
        <v>42</v>
      </c>
      <c r="BO1" s="7" t="s">
        <v>206</v>
      </c>
      <c r="BP1" s="7" t="s">
        <v>207</v>
      </c>
      <c r="BQ1" s="7" t="s">
        <v>208</v>
      </c>
      <c r="BR1" s="7" t="s">
        <v>448</v>
      </c>
      <c r="BS1" s="7" t="s">
        <v>209</v>
      </c>
      <c r="BT1" s="7" t="s">
        <v>210</v>
      </c>
      <c r="BU1" s="7" t="s">
        <v>211</v>
      </c>
      <c r="BV1" s="7" t="s">
        <v>212</v>
      </c>
      <c r="BW1" s="7" t="s">
        <v>213</v>
      </c>
      <c r="BX1" s="7" t="s">
        <v>214</v>
      </c>
      <c r="BY1" s="7" t="s">
        <v>232</v>
      </c>
      <c r="BZ1" s="7" t="s">
        <v>233</v>
      </c>
      <c r="CA1" s="7" t="s">
        <v>234</v>
      </c>
      <c r="CB1" s="7" t="s">
        <v>215</v>
      </c>
      <c r="CC1" s="7" t="s">
        <v>216</v>
      </c>
      <c r="CD1" s="8" t="s">
        <v>217</v>
      </c>
      <c r="CE1" s="7" t="s">
        <v>218</v>
      </c>
      <c r="CF1" s="7" t="s">
        <v>219</v>
      </c>
      <c r="CG1" s="7" t="s">
        <v>220</v>
      </c>
      <c r="CH1" s="7" t="s">
        <v>221</v>
      </c>
      <c r="CI1" s="7" t="s">
        <v>222</v>
      </c>
      <c r="CJ1" s="7" t="s">
        <v>223</v>
      </c>
      <c r="CK1" s="7" t="s">
        <v>224</v>
      </c>
      <c r="CL1" s="14" t="s">
        <v>320</v>
      </c>
      <c r="CM1" s="7" t="s">
        <v>225</v>
      </c>
      <c r="CN1" s="8" t="s">
        <v>321</v>
      </c>
      <c r="CO1" s="7" t="s">
        <v>226</v>
      </c>
      <c r="CP1" s="7" t="s">
        <v>227</v>
      </c>
      <c r="CQ1" s="7" t="s">
        <v>228</v>
      </c>
      <c r="CR1" s="7" t="s">
        <v>229</v>
      </c>
      <c r="CS1" s="7" t="s">
        <v>230</v>
      </c>
      <c r="CT1" s="7" t="s">
        <v>231</v>
      </c>
      <c r="CU1" s="8" t="s">
        <v>322</v>
      </c>
      <c r="CV1" s="7" t="s">
        <v>235</v>
      </c>
      <c r="CW1" s="7" t="s">
        <v>236</v>
      </c>
      <c r="CX1" s="7" t="s">
        <v>237</v>
      </c>
      <c r="CY1" s="7" t="s">
        <v>238</v>
      </c>
      <c r="CZ1" s="7" t="s">
        <v>239</v>
      </c>
      <c r="DA1" s="7" t="s">
        <v>240</v>
      </c>
      <c r="DB1" s="7" t="s">
        <v>241</v>
      </c>
      <c r="DC1" s="7" t="s">
        <v>242</v>
      </c>
      <c r="DD1" s="7" t="s">
        <v>243</v>
      </c>
      <c r="DE1" s="7" t="s">
        <v>244</v>
      </c>
      <c r="DF1" s="7" t="s">
        <v>245</v>
      </c>
      <c r="DG1" s="7" t="s">
        <v>246</v>
      </c>
      <c r="DH1" s="7" t="s">
        <v>247</v>
      </c>
      <c r="DI1" s="7" t="s">
        <v>248</v>
      </c>
      <c r="DJ1" s="7" t="s">
        <v>249</v>
      </c>
      <c r="DK1" s="7" t="s">
        <v>250</v>
      </c>
      <c r="DL1" s="7" t="s">
        <v>251</v>
      </c>
      <c r="DM1" s="7" t="s">
        <v>252</v>
      </c>
      <c r="DN1" s="7" t="s">
        <v>253</v>
      </c>
      <c r="DO1" s="7" t="s">
        <v>254</v>
      </c>
      <c r="DP1" s="7" t="s">
        <v>255</v>
      </c>
      <c r="DQ1" s="7" t="s">
        <v>256</v>
      </c>
      <c r="DR1" s="7" t="s">
        <v>135</v>
      </c>
      <c r="DS1" s="7" t="s">
        <v>282</v>
      </c>
      <c r="DT1" s="7" t="s">
        <v>134</v>
      </c>
      <c r="DU1" s="7" t="s">
        <v>283</v>
      </c>
      <c r="DV1" s="7" t="s">
        <v>67</v>
      </c>
      <c r="DW1" s="7" t="s">
        <v>68</v>
      </c>
      <c r="DX1" s="7" t="s">
        <v>289</v>
      </c>
      <c r="DY1" s="7" t="s">
        <v>290</v>
      </c>
      <c r="DZ1" s="7" t="s">
        <v>106</v>
      </c>
      <c r="EA1" s="7" t="s">
        <v>294</v>
      </c>
      <c r="EB1" s="7" t="s">
        <v>295</v>
      </c>
      <c r="EC1" s="7" t="s">
        <v>296</v>
      </c>
      <c r="ED1" s="7" t="s">
        <v>297</v>
      </c>
      <c r="EE1" s="7" t="s">
        <v>298</v>
      </c>
      <c r="EF1" s="7" t="s">
        <v>299</v>
      </c>
      <c r="EG1" s="7" t="s">
        <v>300</v>
      </c>
      <c r="EH1" s="7" t="s">
        <v>301</v>
      </c>
      <c r="EI1" s="7" t="s">
        <v>302</v>
      </c>
      <c r="EJ1" s="7" t="s">
        <v>303</v>
      </c>
      <c r="EK1" s="7" t="s">
        <v>304</v>
      </c>
      <c r="EL1" s="7" t="s">
        <v>305</v>
      </c>
      <c r="EM1" s="7" t="s">
        <v>306</v>
      </c>
      <c r="EN1" s="7" t="s">
        <v>307</v>
      </c>
      <c r="EO1" s="7" t="s">
        <v>308</v>
      </c>
      <c r="EP1" s="7" t="s">
        <v>309</v>
      </c>
      <c r="EQ1" s="7" t="s">
        <v>310</v>
      </c>
      <c r="ER1" s="7" t="s">
        <v>311</v>
      </c>
      <c r="ES1" s="7" t="s">
        <v>312</v>
      </c>
      <c r="ET1" s="7" t="s">
        <v>470</v>
      </c>
      <c r="EU1" s="7" t="s">
        <v>471</v>
      </c>
      <c r="EV1" s="7" t="s">
        <v>472</v>
      </c>
      <c r="EW1" s="7" t="s">
        <v>473</v>
      </c>
      <c r="EX1" s="7" t="s">
        <v>474</v>
      </c>
      <c r="EY1" s="7" t="s">
        <v>475</v>
      </c>
      <c r="EZ1" s="7" t="s">
        <v>476</v>
      </c>
      <c r="FA1" s="7" t="s">
        <v>477</v>
      </c>
      <c r="FB1" s="7" t="s">
        <v>478</v>
      </c>
      <c r="FC1" s="7" t="s">
        <v>469</v>
      </c>
      <c r="FD1" s="7" t="s">
        <v>453</v>
      </c>
      <c r="FE1" s="7" t="s">
        <v>454</v>
      </c>
      <c r="FF1" s="7" t="s">
        <v>455</v>
      </c>
      <c r="FG1" s="7" t="s">
        <v>456</v>
      </c>
      <c r="FH1" s="7" t="s">
        <v>457</v>
      </c>
      <c r="FI1" s="7" t="s">
        <v>458</v>
      </c>
      <c r="FJ1" s="7" t="s">
        <v>459</v>
      </c>
      <c r="FK1" s="7" t="s">
        <v>460</v>
      </c>
      <c r="FL1" s="7" t="s">
        <v>461</v>
      </c>
      <c r="FM1" s="7" t="s">
        <v>462</v>
      </c>
      <c r="FN1" s="7" t="s">
        <v>463</v>
      </c>
      <c r="FO1" s="7" t="s">
        <v>464</v>
      </c>
      <c r="FP1" s="7" t="s">
        <v>465</v>
      </c>
      <c r="FQ1" s="7" t="s">
        <v>466</v>
      </c>
      <c r="FR1" s="7" t="s">
        <v>467</v>
      </c>
      <c r="FS1" s="7" t="s">
        <v>70</v>
      </c>
      <c r="FT1" s="7" t="s">
        <v>69</v>
      </c>
    </row>
    <row r="2" spans="1:176" ht="43.2" x14ac:dyDescent="0.3">
      <c r="A2" s="9">
        <v>1</v>
      </c>
      <c r="B2" s="9" t="s">
        <v>161</v>
      </c>
      <c r="C2" s="9" t="s">
        <v>110</v>
      </c>
      <c r="D2" s="9" t="s">
        <v>71</v>
      </c>
      <c r="E2" s="9" t="s">
        <v>72</v>
      </c>
      <c r="F2" s="9" t="s">
        <v>73</v>
      </c>
      <c r="G2" s="9" t="s">
        <v>74</v>
      </c>
      <c r="H2" s="9" t="s">
        <v>165</v>
      </c>
      <c r="I2" s="10" t="s">
        <v>432</v>
      </c>
      <c r="J2" s="10" t="s">
        <v>451</v>
      </c>
      <c r="K2" s="9" t="s">
        <v>167</v>
      </c>
      <c r="L2" s="9">
        <v>2</v>
      </c>
      <c r="M2" s="9">
        <v>1</v>
      </c>
      <c r="N2" s="9" t="s">
        <v>171</v>
      </c>
      <c r="O2" s="10" t="s">
        <v>173</v>
      </c>
      <c r="P2" s="9" t="s">
        <v>175</v>
      </c>
      <c r="Q2" s="9" t="s">
        <v>171</v>
      </c>
      <c r="R2" s="9" t="s">
        <v>171</v>
      </c>
      <c r="S2" s="9" t="s">
        <v>171</v>
      </c>
      <c r="T2" s="9">
        <v>2</v>
      </c>
      <c r="U2" s="9">
        <v>3</v>
      </c>
      <c r="V2" s="16" t="s">
        <v>452</v>
      </c>
      <c r="W2" s="9">
        <v>100</v>
      </c>
      <c r="X2" s="9">
        <v>1000000</v>
      </c>
      <c r="Y2" s="9">
        <v>0</v>
      </c>
      <c r="AC2" s="9">
        <v>1</v>
      </c>
      <c r="AD2" s="9">
        <v>1</v>
      </c>
      <c r="AE2" s="9">
        <v>30000</v>
      </c>
      <c r="AF2" s="9">
        <v>1</v>
      </c>
      <c r="AG2" s="9">
        <v>1</v>
      </c>
      <c r="AH2" s="9">
        <v>10000</v>
      </c>
      <c r="AI2" s="9">
        <v>10</v>
      </c>
      <c r="AJ2" s="9">
        <v>5</v>
      </c>
      <c r="AK2" s="9">
        <v>3</v>
      </c>
      <c r="AL2" s="9">
        <v>2</v>
      </c>
      <c r="AM2" s="9">
        <v>10000</v>
      </c>
      <c r="AN2" s="9" t="s">
        <v>171</v>
      </c>
      <c r="AO2" s="9" t="s">
        <v>171</v>
      </c>
      <c r="AP2" s="9" t="s">
        <v>203</v>
      </c>
      <c r="AQ2" s="9" t="s">
        <v>171</v>
      </c>
      <c r="AR2" s="9" t="s">
        <v>171</v>
      </c>
      <c r="AS2" s="9">
        <v>1</v>
      </c>
      <c r="AT2" s="9">
        <v>1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15" t="s">
        <v>323</v>
      </c>
      <c r="BF2" s="15" t="s">
        <v>324</v>
      </c>
      <c r="BG2" s="15" t="s">
        <v>323</v>
      </c>
      <c r="BH2" s="9" t="s">
        <v>277</v>
      </c>
      <c r="BI2" s="9" t="s">
        <v>278</v>
      </c>
      <c r="BJ2" s="27" t="s">
        <v>492</v>
      </c>
      <c r="BK2" s="27" t="s">
        <v>494</v>
      </c>
      <c r="BL2" s="9" t="s">
        <v>167</v>
      </c>
      <c r="BM2" s="9" t="s">
        <v>90</v>
      </c>
      <c r="BN2" s="9" t="s">
        <v>91</v>
      </c>
      <c r="BO2" s="9" t="s">
        <v>74</v>
      </c>
      <c r="BP2" s="9" t="s">
        <v>165</v>
      </c>
      <c r="BQ2" s="9" t="s">
        <v>432</v>
      </c>
      <c r="BR2" s="9" t="s">
        <v>449</v>
      </c>
      <c r="BS2" s="9" t="s">
        <v>167</v>
      </c>
      <c r="BT2" s="9">
        <v>2</v>
      </c>
      <c r="BU2" s="9">
        <v>1</v>
      </c>
      <c r="BV2" s="9" t="s">
        <v>171</v>
      </c>
      <c r="BW2" s="9" t="s">
        <v>173</v>
      </c>
      <c r="BX2" s="9" t="s">
        <v>175</v>
      </c>
      <c r="BY2" s="9" t="s">
        <v>171</v>
      </c>
      <c r="BZ2" s="9" t="s">
        <v>171</v>
      </c>
      <c r="CA2" s="9" t="s">
        <v>171</v>
      </c>
      <c r="CB2" s="9">
        <v>3</v>
      </c>
      <c r="CC2" s="9">
        <v>2</v>
      </c>
      <c r="CD2" s="9">
        <v>91111</v>
      </c>
      <c r="CE2" s="9">
        <v>100</v>
      </c>
      <c r="CF2" s="9">
        <v>1000000</v>
      </c>
      <c r="CG2" s="9">
        <v>0</v>
      </c>
      <c r="CK2" s="9">
        <v>1</v>
      </c>
      <c r="CL2" s="9">
        <v>1</v>
      </c>
      <c r="CM2" s="9">
        <v>30000</v>
      </c>
      <c r="CN2" s="9">
        <v>1</v>
      </c>
      <c r="CO2" s="9">
        <v>1</v>
      </c>
      <c r="CP2" s="9">
        <v>10000</v>
      </c>
      <c r="CQ2" s="9">
        <v>10</v>
      </c>
      <c r="CR2" s="9">
        <v>5</v>
      </c>
      <c r="CS2" s="9">
        <v>3</v>
      </c>
      <c r="CT2" s="9">
        <v>2</v>
      </c>
      <c r="CU2" s="9">
        <v>10000</v>
      </c>
      <c r="CV2" s="9" t="s">
        <v>171</v>
      </c>
      <c r="CW2" s="9" t="s">
        <v>171</v>
      </c>
      <c r="CX2" s="9" t="s">
        <v>203</v>
      </c>
      <c r="CY2" s="9" t="s">
        <v>171</v>
      </c>
      <c r="CZ2" s="9" t="s">
        <v>171</v>
      </c>
      <c r="DA2" s="9">
        <v>1</v>
      </c>
      <c r="DB2" s="9">
        <v>1</v>
      </c>
      <c r="DC2" s="9">
        <v>0</v>
      </c>
      <c r="DD2" s="9">
        <v>0</v>
      </c>
      <c r="DE2" s="9">
        <v>0</v>
      </c>
      <c r="DF2" s="9">
        <v>0</v>
      </c>
      <c r="DG2" s="9">
        <v>0</v>
      </c>
      <c r="DH2" s="9">
        <v>0</v>
      </c>
      <c r="DI2" s="9">
        <v>0</v>
      </c>
      <c r="DJ2" s="9">
        <v>0</v>
      </c>
      <c r="DK2" s="9">
        <v>0</v>
      </c>
      <c r="DL2" s="9">
        <v>0</v>
      </c>
      <c r="DM2" s="15" t="s">
        <v>323</v>
      </c>
      <c r="DN2" s="15" t="s">
        <v>324</v>
      </c>
      <c r="DO2" s="15" t="s">
        <v>323</v>
      </c>
      <c r="DP2" s="9" t="s">
        <v>279</v>
      </c>
      <c r="DQ2" s="9" t="s">
        <v>280</v>
      </c>
      <c r="DR2" s="9">
        <v>0</v>
      </c>
      <c r="DS2" s="9">
        <v>0</v>
      </c>
      <c r="DT2" s="9">
        <v>2.78</v>
      </c>
      <c r="DU2" s="9">
        <v>2.13</v>
      </c>
      <c r="DV2" s="9">
        <v>3</v>
      </c>
      <c r="DW2" s="9" t="s">
        <v>100</v>
      </c>
      <c r="DX2" s="9">
        <v>0</v>
      </c>
      <c r="DY2" s="9" t="s">
        <v>291</v>
      </c>
      <c r="DZ2" s="9" t="s">
        <v>84</v>
      </c>
      <c r="EA2" s="10" t="s">
        <v>76</v>
      </c>
      <c r="EB2" s="10" t="s">
        <v>167</v>
      </c>
      <c r="EC2" s="10" t="s">
        <v>5</v>
      </c>
      <c r="ED2" s="10" t="s">
        <v>6</v>
      </c>
      <c r="EE2" s="10" t="s">
        <v>123</v>
      </c>
      <c r="EF2" s="11" t="s">
        <v>128</v>
      </c>
      <c r="EG2" s="11" t="s">
        <v>315</v>
      </c>
      <c r="EH2" s="11" t="s">
        <v>316</v>
      </c>
      <c r="EI2" s="10" t="s">
        <v>313</v>
      </c>
      <c r="EJ2" s="12" t="s">
        <v>317</v>
      </c>
      <c r="EK2" s="11" t="s">
        <v>318</v>
      </c>
      <c r="EL2" s="10" t="s">
        <v>5</v>
      </c>
      <c r="EM2" s="10" t="s">
        <v>6</v>
      </c>
      <c r="EN2" s="10" t="s">
        <v>123</v>
      </c>
      <c r="EO2" s="11" t="s">
        <v>128</v>
      </c>
      <c r="EP2" s="10" t="s">
        <v>314</v>
      </c>
      <c r="EQ2" s="11" t="s">
        <v>319</v>
      </c>
      <c r="ER2" s="10" t="s">
        <v>167</v>
      </c>
      <c r="ES2" s="10" t="s">
        <v>167</v>
      </c>
      <c r="ET2" s="10" t="s">
        <v>479</v>
      </c>
      <c r="EU2" s="10" t="s">
        <v>480</v>
      </c>
      <c r="EV2" s="10" t="s">
        <v>481</v>
      </c>
      <c r="EW2" s="10" t="s">
        <v>482</v>
      </c>
      <c r="EX2" s="10" t="s">
        <v>483</v>
      </c>
      <c r="EY2" s="10" t="s">
        <v>484</v>
      </c>
      <c r="EZ2" s="10" t="s">
        <v>485</v>
      </c>
      <c r="FA2" s="10" t="s">
        <v>486</v>
      </c>
      <c r="FB2" s="10" t="s">
        <v>487</v>
      </c>
      <c r="FC2" s="10" t="s">
        <v>488</v>
      </c>
      <c r="FD2" s="26" t="s">
        <v>468</v>
      </c>
      <c r="FE2" s="26">
        <v>78575876</v>
      </c>
      <c r="FF2" s="26">
        <v>100</v>
      </c>
      <c r="FG2" s="26">
        <v>100</v>
      </c>
      <c r="FH2" s="9">
        <v>0</v>
      </c>
      <c r="FI2" s="9">
        <v>0</v>
      </c>
      <c r="FJ2" s="9">
        <v>0</v>
      </c>
      <c r="FK2" s="9">
        <v>0</v>
      </c>
      <c r="FL2" s="9">
        <v>0</v>
      </c>
      <c r="FM2" s="9" t="s">
        <v>167</v>
      </c>
      <c r="FN2" s="26">
        <v>456781</v>
      </c>
      <c r="FO2" s="9">
        <v>0</v>
      </c>
      <c r="FP2" s="9">
        <v>0</v>
      </c>
      <c r="FQ2" s="9">
        <v>12</v>
      </c>
      <c r="FR2" s="9">
        <v>0</v>
      </c>
      <c r="FS2" s="9" t="s">
        <v>281</v>
      </c>
      <c r="FT2" s="9" t="s">
        <v>101</v>
      </c>
    </row>
    <row r="3" spans="1:176" ht="43.2" x14ac:dyDescent="0.3">
      <c r="A3" s="9">
        <v>2</v>
      </c>
      <c r="B3" s="9" t="s">
        <v>161</v>
      </c>
      <c r="C3" s="9" t="s">
        <v>110</v>
      </c>
      <c r="D3" s="9" t="s">
        <v>71</v>
      </c>
      <c r="E3" s="9" t="s">
        <v>72</v>
      </c>
      <c r="F3" s="9" t="s">
        <v>73</v>
      </c>
      <c r="G3" s="9" t="s">
        <v>74</v>
      </c>
      <c r="H3" s="9" t="s">
        <v>165</v>
      </c>
      <c r="I3" s="10" t="s">
        <v>433</v>
      </c>
      <c r="J3" s="10" t="s">
        <v>451</v>
      </c>
      <c r="K3" s="9" t="s">
        <v>167</v>
      </c>
      <c r="L3" s="9">
        <v>2</v>
      </c>
      <c r="M3" s="9">
        <v>1</v>
      </c>
      <c r="N3" s="9" t="s">
        <v>171</v>
      </c>
      <c r="O3" s="10" t="s">
        <v>173</v>
      </c>
      <c r="P3" s="9" t="s">
        <v>175</v>
      </c>
      <c r="Q3" s="9" t="s">
        <v>171</v>
      </c>
      <c r="R3" s="9" t="s">
        <v>171</v>
      </c>
      <c r="S3" s="9" t="s">
        <v>171</v>
      </c>
      <c r="T3" s="9">
        <v>2</v>
      </c>
      <c r="U3" s="9">
        <v>3</v>
      </c>
      <c r="V3" s="16" t="s">
        <v>452</v>
      </c>
      <c r="W3" s="9">
        <v>100</v>
      </c>
      <c r="X3" s="9">
        <v>1000000</v>
      </c>
      <c r="Y3" s="9">
        <v>0</v>
      </c>
      <c r="AC3" s="9">
        <v>1</v>
      </c>
      <c r="AD3" s="9">
        <v>1</v>
      </c>
      <c r="AE3" s="9">
        <v>30000</v>
      </c>
      <c r="AF3" s="9">
        <v>1</v>
      </c>
      <c r="AG3" s="9">
        <v>1</v>
      </c>
      <c r="AH3" s="9">
        <v>10000</v>
      </c>
      <c r="AI3" s="9">
        <v>10</v>
      </c>
      <c r="AJ3" s="9">
        <v>5</v>
      </c>
      <c r="AK3" s="9">
        <v>3</v>
      </c>
      <c r="AL3" s="9">
        <v>2</v>
      </c>
      <c r="AM3" s="9">
        <v>10000</v>
      </c>
      <c r="AN3" s="9" t="s">
        <v>171</v>
      </c>
      <c r="AO3" s="9" t="s">
        <v>171</v>
      </c>
      <c r="AP3" s="9" t="s">
        <v>203</v>
      </c>
      <c r="AQ3" s="9" t="s">
        <v>171</v>
      </c>
      <c r="AR3" s="9" t="s">
        <v>171</v>
      </c>
      <c r="AS3" s="9">
        <v>1</v>
      </c>
      <c r="AT3" s="9">
        <v>1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15" t="s">
        <v>323</v>
      </c>
      <c r="BF3" s="15" t="s">
        <v>324</v>
      </c>
      <c r="BG3" s="15" t="s">
        <v>323</v>
      </c>
      <c r="BH3" s="9" t="s">
        <v>277</v>
      </c>
      <c r="BI3" s="9" t="s">
        <v>278</v>
      </c>
      <c r="BJ3" s="27" t="s">
        <v>492</v>
      </c>
      <c r="BK3" s="27" t="s">
        <v>494</v>
      </c>
      <c r="BL3" s="9" t="s">
        <v>167</v>
      </c>
      <c r="BM3" s="9" t="s">
        <v>90</v>
      </c>
      <c r="BN3" s="9" t="s">
        <v>91</v>
      </c>
      <c r="BO3" s="9" t="s">
        <v>74</v>
      </c>
      <c r="BP3" s="9" t="s">
        <v>165</v>
      </c>
      <c r="BQ3" s="9" t="s">
        <v>433</v>
      </c>
      <c r="BR3" s="9" t="s">
        <v>449</v>
      </c>
      <c r="BS3" s="9" t="s">
        <v>167</v>
      </c>
      <c r="BT3" s="9">
        <v>2</v>
      </c>
      <c r="BU3" s="9">
        <v>1</v>
      </c>
      <c r="BV3" s="9" t="s">
        <v>171</v>
      </c>
      <c r="BW3" s="9" t="s">
        <v>173</v>
      </c>
      <c r="BX3" s="9" t="s">
        <v>175</v>
      </c>
      <c r="BY3" s="9" t="s">
        <v>171</v>
      </c>
      <c r="BZ3" s="9" t="s">
        <v>171</v>
      </c>
      <c r="CA3" s="9" t="s">
        <v>171</v>
      </c>
      <c r="CB3" s="9">
        <v>3</v>
      </c>
      <c r="CC3" s="9">
        <v>2</v>
      </c>
      <c r="CD3" s="9">
        <v>91111</v>
      </c>
      <c r="CE3" s="9">
        <v>100</v>
      </c>
      <c r="CF3" s="9">
        <v>1000000</v>
      </c>
      <c r="CG3" s="9">
        <v>0</v>
      </c>
      <c r="CK3" s="9">
        <v>1</v>
      </c>
      <c r="CL3" s="9">
        <v>1</v>
      </c>
      <c r="CM3" s="9">
        <v>30000</v>
      </c>
      <c r="CN3" s="9">
        <v>1</v>
      </c>
      <c r="CO3" s="9">
        <v>1</v>
      </c>
      <c r="CP3" s="9">
        <v>10000</v>
      </c>
      <c r="CQ3" s="9">
        <v>10</v>
      </c>
      <c r="CR3" s="9">
        <v>5</v>
      </c>
      <c r="CS3" s="9">
        <v>3</v>
      </c>
      <c r="CT3" s="9">
        <v>2</v>
      </c>
      <c r="CU3" s="9">
        <v>10000</v>
      </c>
      <c r="CV3" s="9" t="s">
        <v>171</v>
      </c>
      <c r="CW3" s="9" t="s">
        <v>171</v>
      </c>
      <c r="CX3" s="9" t="s">
        <v>203</v>
      </c>
      <c r="CY3" s="9" t="s">
        <v>171</v>
      </c>
      <c r="CZ3" s="9" t="s">
        <v>171</v>
      </c>
      <c r="DA3" s="9">
        <v>1</v>
      </c>
      <c r="DB3" s="9">
        <v>1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15" t="s">
        <v>323</v>
      </c>
      <c r="DN3" s="15" t="s">
        <v>324</v>
      </c>
      <c r="DO3" s="15" t="s">
        <v>323</v>
      </c>
      <c r="DP3" s="9" t="s">
        <v>279</v>
      </c>
      <c r="DQ3" s="9" t="s">
        <v>280</v>
      </c>
      <c r="DR3" s="9">
        <v>0</v>
      </c>
      <c r="DS3" s="9">
        <v>0</v>
      </c>
      <c r="DT3" s="9">
        <v>2.78</v>
      </c>
      <c r="DU3" s="9">
        <v>2.13</v>
      </c>
      <c r="DV3" s="9">
        <v>3</v>
      </c>
      <c r="DW3" s="9" t="s">
        <v>100</v>
      </c>
      <c r="DX3" s="9">
        <v>0</v>
      </c>
      <c r="DY3" s="9" t="s">
        <v>291</v>
      </c>
      <c r="DZ3" s="9" t="s">
        <v>84</v>
      </c>
      <c r="EA3" s="10" t="s">
        <v>76</v>
      </c>
      <c r="EB3" s="10" t="s">
        <v>167</v>
      </c>
      <c r="EC3" s="10" t="s">
        <v>5</v>
      </c>
      <c r="ED3" s="10" t="s">
        <v>6</v>
      </c>
      <c r="EE3" s="10" t="s">
        <v>123</v>
      </c>
      <c r="EF3" s="11" t="s">
        <v>128</v>
      </c>
      <c r="EG3" s="11" t="s">
        <v>315</v>
      </c>
      <c r="EH3" s="11" t="s">
        <v>316</v>
      </c>
      <c r="EI3" s="10" t="s">
        <v>313</v>
      </c>
      <c r="EJ3" s="12" t="s">
        <v>317</v>
      </c>
      <c r="EK3" s="11" t="s">
        <v>318</v>
      </c>
      <c r="EL3" s="10" t="s">
        <v>5</v>
      </c>
      <c r="EM3" s="10" t="s">
        <v>6</v>
      </c>
      <c r="EN3" s="10" t="s">
        <v>123</v>
      </c>
      <c r="EO3" s="11" t="s">
        <v>128</v>
      </c>
      <c r="EP3" s="10" t="s">
        <v>314</v>
      </c>
      <c r="EQ3" s="11" t="s">
        <v>319</v>
      </c>
      <c r="ER3" s="10" t="s">
        <v>167</v>
      </c>
      <c r="ES3" s="10" t="s">
        <v>167</v>
      </c>
      <c r="ET3" s="10" t="s">
        <v>479</v>
      </c>
      <c r="EU3" s="10" t="s">
        <v>480</v>
      </c>
      <c r="EV3" s="10" t="s">
        <v>481</v>
      </c>
      <c r="EW3" s="10" t="s">
        <v>482</v>
      </c>
      <c r="EX3" s="10" t="s">
        <v>483</v>
      </c>
      <c r="EY3" s="10" t="s">
        <v>484</v>
      </c>
      <c r="EZ3" s="10" t="s">
        <v>485</v>
      </c>
      <c r="FA3" s="10" t="s">
        <v>486</v>
      </c>
      <c r="FB3" s="10" t="s">
        <v>487</v>
      </c>
      <c r="FC3" s="10" t="s">
        <v>488</v>
      </c>
      <c r="FD3" s="26" t="s">
        <v>468</v>
      </c>
      <c r="FE3" s="26">
        <v>78575876</v>
      </c>
      <c r="FF3" s="26">
        <v>100</v>
      </c>
      <c r="FG3" s="26">
        <v>100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 t="s">
        <v>167</v>
      </c>
      <c r="FN3" s="26">
        <v>456781</v>
      </c>
      <c r="FO3" s="9">
        <v>0</v>
      </c>
      <c r="FP3" s="9">
        <v>0</v>
      </c>
      <c r="FQ3" s="9">
        <v>12</v>
      </c>
      <c r="FR3" s="9">
        <v>0</v>
      </c>
      <c r="FS3" s="9" t="s">
        <v>281</v>
      </c>
      <c r="FT3" s="9" t="s">
        <v>101</v>
      </c>
    </row>
    <row r="4" spans="1:176" x14ac:dyDescent="0.3">
      <c r="EU4" s="26"/>
      <c r="EV4" s="26"/>
      <c r="EW4" s="26"/>
      <c r="EX4" s="26"/>
      <c r="EY4" s="26"/>
      <c r="EZ4" s="26"/>
      <c r="FA4" s="26"/>
      <c r="FB4" s="26"/>
      <c r="FC4" s="26"/>
    </row>
    <row r="14" spans="1:176" x14ac:dyDescent="0.3">
      <c r="EE14" s="12"/>
    </row>
    <row r="15" spans="1:176" x14ac:dyDescent="0.3">
      <c r="FF15" s="26"/>
    </row>
    <row r="17" spans="135:162" x14ac:dyDescent="0.3">
      <c r="FF17" s="26"/>
    </row>
    <row r="18" spans="135:162" x14ac:dyDescent="0.3">
      <c r="FF18" s="26"/>
    </row>
    <row r="19" spans="135:162" x14ac:dyDescent="0.3">
      <c r="FF19" s="26"/>
    </row>
    <row r="20" spans="135:162" x14ac:dyDescent="0.3">
      <c r="FF20" s="26"/>
    </row>
    <row r="21" spans="135:162" x14ac:dyDescent="0.3">
      <c r="EE21" s="13"/>
      <c r="FF21" s="26"/>
    </row>
    <row r="23" spans="135:162" x14ac:dyDescent="0.3">
      <c r="FF23" s="26"/>
    </row>
    <row r="24" spans="135:162" x14ac:dyDescent="0.3">
      <c r="FF24" s="26"/>
    </row>
    <row r="25" spans="135:162" x14ac:dyDescent="0.3">
      <c r="FF25" s="26"/>
    </row>
    <row r="26" spans="135:162" x14ac:dyDescent="0.3">
      <c r="FF26" s="2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2169-27E9-4B7E-AB89-3F8F690BAF6B}">
  <dimension ref="A1:D95"/>
  <sheetViews>
    <sheetView workbookViewId="0">
      <selection activeCell="C100" sqref="C100"/>
    </sheetView>
  </sheetViews>
  <sheetFormatPr defaultRowHeight="14.4" x14ac:dyDescent="0.3"/>
  <cols>
    <col min="1" max="1" width="8.88671875" style="17"/>
    <col min="2" max="2" width="81.6640625" style="19" customWidth="1"/>
    <col min="3" max="3" width="84.109375" style="18" customWidth="1"/>
  </cols>
  <sheetData>
    <row r="1" spans="1:4" x14ac:dyDescent="0.3">
      <c r="A1" s="22" t="s">
        <v>327</v>
      </c>
      <c r="B1" s="23" t="s">
        <v>328</v>
      </c>
      <c r="C1" s="24" t="s">
        <v>329</v>
      </c>
      <c r="D1" s="25" t="s">
        <v>293</v>
      </c>
    </row>
    <row r="2" spans="1:4" ht="15" thickBot="1" x14ac:dyDescent="0.35">
      <c r="A2" s="17">
        <v>1</v>
      </c>
      <c r="B2" s="21" t="s">
        <v>330</v>
      </c>
      <c r="C2" s="18" t="s">
        <v>331</v>
      </c>
      <c r="D2" t="s">
        <v>203</v>
      </c>
    </row>
    <row r="3" spans="1:4" ht="60.6" thickBot="1" x14ac:dyDescent="0.35">
      <c r="A3" s="17">
        <v>2</v>
      </c>
      <c r="B3" s="20" t="s">
        <v>424</v>
      </c>
      <c r="C3" s="18" t="s">
        <v>434</v>
      </c>
      <c r="D3" t="s">
        <v>203</v>
      </c>
    </row>
    <row r="4" spans="1:4" ht="60.6" thickBot="1" x14ac:dyDescent="0.35">
      <c r="A4" s="17">
        <v>3</v>
      </c>
      <c r="B4" s="20" t="s">
        <v>425</v>
      </c>
      <c r="C4" s="18" t="s">
        <v>332</v>
      </c>
      <c r="D4" t="s">
        <v>203</v>
      </c>
    </row>
    <row r="5" spans="1:4" ht="43.8" thickBot="1" x14ac:dyDescent="0.35">
      <c r="A5" s="17">
        <v>4</v>
      </c>
      <c r="B5" s="20" t="s">
        <v>426</v>
      </c>
      <c r="C5" s="18" t="s">
        <v>333</v>
      </c>
      <c r="D5" t="s">
        <v>203</v>
      </c>
    </row>
    <row r="6" spans="1:4" ht="15" thickBot="1" x14ac:dyDescent="0.35">
      <c r="A6" s="17">
        <v>5</v>
      </c>
      <c r="B6" s="20" t="s">
        <v>334</v>
      </c>
      <c r="C6" s="18" t="s">
        <v>335</v>
      </c>
    </row>
    <row r="7" spans="1:4" ht="15" thickBot="1" x14ac:dyDescent="0.35">
      <c r="A7" s="17">
        <v>6</v>
      </c>
      <c r="B7" s="20">
        <v>91127</v>
      </c>
      <c r="C7" s="18" t="s">
        <v>336</v>
      </c>
    </row>
    <row r="8" spans="1:4" ht="29.4" thickBot="1" x14ac:dyDescent="0.35">
      <c r="A8" s="17">
        <v>7</v>
      </c>
      <c r="B8" s="20">
        <v>91150</v>
      </c>
      <c r="C8" s="18" t="s">
        <v>337</v>
      </c>
    </row>
    <row r="9" spans="1:4" ht="29.4" thickBot="1" x14ac:dyDescent="0.35">
      <c r="A9" s="17">
        <v>8</v>
      </c>
      <c r="B9" s="20" t="s">
        <v>338</v>
      </c>
      <c r="C9" s="18" t="s">
        <v>339</v>
      </c>
    </row>
    <row r="10" spans="1:4" ht="29.4" thickBot="1" x14ac:dyDescent="0.35">
      <c r="A10" s="17">
        <v>9</v>
      </c>
      <c r="B10" s="20">
        <v>91155</v>
      </c>
      <c r="C10" s="18" t="s">
        <v>337</v>
      </c>
    </row>
    <row r="11" spans="1:4" ht="15" thickBot="1" x14ac:dyDescent="0.35">
      <c r="A11" s="17">
        <v>10</v>
      </c>
      <c r="B11" s="20" t="s">
        <v>427</v>
      </c>
      <c r="C11" s="18" t="s">
        <v>340</v>
      </c>
    </row>
    <row r="12" spans="1:4" ht="15" thickBot="1" x14ac:dyDescent="0.35">
      <c r="A12" s="17">
        <v>11</v>
      </c>
      <c r="B12" s="20">
        <v>91315</v>
      </c>
      <c r="C12" s="18" t="s">
        <v>341</v>
      </c>
    </row>
    <row r="13" spans="1:4" ht="15" thickBot="1" x14ac:dyDescent="0.35">
      <c r="A13" s="17">
        <v>12</v>
      </c>
      <c r="B13" s="20">
        <v>91343</v>
      </c>
      <c r="C13" s="18" t="s">
        <v>342</v>
      </c>
    </row>
    <row r="14" spans="1:4" ht="15" thickBot="1" x14ac:dyDescent="0.35">
      <c r="A14" s="17">
        <v>13</v>
      </c>
      <c r="B14" s="20" t="s">
        <v>343</v>
      </c>
      <c r="C14" s="18" t="s">
        <v>435</v>
      </c>
    </row>
    <row r="15" spans="1:4" ht="15" thickBot="1" x14ac:dyDescent="0.35">
      <c r="A15" s="17">
        <v>14</v>
      </c>
      <c r="B15" s="20">
        <v>91405</v>
      </c>
      <c r="C15" s="18" t="s">
        <v>344</v>
      </c>
    </row>
    <row r="16" spans="1:4" ht="15" thickBot="1" x14ac:dyDescent="0.35">
      <c r="A16" s="17">
        <v>15</v>
      </c>
      <c r="B16" s="20" t="s">
        <v>343</v>
      </c>
      <c r="C16" s="18" t="s">
        <v>345</v>
      </c>
    </row>
    <row r="17" spans="1:3" ht="15" thickBot="1" x14ac:dyDescent="0.35">
      <c r="A17" s="17">
        <v>16</v>
      </c>
      <c r="B17" s="20">
        <v>99952</v>
      </c>
      <c r="C17" s="18" t="s">
        <v>346</v>
      </c>
    </row>
    <row r="18" spans="1:3" ht="15" thickBot="1" x14ac:dyDescent="0.35">
      <c r="A18" s="17">
        <v>17</v>
      </c>
      <c r="B18" s="20" t="s">
        <v>347</v>
      </c>
      <c r="C18" s="18" t="s">
        <v>436</v>
      </c>
    </row>
    <row r="19" spans="1:3" ht="29.4" thickBot="1" x14ac:dyDescent="0.35">
      <c r="A19" s="17">
        <v>18</v>
      </c>
      <c r="B19" s="20">
        <v>91560</v>
      </c>
      <c r="C19" s="18" t="s">
        <v>437</v>
      </c>
    </row>
    <row r="20" spans="1:3" ht="15" thickBot="1" x14ac:dyDescent="0.35">
      <c r="A20" s="17">
        <v>19</v>
      </c>
      <c r="B20" s="20">
        <v>91560</v>
      </c>
      <c r="C20" s="18" t="s">
        <v>348</v>
      </c>
    </row>
    <row r="21" spans="1:3" ht="15" thickBot="1" x14ac:dyDescent="0.35">
      <c r="A21" s="17">
        <v>20</v>
      </c>
      <c r="B21" s="20">
        <v>91560</v>
      </c>
      <c r="C21" s="18" t="s">
        <v>349</v>
      </c>
    </row>
    <row r="22" spans="1:3" ht="15" thickBot="1" x14ac:dyDescent="0.35">
      <c r="A22" s="17">
        <v>21</v>
      </c>
      <c r="B22" s="20" t="s">
        <v>350</v>
      </c>
      <c r="C22" s="18" t="s">
        <v>351</v>
      </c>
    </row>
    <row r="23" spans="1:3" ht="15" thickBot="1" x14ac:dyDescent="0.35">
      <c r="A23" s="17">
        <v>22</v>
      </c>
      <c r="B23" s="20" t="s">
        <v>352</v>
      </c>
      <c r="C23" s="18" t="s">
        <v>353</v>
      </c>
    </row>
    <row r="24" spans="1:3" ht="15" thickBot="1" x14ac:dyDescent="0.35">
      <c r="A24" s="17">
        <v>23</v>
      </c>
      <c r="B24" s="20">
        <v>91560</v>
      </c>
      <c r="C24" s="18" t="s">
        <v>354</v>
      </c>
    </row>
    <row r="25" spans="1:3" ht="15" thickBot="1" x14ac:dyDescent="0.35">
      <c r="A25" s="17">
        <v>24</v>
      </c>
      <c r="B25" s="20" t="s">
        <v>355</v>
      </c>
      <c r="C25" s="18" t="s">
        <v>356</v>
      </c>
    </row>
    <row r="26" spans="1:3" ht="15" thickBot="1" x14ac:dyDescent="0.35">
      <c r="A26" s="17">
        <v>25</v>
      </c>
      <c r="B26" s="20">
        <v>91560</v>
      </c>
      <c r="C26" s="18" t="s">
        <v>357</v>
      </c>
    </row>
    <row r="27" spans="1:3" ht="15" thickBot="1" x14ac:dyDescent="0.35">
      <c r="A27" s="17">
        <v>26</v>
      </c>
      <c r="B27" s="20">
        <v>91560</v>
      </c>
      <c r="C27" s="18" t="s">
        <v>358</v>
      </c>
    </row>
    <row r="28" spans="1:3" ht="15" thickBot="1" x14ac:dyDescent="0.35">
      <c r="A28" s="17">
        <v>27</v>
      </c>
      <c r="B28" s="20">
        <v>91560</v>
      </c>
      <c r="C28" s="18" t="s">
        <v>359</v>
      </c>
    </row>
    <row r="29" spans="1:3" ht="15" thickBot="1" x14ac:dyDescent="0.35">
      <c r="A29" s="17">
        <v>28</v>
      </c>
      <c r="B29" s="20">
        <v>91580</v>
      </c>
      <c r="C29" s="18" t="s">
        <v>438</v>
      </c>
    </row>
    <row r="30" spans="1:3" ht="15" thickBot="1" x14ac:dyDescent="0.35">
      <c r="A30" s="17">
        <v>29</v>
      </c>
      <c r="B30" s="20">
        <v>91580</v>
      </c>
      <c r="C30" s="18" t="s">
        <v>439</v>
      </c>
    </row>
    <row r="31" spans="1:3" ht="15" thickBot="1" x14ac:dyDescent="0.35">
      <c r="A31" s="17">
        <v>30</v>
      </c>
      <c r="B31" s="20">
        <v>91580</v>
      </c>
      <c r="C31" s="18" t="s">
        <v>360</v>
      </c>
    </row>
    <row r="32" spans="1:3" ht="15" thickBot="1" x14ac:dyDescent="0.35">
      <c r="A32" s="17">
        <v>31</v>
      </c>
      <c r="B32" s="20">
        <v>91580</v>
      </c>
      <c r="C32" s="18" t="s">
        <v>361</v>
      </c>
    </row>
    <row r="33" spans="1:3" ht="29.4" thickBot="1" x14ac:dyDescent="0.35">
      <c r="A33" s="17">
        <v>32</v>
      </c>
      <c r="B33" s="20">
        <v>91580</v>
      </c>
      <c r="C33" s="18" t="s">
        <v>362</v>
      </c>
    </row>
    <row r="34" spans="1:3" ht="15" thickBot="1" x14ac:dyDescent="0.35">
      <c r="A34" s="17">
        <v>33</v>
      </c>
      <c r="B34" s="20">
        <v>91629</v>
      </c>
      <c r="C34" s="18" t="s">
        <v>363</v>
      </c>
    </row>
    <row r="35" spans="1:3" ht="15" thickBot="1" x14ac:dyDescent="0.35">
      <c r="A35" s="17">
        <v>34</v>
      </c>
      <c r="B35" s="20">
        <v>91629</v>
      </c>
      <c r="C35" s="18" t="s">
        <v>364</v>
      </c>
    </row>
    <row r="36" spans="1:3" ht="15" thickBot="1" x14ac:dyDescent="0.35">
      <c r="A36" s="17">
        <v>35</v>
      </c>
      <c r="B36" s="20">
        <v>91746</v>
      </c>
      <c r="C36" s="18" t="s">
        <v>365</v>
      </c>
    </row>
    <row r="37" spans="1:3" ht="15" thickBot="1" x14ac:dyDescent="0.35">
      <c r="A37" s="17">
        <v>36</v>
      </c>
      <c r="B37" s="20" t="s">
        <v>366</v>
      </c>
      <c r="C37" s="18" t="s">
        <v>367</v>
      </c>
    </row>
    <row r="38" spans="1:3" ht="15" thickBot="1" x14ac:dyDescent="0.35">
      <c r="A38" s="17">
        <v>37</v>
      </c>
      <c r="B38" s="20">
        <v>92102</v>
      </c>
      <c r="C38" s="18" t="s">
        <v>368</v>
      </c>
    </row>
    <row r="39" spans="1:3" ht="15" thickBot="1" x14ac:dyDescent="0.35">
      <c r="A39" s="17">
        <v>38</v>
      </c>
      <c r="B39" s="20">
        <v>92102</v>
      </c>
      <c r="C39" s="18" t="s">
        <v>369</v>
      </c>
    </row>
    <row r="40" spans="1:3" ht="29.4" thickBot="1" x14ac:dyDescent="0.35">
      <c r="A40" s="17">
        <v>39</v>
      </c>
      <c r="B40" s="20">
        <v>92478</v>
      </c>
      <c r="C40" s="18" t="s">
        <v>373</v>
      </c>
    </row>
    <row r="41" spans="1:3" ht="15" thickBot="1" x14ac:dyDescent="0.35">
      <c r="A41" s="17">
        <v>40</v>
      </c>
      <c r="B41" s="20">
        <v>92478</v>
      </c>
      <c r="C41" s="18" t="s">
        <v>374</v>
      </c>
    </row>
    <row r="42" spans="1:3" ht="15" thickBot="1" x14ac:dyDescent="0.35">
      <c r="A42" s="17">
        <v>41</v>
      </c>
      <c r="B42" s="20">
        <v>94007</v>
      </c>
      <c r="C42" s="18" t="s">
        <v>370</v>
      </c>
    </row>
    <row r="43" spans="1:3" ht="15" thickBot="1" x14ac:dyDescent="0.35">
      <c r="A43" s="17">
        <v>42</v>
      </c>
      <c r="B43" s="20" t="s">
        <v>371</v>
      </c>
      <c r="C43" s="18" t="s">
        <v>372</v>
      </c>
    </row>
    <row r="44" spans="1:3" ht="29.4" thickBot="1" x14ac:dyDescent="0.35">
      <c r="A44" s="17">
        <v>43</v>
      </c>
      <c r="B44" s="20" t="s">
        <v>375</v>
      </c>
      <c r="C44" s="18" t="s">
        <v>376</v>
      </c>
    </row>
    <row r="45" spans="1:3" ht="15" thickBot="1" x14ac:dyDescent="0.35">
      <c r="A45" s="17">
        <v>44</v>
      </c>
      <c r="B45" s="20" t="s">
        <v>377</v>
      </c>
      <c r="C45" s="18" t="s">
        <v>378</v>
      </c>
    </row>
    <row r="46" spans="1:3" ht="15" thickBot="1" x14ac:dyDescent="0.35">
      <c r="A46" s="17">
        <v>45</v>
      </c>
      <c r="B46" s="20">
        <v>94276</v>
      </c>
      <c r="C46" s="18" t="s">
        <v>379</v>
      </c>
    </row>
    <row r="47" spans="1:3" ht="29.4" thickBot="1" x14ac:dyDescent="0.35">
      <c r="A47" s="17">
        <v>46</v>
      </c>
      <c r="B47" s="20">
        <v>94304</v>
      </c>
      <c r="C47" s="18" t="s">
        <v>380</v>
      </c>
    </row>
    <row r="48" spans="1:3" ht="15" thickBot="1" x14ac:dyDescent="0.35">
      <c r="A48" s="17">
        <v>47</v>
      </c>
      <c r="B48" s="20">
        <v>94304</v>
      </c>
      <c r="C48" s="18" t="s">
        <v>381</v>
      </c>
    </row>
    <row r="49" spans="1:3" ht="15" thickBot="1" x14ac:dyDescent="0.35">
      <c r="A49" s="17">
        <v>48</v>
      </c>
      <c r="B49" s="20">
        <v>94569</v>
      </c>
      <c r="C49" s="18" t="s">
        <v>382</v>
      </c>
    </row>
    <row r="50" spans="1:3" ht="29.4" thickBot="1" x14ac:dyDescent="0.35">
      <c r="A50" s="17">
        <v>49</v>
      </c>
      <c r="B50" s="20">
        <v>94569</v>
      </c>
      <c r="C50" s="18" t="s">
        <v>383</v>
      </c>
    </row>
    <row r="51" spans="1:3" ht="43.8" thickBot="1" x14ac:dyDescent="0.35">
      <c r="A51" s="17">
        <v>50</v>
      </c>
      <c r="B51" s="20">
        <v>95124</v>
      </c>
      <c r="C51" s="18" t="s">
        <v>440</v>
      </c>
    </row>
    <row r="52" spans="1:3" ht="15" thickBot="1" x14ac:dyDescent="0.35">
      <c r="A52" s="17">
        <v>51</v>
      </c>
      <c r="B52" s="20" t="s">
        <v>384</v>
      </c>
      <c r="C52" s="18" t="s">
        <v>385</v>
      </c>
    </row>
    <row r="53" spans="1:3" ht="15" thickBot="1" x14ac:dyDescent="0.35">
      <c r="A53" s="17">
        <v>52</v>
      </c>
      <c r="B53" s="20">
        <v>95233</v>
      </c>
      <c r="C53" s="18" t="s">
        <v>386</v>
      </c>
    </row>
    <row r="54" spans="1:3" ht="15" thickBot="1" x14ac:dyDescent="0.35">
      <c r="A54" s="17">
        <v>53</v>
      </c>
      <c r="B54" s="20">
        <v>95233</v>
      </c>
      <c r="C54" s="18" t="s">
        <v>387</v>
      </c>
    </row>
    <row r="55" spans="1:3" ht="15" thickBot="1" x14ac:dyDescent="0.35">
      <c r="A55" s="17">
        <v>54</v>
      </c>
      <c r="B55" s="20">
        <v>95233</v>
      </c>
      <c r="C55" s="18" t="s">
        <v>388</v>
      </c>
    </row>
    <row r="56" spans="1:3" ht="15" thickBot="1" x14ac:dyDescent="0.35">
      <c r="A56" s="17">
        <v>55</v>
      </c>
      <c r="B56" s="20">
        <v>13590</v>
      </c>
      <c r="C56" s="18" t="s">
        <v>389</v>
      </c>
    </row>
    <row r="57" spans="1:3" ht="15" thickBot="1" x14ac:dyDescent="0.35">
      <c r="A57" s="17">
        <v>56</v>
      </c>
      <c r="B57" s="20">
        <v>95410</v>
      </c>
      <c r="C57" s="18" t="s">
        <v>390</v>
      </c>
    </row>
    <row r="58" spans="1:3" ht="15" thickBot="1" x14ac:dyDescent="0.35">
      <c r="A58" s="17">
        <v>57</v>
      </c>
      <c r="B58" s="20">
        <v>95410</v>
      </c>
      <c r="C58" s="18" t="s">
        <v>391</v>
      </c>
    </row>
    <row r="59" spans="1:3" ht="29.4" thickBot="1" x14ac:dyDescent="0.35">
      <c r="A59" s="17">
        <v>58</v>
      </c>
      <c r="B59" s="20">
        <v>95410</v>
      </c>
      <c r="C59" s="18" t="s">
        <v>441</v>
      </c>
    </row>
    <row r="60" spans="1:3" ht="15" thickBot="1" x14ac:dyDescent="0.35">
      <c r="A60" s="17">
        <v>59</v>
      </c>
      <c r="B60" s="20">
        <v>95410</v>
      </c>
      <c r="C60" s="18" t="s">
        <v>392</v>
      </c>
    </row>
    <row r="61" spans="1:3" ht="29.4" thickBot="1" x14ac:dyDescent="0.35">
      <c r="A61" s="17">
        <v>60</v>
      </c>
      <c r="B61" s="20">
        <v>95625</v>
      </c>
      <c r="C61" s="18" t="s">
        <v>373</v>
      </c>
    </row>
    <row r="62" spans="1:3" ht="15" thickBot="1" x14ac:dyDescent="0.35">
      <c r="A62" s="17">
        <v>61</v>
      </c>
      <c r="B62" s="20" t="s">
        <v>393</v>
      </c>
      <c r="C62" s="18" t="s">
        <v>394</v>
      </c>
    </row>
    <row r="63" spans="1:3" ht="15" thickBot="1" x14ac:dyDescent="0.35">
      <c r="A63" s="17">
        <v>62</v>
      </c>
      <c r="B63" s="20" t="s">
        <v>395</v>
      </c>
      <c r="C63" s="18" t="s">
        <v>396</v>
      </c>
    </row>
    <row r="64" spans="1:3" ht="15" thickBot="1" x14ac:dyDescent="0.35">
      <c r="A64" s="17">
        <v>63</v>
      </c>
      <c r="B64" s="20">
        <v>96816</v>
      </c>
      <c r="C64" s="18" t="s">
        <v>397</v>
      </c>
    </row>
    <row r="65" spans="1:3" ht="15" thickBot="1" x14ac:dyDescent="0.35">
      <c r="A65" s="17">
        <v>64</v>
      </c>
      <c r="B65" s="20">
        <v>96816</v>
      </c>
      <c r="C65" s="18" t="s">
        <v>398</v>
      </c>
    </row>
    <row r="66" spans="1:3" ht="15" thickBot="1" x14ac:dyDescent="0.35">
      <c r="A66" s="17">
        <v>65</v>
      </c>
      <c r="B66" s="20">
        <v>96816</v>
      </c>
      <c r="C66" s="18" t="s">
        <v>399</v>
      </c>
    </row>
    <row r="67" spans="1:3" ht="15" thickBot="1" x14ac:dyDescent="0.35">
      <c r="A67" s="17">
        <v>66</v>
      </c>
      <c r="B67" s="20">
        <v>96816</v>
      </c>
      <c r="C67" s="18" t="s">
        <v>400</v>
      </c>
    </row>
    <row r="68" spans="1:3" ht="15" thickBot="1" x14ac:dyDescent="0.35">
      <c r="A68" s="17">
        <v>67</v>
      </c>
      <c r="B68" s="20" t="s">
        <v>401</v>
      </c>
      <c r="C68" s="18" t="s">
        <v>402</v>
      </c>
    </row>
    <row r="69" spans="1:3" ht="29.4" thickBot="1" x14ac:dyDescent="0.35">
      <c r="A69" s="17">
        <v>68</v>
      </c>
      <c r="B69" s="20">
        <v>97047</v>
      </c>
      <c r="C69" s="18" t="s">
        <v>442</v>
      </c>
    </row>
    <row r="70" spans="1:3" ht="15" thickBot="1" x14ac:dyDescent="0.35">
      <c r="A70" s="17">
        <v>69</v>
      </c>
      <c r="B70" s="20">
        <v>97047</v>
      </c>
      <c r="C70" s="18" t="s">
        <v>443</v>
      </c>
    </row>
    <row r="71" spans="1:3" ht="15" thickBot="1" x14ac:dyDescent="0.35">
      <c r="A71" s="17">
        <v>70</v>
      </c>
      <c r="B71" s="20" t="s">
        <v>401</v>
      </c>
      <c r="C71" s="18" t="s">
        <v>403</v>
      </c>
    </row>
    <row r="72" spans="1:3" ht="29.4" thickBot="1" x14ac:dyDescent="0.35">
      <c r="A72" s="17">
        <v>71</v>
      </c>
      <c r="B72" s="20">
        <v>97050</v>
      </c>
      <c r="C72" s="18" t="s">
        <v>444</v>
      </c>
    </row>
    <row r="73" spans="1:3" ht="15" thickBot="1" x14ac:dyDescent="0.35">
      <c r="A73" s="17">
        <v>72</v>
      </c>
      <c r="B73" s="20">
        <v>97050</v>
      </c>
      <c r="C73" s="18" t="s">
        <v>404</v>
      </c>
    </row>
    <row r="74" spans="1:3" ht="15" thickBot="1" x14ac:dyDescent="0.35">
      <c r="A74" s="17">
        <v>73</v>
      </c>
      <c r="B74" s="20">
        <v>97221</v>
      </c>
      <c r="C74" s="18" t="s">
        <v>405</v>
      </c>
    </row>
    <row r="75" spans="1:3" ht="15" thickBot="1" x14ac:dyDescent="0.35">
      <c r="A75" s="17">
        <v>74</v>
      </c>
      <c r="B75" s="20">
        <v>97222</v>
      </c>
      <c r="C75" s="18" t="s">
        <v>406</v>
      </c>
    </row>
    <row r="76" spans="1:3" ht="15" thickBot="1" x14ac:dyDescent="0.35">
      <c r="A76" s="17">
        <v>75</v>
      </c>
      <c r="B76" s="20">
        <v>98111</v>
      </c>
      <c r="C76" s="18" t="s">
        <v>407</v>
      </c>
    </row>
    <row r="77" spans="1:3" ht="15" thickBot="1" x14ac:dyDescent="0.35">
      <c r="A77" s="17">
        <v>76</v>
      </c>
      <c r="B77" s="20">
        <v>98304</v>
      </c>
      <c r="C77" s="18" t="s">
        <v>408</v>
      </c>
    </row>
    <row r="78" spans="1:3" ht="29.4" thickBot="1" x14ac:dyDescent="0.35">
      <c r="A78" s="17">
        <v>77</v>
      </c>
      <c r="B78" s="20">
        <v>98449</v>
      </c>
      <c r="C78" s="18" t="s">
        <v>409</v>
      </c>
    </row>
    <row r="79" spans="1:3" ht="15" thickBot="1" x14ac:dyDescent="0.35">
      <c r="A79" s="17">
        <v>78</v>
      </c>
      <c r="B79" s="20">
        <v>98502</v>
      </c>
      <c r="C79" s="18" t="s">
        <v>410</v>
      </c>
    </row>
    <row r="80" spans="1:3" ht="15" thickBot="1" x14ac:dyDescent="0.35">
      <c r="A80" s="17">
        <v>79</v>
      </c>
      <c r="B80" s="20" t="s">
        <v>411</v>
      </c>
      <c r="C80" s="18" t="s">
        <v>412</v>
      </c>
    </row>
    <row r="81" spans="1:3" ht="15" thickBot="1" x14ac:dyDescent="0.35">
      <c r="A81" s="17">
        <v>80</v>
      </c>
      <c r="B81" s="20" t="s">
        <v>411</v>
      </c>
      <c r="C81" s="18" t="s">
        <v>413</v>
      </c>
    </row>
    <row r="82" spans="1:3" ht="15" thickBot="1" x14ac:dyDescent="0.35">
      <c r="A82" s="17">
        <v>81</v>
      </c>
      <c r="B82" s="20" t="s">
        <v>411</v>
      </c>
      <c r="C82" s="18" t="s">
        <v>414</v>
      </c>
    </row>
    <row r="83" spans="1:3" ht="15" thickBot="1" x14ac:dyDescent="0.35">
      <c r="A83" s="17">
        <v>82</v>
      </c>
      <c r="B83" s="20">
        <v>98806</v>
      </c>
      <c r="C83" s="18" t="s">
        <v>415</v>
      </c>
    </row>
    <row r="84" spans="1:3" ht="15" thickBot="1" x14ac:dyDescent="0.35">
      <c r="A84" s="17">
        <v>83</v>
      </c>
      <c r="B84" s="20">
        <v>98884</v>
      </c>
      <c r="C84" s="18" t="s">
        <v>416</v>
      </c>
    </row>
    <row r="85" spans="1:3" ht="15" thickBot="1" x14ac:dyDescent="0.35">
      <c r="A85" s="17">
        <v>84</v>
      </c>
      <c r="B85" s="20">
        <v>98967</v>
      </c>
      <c r="C85" s="18" t="s">
        <v>417</v>
      </c>
    </row>
    <row r="86" spans="1:3" ht="15" thickBot="1" x14ac:dyDescent="0.35">
      <c r="A86" s="17">
        <v>85</v>
      </c>
      <c r="B86" s="20">
        <v>99080</v>
      </c>
      <c r="C86" s="18" t="s">
        <v>418</v>
      </c>
    </row>
    <row r="87" spans="1:3" ht="29.4" thickBot="1" x14ac:dyDescent="0.35">
      <c r="A87" s="17">
        <v>86</v>
      </c>
      <c r="B87" s="20" t="s">
        <v>419</v>
      </c>
      <c r="C87" s="18" t="s">
        <v>420</v>
      </c>
    </row>
    <row r="88" spans="1:3" ht="29.4" thickBot="1" x14ac:dyDescent="0.35">
      <c r="A88" s="17">
        <v>87</v>
      </c>
      <c r="B88" s="20">
        <v>99505</v>
      </c>
      <c r="C88" s="18" t="s">
        <v>445</v>
      </c>
    </row>
    <row r="89" spans="1:3" ht="15" thickBot="1" x14ac:dyDescent="0.35">
      <c r="A89" s="17">
        <v>88</v>
      </c>
      <c r="B89" s="20">
        <v>99507</v>
      </c>
      <c r="C89" s="18" t="s">
        <v>421</v>
      </c>
    </row>
    <row r="90" spans="1:3" ht="15" thickBot="1" x14ac:dyDescent="0.35">
      <c r="A90" s="17">
        <v>89</v>
      </c>
      <c r="B90" s="20">
        <v>99507</v>
      </c>
      <c r="C90" s="18" t="s">
        <v>422</v>
      </c>
    </row>
    <row r="91" spans="1:3" ht="15" thickBot="1" x14ac:dyDescent="0.35">
      <c r="A91" s="17">
        <v>90</v>
      </c>
      <c r="B91" s="20">
        <v>99955</v>
      </c>
      <c r="C91" s="18" t="s">
        <v>423</v>
      </c>
    </row>
    <row r="92" spans="1:3" ht="29.4" thickBot="1" x14ac:dyDescent="0.35">
      <c r="A92" s="17">
        <v>91</v>
      </c>
      <c r="B92" s="20" t="s">
        <v>428</v>
      </c>
      <c r="C92" s="18" t="s">
        <v>429</v>
      </c>
    </row>
    <row r="93" spans="1:3" ht="29.4" thickBot="1" x14ac:dyDescent="0.35">
      <c r="A93" s="17">
        <v>92</v>
      </c>
      <c r="B93" s="20" t="s">
        <v>428</v>
      </c>
      <c r="C93" s="18" t="s">
        <v>446</v>
      </c>
    </row>
    <row r="94" spans="1:3" ht="29.4" thickBot="1" x14ac:dyDescent="0.35">
      <c r="A94" s="17">
        <v>93</v>
      </c>
      <c r="B94" s="20" t="s">
        <v>430</v>
      </c>
      <c r="C94" s="18" t="s">
        <v>431</v>
      </c>
    </row>
    <row r="95" spans="1:3" ht="29.4" thickBot="1" x14ac:dyDescent="0.35">
      <c r="A95" s="17">
        <v>94</v>
      </c>
      <c r="B95" s="20">
        <v>91581</v>
      </c>
      <c r="C95" s="18" t="s">
        <v>447</v>
      </c>
    </row>
  </sheetData>
  <autoFilter ref="A1:D95" xr:uid="{C7932169-27E9-4B7E-AB89-3F8F690BAF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Autm TD</vt:lpstr>
      <vt:lpstr>WC Autm TD</vt:lpstr>
      <vt:lpstr>GL Autm TD</vt:lpstr>
      <vt:lpstr>GL CSQ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Juily Kabre Kapoor</dc:creator>
  <cp:lastModifiedBy>Siddharth Mishra - PM AM</cp:lastModifiedBy>
  <dcterms:created xsi:type="dcterms:W3CDTF">2021-07-21T07:52:14Z</dcterms:created>
  <dcterms:modified xsi:type="dcterms:W3CDTF">2021-09-27T14:14:12Z</dcterms:modified>
</cp:coreProperties>
</file>