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<sst xmlns="http://schemas.openxmlformats.org/spreadsheetml/2006/main" count="60" uniqueCount="36">
  <si>
    <t>Project Number</t>
  </si>
  <si>
    <t>Team 25</t>
  </si>
  <si>
    <t>Project Name</t>
  </si>
  <si>
    <t>Redesigning Intranet</t>
  </si>
  <si>
    <t>Project Mentor</t>
  </si>
  <si>
    <t>Yash Adivarekar</t>
  </si>
  <si>
    <t>Activity Name</t>
  </si>
  <si>
    <t>Type</t>
  </si>
  <si>
    <t>Responsible</t>
  </si>
  <si>
    <t>Estimated Team Hours</t>
  </si>
  <si>
    <t>Actual Hours</t>
  </si>
  <si>
    <t>Status</t>
  </si>
  <si>
    <t>Estimation error</t>
  </si>
  <si>
    <t>Estimation error estimation</t>
  </si>
  <si>
    <t>Week 1 (January 18 - January 24)</t>
  </si>
  <si>
    <t>Preparing questions for the client meeting</t>
  </si>
  <si>
    <t>Preparation</t>
  </si>
  <si>
    <t>Vanshika, Shravani</t>
  </si>
  <si>
    <t>Done</t>
  </si>
  <si>
    <t>Jotting down a detailed MoM</t>
  </si>
  <si>
    <t>Documentation</t>
  </si>
  <si>
    <t>Aviral</t>
  </si>
  <si>
    <t>Github repository setup</t>
  </si>
  <si>
    <t>Nilanjana</t>
  </si>
  <si>
    <t>Team meeting</t>
  </si>
  <si>
    <t>Coordination, Preparation</t>
  </si>
  <si>
    <t>Siddharth</t>
  </si>
  <si>
    <t>Status Tracker</t>
  </si>
  <si>
    <t>Week 2 (January 25 - January 31)</t>
  </si>
  <si>
    <t>Preparing questions for the meeting</t>
  </si>
  <si>
    <t>Shravani</t>
  </si>
  <si>
    <t>Status tracker</t>
  </si>
  <si>
    <t>Project synopsis</t>
  </si>
  <si>
    <t>Client meet</t>
  </si>
  <si>
    <t>Coordination</t>
  </si>
  <si>
    <t>Project plan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</si>
</sst>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5.0"/>
      <color rgb="FFFFFFFF"/>
      <name val="Arial"/>
      <scheme val="minor"/>
    </font>
    <font>
      <sz val="13.0"/>
      <color theme="1"/>
      <name val="Arial"/>
      <scheme val="minor"/>
    </font>
    <font>
      <sz val="12.0"/>
      <color rgb="FFFFFFFF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EAD1DC"/>
        <bgColor rgb="FFEAD1DC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5" fontId="4" numFmtId="0" xfId="0" applyAlignment="1" applyFill="1" applyFont="1">
      <alignment readingOrder="0" vertic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0" fillId="0" fontId="4" numFmtId="0" xfId="0" applyFont="1"/>
    <xf borderId="0" fillId="6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31.0"/>
    <col customWidth="1" min="3" max="3" width="18.88"/>
    <col customWidth="1" min="4" max="4" width="20.5"/>
    <col customWidth="1" min="7" max="7" width="18.5"/>
    <col customWidth="1" min="8" max="8" width="25.13"/>
  </cols>
  <sheetData>
    <row r="1" ht="36.0" customHeight="1">
      <c r="A1" s="1" t="s">
        <v>0</v>
      </c>
      <c r="B1" s="2" t="s">
        <v>1</v>
      </c>
    </row>
    <row r="2" ht="30.0" customHeight="1">
      <c r="A2" s="1" t="s">
        <v>2</v>
      </c>
      <c r="B2" s="2" t="s">
        <v>3</v>
      </c>
    </row>
    <row r="3" ht="30.75" customHeight="1">
      <c r="A3" s="1" t="s">
        <v>4</v>
      </c>
      <c r="B3" s="2" t="s">
        <v>5</v>
      </c>
    </row>
    <row r="5" ht="46.5" customHeight="1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5.5" customHeight="1">
      <c r="A6" s="5" t="s">
        <v>14</v>
      </c>
    </row>
    <row r="7">
      <c r="A7" s="6" t="s">
        <v>15</v>
      </c>
      <c r="B7" s="7" t="s">
        <v>16</v>
      </c>
      <c r="C7" s="6" t="s">
        <v>17</v>
      </c>
      <c r="D7" s="6">
        <v>1.0</v>
      </c>
      <c r="E7" s="6">
        <v>1.0</v>
      </c>
      <c r="F7" s="8" t="s">
        <v>18</v>
      </c>
      <c r="G7" s="9">
        <f t="shared" ref="G7:G11" si="1">IF(OR(D7="",E7=""),"",D7-E7)</f>
        <v>0</v>
      </c>
      <c r="H7" s="9">
        <f t="shared" ref="H7:H11" si="2">IF(OR(G7="",E7=0),"",ABS(G7)/E7*100)</f>
        <v>0</v>
      </c>
    </row>
    <row r="8">
      <c r="A8" s="6" t="s">
        <v>19</v>
      </c>
      <c r="B8" s="7" t="s">
        <v>20</v>
      </c>
      <c r="C8" s="6" t="s">
        <v>21</v>
      </c>
      <c r="D8" s="6">
        <v>1.0</v>
      </c>
      <c r="E8" s="6">
        <v>1.0</v>
      </c>
      <c r="F8" s="8" t="s">
        <v>18</v>
      </c>
      <c r="G8" s="9">
        <f t="shared" si="1"/>
        <v>0</v>
      </c>
      <c r="H8" s="9">
        <f t="shared" si="2"/>
        <v>0</v>
      </c>
    </row>
    <row r="9">
      <c r="A9" s="6" t="s">
        <v>22</v>
      </c>
      <c r="B9" s="7" t="s">
        <v>16</v>
      </c>
      <c r="C9" s="6" t="s">
        <v>23</v>
      </c>
      <c r="D9" s="6">
        <v>0.5</v>
      </c>
      <c r="E9" s="6">
        <v>0.5</v>
      </c>
      <c r="F9" s="10" t="s">
        <v>18</v>
      </c>
      <c r="G9" s="9">
        <f t="shared" si="1"/>
        <v>0</v>
      </c>
      <c r="H9" s="9">
        <f t="shared" si="2"/>
        <v>0</v>
      </c>
    </row>
    <row r="10">
      <c r="A10" s="6" t="s">
        <v>24</v>
      </c>
      <c r="B10" s="7" t="s">
        <v>25</v>
      </c>
      <c r="C10" s="6" t="s">
        <v>26</v>
      </c>
      <c r="D10" s="6">
        <v>1.0</v>
      </c>
      <c r="E10" s="6">
        <v>1.0</v>
      </c>
      <c r="F10" s="10" t="s">
        <v>18</v>
      </c>
      <c r="G10" s="9">
        <f t="shared" si="1"/>
        <v>0</v>
      </c>
      <c r="H10" s="9">
        <f t="shared" si="2"/>
        <v>0</v>
      </c>
    </row>
    <row r="11">
      <c r="A11" s="6" t="s">
        <v>27</v>
      </c>
      <c r="B11" s="7" t="s">
        <v>20</v>
      </c>
      <c r="C11" s="6" t="s">
        <v>23</v>
      </c>
      <c r="D11" s="6">
        <v>0.5</v>
      </c>
      <c r="E11" s="6">
        <v>0.5</v>
      </c>
      <c r="F11" s="10" t="s">
        <v>18</v>
      </c>
      <c r="G11" s="9">
        <f t="shared" si="1"/>
        <v>0</v>
      </c>
      <c r="H11" s="9">
        <f t="shared" si="2"/>
        <v>0</v>
      </c>
    </row>
    <row r="12" ht="24.75" customHeight="1">
      <c r="A12" s="5" t="s">
        <v>28</v>
      </c>
    </row>
    <row r="13">
      <c r="A13" s="6" t="s">
        <v>29</v>
      </c>
      <c r="B13" s="7" t="s">
        <v>16</v>
      </c>
      <c r="C13" s="6" t="s">
        <v>21</v>
      </c>
      <c r="D13" s="6">
        <v>0.5</v>
      </c>
      <c r="E13" s="6">
        <v>0.5</v>
      </c>
      <c r="F13" s="10" t="s">
        <v>18</v>
      </c>
      <c r="G13" s="9">
        <f t="shared" ref="G13:G18" si="3">IF(OR(D13="",E13=""),"",D13-E13)</f>
        <v>0</v>
      </c>
      <c r="H13" s="9">
        <f t="shared" ref="H13:H18" si="4">IF(OR(G13="",E13=0),"",ABS(G13)/E13*100)</f>
        <v>0</v>
      </c>
    </row>
    <row r="14">
      <c r="A14" s="6" t="s">
        <v>19</v>
      </c>
      <c r="B14" s="7" t="s">
        <v>20</v>
      </c>
      <c r="C14" s="6" t="s">
        <v>30</v>
      </c>
      <c r="D14" s="6">
        <v>1.0</v>
      </c>
      <c r="E14" s="6">
        <v>0.5</v>
      </c>
      <c r="F14" s="10" t="s">
        <v>18</v>
      </c>
      <c r="G14" s="9">
        <f t="shared" si="3"/>
        <v>0.5</v>
      </c>
      <c r="H14" s="9">
        <f t="shared" si="4"/>
        <v>100</v>
      </c>
    </row>
    <row r="15">
      <c r="A15" s="6" t="s">
        <v>31</v>
      </c>
      <c r="B15" s="7" t="s">
        <v>20</v>
      </c>
      <c r="C15" s="6" t="s">
        <v>23</v>
      </c>
      <c r="D15" s="6">
        <v>0.5</v>
      </c>
      <c r="E15" s="6">
        <v>0.5</v>
      </c>
      <c r="F15" s="10" t="s">
        <v>18</v>
      </c>
      <c r="G15" s="9">
        <f t="shared" si="3"/>
        <v>0</v>
      </c>
      <c r="H15" s="9">
        <f t="shared" si="4"/>
        <v>0</v>
      </c>
    </row>
    <row r="16">
      <c r="A16" s="6" t="s">
        <v>32</v>
      </c>
      <c r="B16" s="7" t="s">
        <v>20</v>
      </c>
      <c r="C16" s="6" t="s">
        <v>26</v>
      </c>
      <c r="D16" s="6">
        <v>2.0</v>
      </c>
      <c r="E16" s="6">
        <v>2.0</v>
      </c>
      <c r="F16" s="10" t="s">
        <v>18</v>
      </c>
      <c r="G16" s="9">
        <f t="shared" si="3"/>
        <v>0</v>
      </c>
      <c r="H16" s="9">
        <f t="shared" si="4"/>
        <v>0</v>
      </c>
    </row>
    <row r="17">
      <c r="A17" s="6" t="s">
        <v>33</v>
      </c>
      <c r="B17" s="7" t="s">
        <v>34</v>
      </c>
      <c r="C17" s="6" t="s">
        <v>26</v>
      </c>
      <c r="D17" s="6">
        <v>0.5</v>
      </c>
      <c r="E17" s="6">
        <v>0.25</v>
      </c>
      <c r="F17" s="10" t="s">
        <v>18</v>
      </c>
      <c r="G17" s="9">
        <f t="shared" si="3"/>
        <v>0.25</v>
      </c>
      <c r="H17" s="9">
        <f t="shared" si="4"/>
        <v>100</v>
      </c>
    </row>
    <row r="18">
      <c r="A18" s="6" t="s">
        <v>35</v>
      </c>
      <c r="B18" s="7" t="s">
        <v>20</v>
      </c>
      <c r="C18" s="6" t="s">
        <v>30</v>
      </c>
      <c r="D18" s="6">
        <v>2.0</v>
      </c>
      <c r="E18" s="6">
        <v>0.5</v>
      </c>
      <c r="F18" s="10" t="s">
        <v>18</v>
      </c>
      <c r="G18" s="9">
        <f t="shared" si="3"/>
        <v>1.5</v>
      </c>
      <c r="H18" s="9">
        <f t="shared" si="4"/>
        <v>300</v>
      </c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</sheetData>
  <mergeCells count="2">
    <mergeCell ref="A6:Z6"/>
    <mergeCell ref="A12:Z12"/>
  </mergeCells>
  <dataValidations>
    <dataValidation type="list" allowBlank="1" showErrorMessage="1" sqref="B7:B11 B13:B29">
      <formula1>"Requirements,Design,Development,Testing,Preparation,Coordination,Documentation,Interfaces,Delivery"</formula1>
    </dataValidation>
  </dataValidations>
  <drawing r:id="rId1"/>
</worksheet>
</file>