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f2f03a736a9eed/Documents/Maths/"/>
    </mc:Choice>
  </mc:AlternateContent>
  <xr:revisionPtr revIDLastSave="33" documentId="13_ncr:1_{67843F8E-4798-4554-9121-060C1D08CAF5}" xr6:coauthVersionLast="47" xr6:coauthVersionMax="47" xr10:uidLastSave="{490479CA-1D88-4DD6-8FE3-172C558E1976}"/>
  <bookViews>
    <workbookView xWindow="-108" yWindow="-108" windowWidth="23256" windowHeight="13176" xr2:uid="{00000000-000D-0000-FFFF-FFFF00000000}"/>
  </bookViews>
  <sheets>
    <sheet name="Sal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V9" i="1" l="1"/>
  <c r="Z9" i="1" s="1"/>
  <c r="V4" i="1"/>
  <c r="Y4" i="1" s="1"/>
  <c r="V28" i="1"/>
  <c r="Z28" i="1" s="1"/>
  <c r="V21" i="1"/>
  <c r="Y21" i="1" s="1"/>
  <c r="V16" i="1"/>
  <c r="Y16" i="1" s="1"/>
  <c r="V29" i="1"/>
  <c r="Y29" i="1" s="1"/>
  <c r="V3" i="1"/>
  <c r="X3" i="1" s="1"/>
  <c r="V17" i="1"/>
  <c r="W17" i="1" s="1"/>
  <c r="V22" i="1"/>
  <c r="Z22" i="1" s="1"/>
  <c r="V20" i="1"/>
  <c r="W20" i="1" s="1"/>
  <c r="V8" i="1"/>
  <c r="Y8" i="1" s="1"/>
  <c r="V23" i="1"/>
  <c r="W23" i="1" s="1"/>
  <c r="V10" i="1"/>
  <c r="Y10" i="1" s="1"/>
  <c r="V5" i="1"/>
  <c r="Y5" i="1" s="1"/>
  <c r="V6" i="1"/>
  <c r="Y6" i="1" s="1"/>
  <c r="V31" i="1"/>
  <c r="X31" i="1" s="1"/>
  <c r="V11" i="1"/>
  <c r="W11" i="1" s="1"/>
  <c r="V32" i="1"/>
  <c r="Y32" i="1" s="1"/>
  <c r="V7" i="1"/>
  <c r="W7" i="1" s="1"/>
  <c r="V30" i="1"/>
  <c r="Z30" i="1" s="1"/>
  <c r="V19" i="1"/>
  <c r="W19" i="1" s="1"/>
  <c r="V18" i="1"/>
  <c r="Z18" i="1" s="1"/>
  <c r="V14" i="1"/>
  <c r="Z14" i="1" s="1"/>
  <c r="V26" i="1"/>
  <c r="Z26" i="1" s="1"/>
  <c r="V12" i="1"/>
  <c r="X12" i="1" s="1"/>
  <c r="V24" i="1"/>
  <c r="Z24" i="1" s="1"/>
  <c r="V27" i="1"/>
  <c r="V15" i="1"/>
  <c r="V13" i="1"/>
  <c r="V25" i="1"/>
  <c r="X16" i="1" l="1"/>
  <c r="X29" i="1"/>
  <c r="W29" i="1"/>
  <c r="Z29" i="1"/>
  <c r="Z16" i="1"/>
  <c r="Z3" i="1"/>
  <c r="X9" i="1"/>
  <c r="W9" i="1"/>
  <c r="Y9" i="1"/>
  <c r="Y3" i="1"/>
  <c r="X4" i="1"/>
  <c r="W4" i="1"/>
  <c r="W3" i="1"/>
  <c r="Z4" i="1"/>
  <c r="W16" i="1"/>
  <c r="Y17" i="1"/>
  <c r="W5" i="1"/>
  <c r="Z5" i="1"/>
  <c r="X17" i="1"/>
  <c r="Z17" i="1"/>
  <c r="Y28" i="1"/>
  <c r="Y22" i="1"/>
  <c r="W22" i="1"/>
  <c r="Z21" i="1"/>
  <c r="W21" i="1"/>
  <c r="X21" i="1"/>
  <c r="X20" i="1"/>
  <c r="X5" i="1"/>
  <c r="X22" i="1"/>
  <c r="W28" i="1"/>
  <c r="X28" i="1"/>
  <c r="Z6" i="1"/>
  <c r="Z20" i="1"/>
  <c r="X8" i="1"/>
  <c r="Z8" i="1"/>
  <c r="Y20" i="1"/>
  <c r="W8" i="1"/>
  <c r="Z7" i="1"/>
  <c r="Y23" i="1"/>
  <c r="X32" i="1"/>
  <c r="Z32" i="1"/>
  <c r="X23" i="1"/>
  <c r="W10" i="1"/>
  <c r="W32" i="1"/>
  <c r="Z10" i="1"/>
  <c r="Y7" i="1"/>
  <c r="X7" i="1"/>
  <c r="X10" i="1"/>
  <c r="Z23" i="1"/>
  <c r="W31" i="1"/>
  <c r="W6" i="1"/>
  <c r="Z31" i="1"/>
  <c r="Y14" i="1"/>
  <c r="W18" i="1"/>
  <c r="Y11" i="1"/>
  <c r="X11" i="1"/>
  <c r="Z11" i="1"/>
  <c r="X6" i="1"/>
  <c r="Y31" i="1"/>
  <c r="Z12" i="1"/>
  <c r="Z19" i="1"/>
  <c r="Y12" i="1"/>
  <c r="Y19" i="1"/>
  <c r="X30" i="1"/>
  <c r="W30" i="1"/>
  <c r="Y30" i="1"/>
  <c r="X19" i="1"/>
  <c r="W12" i="1"/>
  <c r="X14" i="1"/>
  <c r="Y18" i="1"/>
  <c r="W26" i="1"/>
  <c r="X18" i="1"/>
  <c r="Y26" i="1"/>
  <c r="W14" i="1"/>
  <c r="X26" i="1"/>
  <c r="X24" i="1"/>
  <c r="W24" i="1"/>
  <c r="Y24" i="1"/>
  <c r="Z15" i="1"/>
  <c r="X15" i="1"/>
  <c r="Y15" i="1"/>
  <c r="W15" i="1"/>
  <c r="Y13" i="1"/>
  <c r="W13" i="1"/>
  <c r="Z13" i="1"/>
  <c r="X13" i="1"/>
  <c r="Z27" i="1"/>
  <c r="X27" i="1"/>
  <c r="Y27" i="1"/>
  <c r="W27" i="1"/>
  <c r="Y25" i="1"/>
  <c r="W25" i="1"/>
  <c r="Z25" i="1"/>
  <c r="X25" i="1"/>
  <c r="S4" i="1" l="1"/>
  <c r="P5" i="1" s="1"/>
  <c r="T4" i="1"/>
  <c r="R4" i="1"/>
  <c r="O5" i="1" s="1"/>
  <c r="Q4" i="1"/>
  <c r="N5" i="1" s="1"/>
  <c r="AB3" i="1" l="1"/>
  <c r="AB9" i="1"/>
  <c r="AB21" i="1"/>
  <c r="AB10" i="1"/>
  <c r="AB22" i="1"/>
  <c r="AB11" i="1"/>
  <c r="AB23" i="1"/>
  <c r="AB12" i="1"/>
  <c r="AB24" i="1"/>
  <c r="AB28" i="1"/>
  <c r="AB13" i="1"/>
  <c r="AB25" i="1"/>
  <c r="AB16" i="1"/>
  <c r="AB14" i="1"/>
  <c r="AB26" i="1"/>
  <c r="AB15" i="1"/>
  <c r="AB27" i="1"/>
  <c r="AB4" i="1"/>
  <c r="AB7" i="1"/>
  <c r="AB19" i="1"/>
  <c r="AB31" i="1"/>
  <c r="AB29" i="1"/>
  <c r="AB20" i="1"/>
  <c r="AB30" i="1"/>
  <c r="AB32" i="1"/>
  <c r="AB17" i="1"/>
  <c r="AB6" i="1"/>
  <c r="AB5" i="1"/>
  <c r="AB8" i="1"/>
  <c r="AB18" i="1"/>
  <c r="AD24" i="1" l="1"/>
  <c r="AF24" i="1"/>
  <c r="AE24" i="1"/>
  <c r="AC24" i="1"/>
  <c r="AF7" i="1"/>
  <c r="AE7" i="1"/>
  <c r="AC7" i="1"/>
  <c r="AD7" i="1"/>
  <c r="AF12" i="1"/>
  <c r="AD12" i="1"/>
  <c r="AE12" i="1"/>
  <c r="AC12" i="1"/>
  <c r="AD13" i="1"/>
  <c r="AF13" i="1"/>
  <c r="AC13" i="1"/>
  <c r="AE13" i="1"/>
  <c r="AE19" i="1"/>
  <c r="AC19" i="1"/>
  <c r="AF19" i="1"/>
  <c r="AD19" i="1"/>
  <c r="AE18" i="1"/>
  <c r="AC18" i="1"/>
  <c r="AD18" i="1"/>
  <c r="AF18" i="1"/>
  <c r="AD23" i="1"/>
  <c r="AC23" i="1"/>
  <c r="AF23" i="1"/>
  <c r="AE23" i="1"/>
  <c r="AE29" i="1"/>
  <c r="AC29" i="1"/>
  <c r="AF29" i="1"/>
  <c r="AD29" i="1"/>
  <c r="AF5" i="1"/>
  <c r="AE5" i="1"/>
  <c r="AC5" i="1"/>
  <c r="AD5" i="1"/>
  <c r="AD27" i="1"/>
  <c r="AF27" i="1"/>
  <c r="AE27" i="1"/>
  <c r="AC27" i="1"/>
  <c r="AF22" i="1"/>
  <c r="AE22" i="1"/>
  <c r="AC22" i="1"/>
  <c r="AD22" i="1"/>
  <c r="AF6" i="1"/>
  <c r="AE6" i="1"/>
  <c r="AC6" i="1"/>
  <c r="AD6" i="1"/>
  <c r="AD15" i="1"/>
  <c r="AF15" i="1"/>
  <c r="AE15" i="1"/>
  <c r="AC15" i="1"/>
  <c r="AF10" i="1"/>
  <c r="AE10" i="1"/>
  <c r="AC10" i="1"/>
  <c r="AD10" i="1"/>
  <c r="AE31" i="1"/>
  <c r="AC31" i="1"/>
  <c r="AF31" i="1"/>
  <c r="AD31" i="1"/>
  <c r="AF8" i="1"/>
  <c r="AE8" i="1"/>
  <c r="AC8" i="1"/>
  <c r="AD8" i="1"/>
  <c r="AE17" i="1"/>
  <c r="AF17" i="1"/>
  <c r="AC17" i="1"/>
  <c r="AD17" i="1"/>
  <c r="AD26" i="1"/>
  <c r="AF26" i="1"/>
  <c r="AC26" i="1"/>
  <c r="AE26" i="1"/>
  <c r="AE21" i="1"/>
  <c r="AC21" i="1"/>
  <c r="AD21" i="1"/>
  <c r="AF21" i="1"/>
  <c r="AD25" i="1"/>
  <c r="AF25" i="1"/>
  <c r="AE25" i="1"/>
  <c r="AC25" i="1"/>
  <c r="AD11" i="1"/>
  <c r="AF11" i="1"/>
  <c r="AC11" i="1"/>
  <c r="AE11" i="1"/>
  <c r="AE32" i="1"/>
  <c r="AC32" i="1"/>
  <c r="AF32" i="1"/>
  <c r="AD32" i="1"/>
  <c r="AF14" i="1"/>
  <c r="AD14" i="1"/>
  <c r="AC14" i="1"/>
  <c r="AE14" i="1"/>
  <c r="AF9" i="1"/>
  <c r="AE9" i="1"/>
  <c r="AC9" i="1"/>
  <c r="AD9" i="1"/>
  <c r="AE20" i="1"/>
  <c r="AC20" i="1"/>
  <c r="AF20" i="1"/>
  <c r="AD20" i="1"/>
  <c r="AC28" i="1"/>
  <c r="AD28" i="1"/>
  <c r="AF28" i="1"/>
  <c r="AE28" i="1"/>
  <c r="AC4" i="1"/>
  <c r="AF4" i="1"/>
  <c r="AD4" i="1"/>
  <c r="AE4" i="1"/>
  <c r="AD30" i="1"/>
  <c r="AE30" i="1"/>
  <c r="AC30" i="1"/>
  <c r="AF30" i="1"/>
  <c r="AC16" i="1"/>
  <c r="AD16" i="1"/>
  <c r="AF16" i="1"/>
  <c r="AE16" i="1"/>
  <c r="AC3" i="1"/>
  <c r="AD3" i="1"/>
  <c r="AF3" i="1"/>
  <c r="AE3" i="1"/>
  <c r="R5" i="1" l="1"/>
  <c r="O6" i="1" s="1"/>
  <c r="Q5" i="1"/>
  <c r="N6" i="1" s="1"/>
  <c r="T5" i="1"/>
  <c r="S5" i="1"/>
  <c r="P6" i="1" s="1"/>
  <c r="AH11" i="1" l="1"/>
  <c r="AH19" i="1"/>
  <c r="AH20" i="1"/>
  <c r="AH21" i="1"/>
  <c r="AH24" i="1"/>
  <c r="AH7" i="1"/>
  <c r="AH26" i="1"/>
  <c r="AH3" i="1"/>
  <c r="AH9" i="1"/>
  <c r="AH31" i="1"/>
  <c r="AH12" i="1"/>
  <c r="AH14" i="1"/>
  <c r="AH8" i="1"/>
  <c r="AH10" i="1"/>
  <c r="AH27" i="1"/>
  <c r="AH15" i="1"/>
  <c r="AH22" i="1"/>
  <c r="AH32" i="1"/>
  <c r="AH6" i="1"/>
  <c r="AH13" i="1"/>
  <c r="AH28" i="1"/>
  <c r="AH16" i="1"/>
  <c r="AH5" i="1"/>
  <c r="AH29" i="1"/>
  <c r="AH23" i="1"/>
  <c r="AH25" i="1"/>
  <c r="AH30" i="1"/>
  <c r="AH17" i="1"/>
  <c r="AH4" i="1"/>
  <c r="AH18" i="1"/>
  <c r="AL31" i="1" l="1"/>
  <c r="AK31" i="1"/>
  <c r="AI31" i="1"/>
  <c r="AJ31" i="1"/>
  <c r="AJ28" i="1"/>
  <c r="AK28" i="1"/>
  <c r="AI28" i="1"/>
  <c r="AL28" i="1"/>
  <c r="AK9" i="1"/>
  <c r="AL9" i="1"/>
  <c r="AJ9" i="1"/>
  <c r="AI9" i="1"/>
  <c r="AJ13" i="1"/>
  <c r="AK13" i="1"/>
  <c r="AI13" i="1"/>
  <c r="AL13" i="1"/>
  <c r="AJ3" i="1"/>
  <c r="AI3" i="1"/>
  <c r="AK3" i="1"/>
  <c r="AL3" i="1"/>
  <c r="AK6" i="1"/>
  <c r="AL6" i="1"/>
  <c r="AJ6" i="1"/>
  <c r="AI6" i="1"/>
  <c r="AK26" i="1"/>
  <c r="AI26" i="1"/>
  <c r="AJ26" i="1"/>
  <c r="AL26" i="1"/>
  <c r="AK14" i="1"/>
  <c r="AJ14" i="1"/>
  <c r="AI14" i="1"/>
  <c r="AL14" i="1"/>
  <c r="AI18" i="1"/>
  <c r="AL18" i="1"/>
  <c r="AK18" i="1"/>
  <c r="AJ18" i="1"/>
  <c r="AK32" i="1"/>
  <c r="AJ32" i="1"/>
  <c r="AI32" i="1"/>
  <c r="AL32" i="1"/>
  <c r="AL7" i="1"/>
  <c r="AK7" i="1"/>
  <c r="AI7" i="1"/>
  <c r="AJ7" i="1"/>
  <c r="AI5" i="1"/>
  <c r="AL5" i="1"/>
  <c r="AJ5" i="1"/>
  <c r="AK5" i="1"/>
  <c r="AJ4" i="1"/>
  <c r="AI4" i="1"/>
  <c r="AL4" i="1"/>
  <c r="AK4" i="1"/>
  <c r="AK22" i="1"/>
  <c r="AI22" i="1"/>
  <c r="AL22" i="1"/>
  <c r="AJ22" i="1"/>
  <c r="AK24" i="1"/>
  <c r="AL24" i="1"/>
  <c r="AJ24" i="1"/>
  <c r="AI24" i="1"/>
  <c r="AK17" i="1"/>
  <c r="AJ17" i="1"/>
  <c r="AL17" i="1"/>
  <c r="AI17" i="1"/>
  <c r="AL15" i="1"/>
  <c r="AI15" i="1"/>
  <c r="AJ15" i="1"/>
  <c r="AK15" i="1"/>
  <c r="AK21" i="1"/>
  <c r="AI21" i="1"/>
  <c r="AL21" i="1"/>
  <c r="AJ21" i="1"/>
  <c r="AJ29" i="1"/>
  <c r="AI29" i="1"/>
  <c r="AL29" i="1"/>
  <c r="AK29" i="1"/>
  <c r="AK16" i="1"/>
  <c r="AL16" i="1"/>
  <c r="AI16" i="1"/>
  <c r="AJ16" i="1"/>
  <c r="AL30" i="1"/>
  <c r="AI30" i="1"/>
  <c r="AJ30" i="1"/>
  <c r="AK30" i="1"/>
  <c r="AL27" i="1"/>
  <c r="AI27" i="1"/>
  <c r="AK27" i="1"/>
  <c r="AJ27" i="1"/>
  <c r="AK20" i="1"/>
  <c r="AL20" i="1"/>
  <c r="AJ20" i="1"/>
  <c r="AI20" i="1"/>
  <c r="AK12" i="1"/>
  <c r="AJ12" i="1"/>
  <c r="AI12" i="1"/>
  <c r="AL12" i="1"/>
  <c r="AJ25" i="1"/>
  <c r="AK25" i="1"/>
  <c r="AL25" i="1"/>
  <c r="AI25" i="1"/>
  <c r="AK10" i="1"/>
  <c r="AL10" i="1"/>
  <c r="AI10" i="1"/>
  <c r="AJ10" i="1"/>
  <c r="AL19" i="1"/>
  <c r="AI19" i="1"/>
  <c r="AK19" i="1"/>
  <c r="AJ19" i="1"/>
  <c r="AI23" i="1"/>
  <c r="AJ23" i="1"/>
  <c r="AK23" i="1"/>
  <c r="AL23" i="1"/>
  <c r="AK8" i="1"/>
  <c r="AL8" i="1"/>
  <c r="AJ8" i="1"/>
  <c r="AI8" i="1"/>
  <c r="AL11" i="1"/>
  <c r="AK11" i="1"/>
  <c r="AJ11" i="1"/>
  <c r="AI11" i="1"/>
  <c r="R6" i="1" l="1"/>
  <c r="O7" i="1" s="1"/>
  <c r="S6" i="1"/>
  <c r="P7" i="1" s="1"/>
  <c r="T6" i="1"/>
  <c r="Q6" i="1"/>
  <c r="N7" i="1" s="1"/>
  <c r="AN14" i="1" l="1"/>
  <c r="AN26" i="1"/>
  <c r="AN3" i="1"/>
  <c r="AN15" i="1"/>
  <c r="AN27" i="1"/>
  <c r="AN4" i="1"/>
  <c r="AN16" i="1"/>
  <c r="AN28" i="1"/>
  <c r="AN6" i="1"/>
  <c r="AN18" i="1"/>
  <c r="AN30" i="1"/>
  <c r="AN7" i="1"/>
  <c r="AN19" i="1"/>
  <c r="AN31" i="1"/>
  <c r="AN9" i="1"/>
  <c r="AN21" i="1"/>
  <c r="AN11" i="1"/>
  <c r="AN23" i="1"/>
  <c r="AN13" i="1"/>
  <c r="AN32" i="1"/>
  <c r="AN17" i="1"/>
  <c r="AN20" i="1"/>
  <c r="AN22" i="1"/>
  <c r="AN24" i="1"/>
  <c r="AN25" i="1"/>
  <c r="AN29" i="1"/>
  <c r="AN10" i="1"/>
  <c r="AN12" i="1"/>
  <c r="AN5" i="1"/>
  <c r="AN8" i="1"/>
  <c r="AQ22" i="1" l="1"/>
  <c r="AR22" i="1"/>
  <c r="AP22" i="1"/>
  <c r="AO22" i="1"/>
  <c r="AP20" i="1"/>
  <c r="AO20" i="1"/>
  <c r="AR20" i="1"/>
  <c r="AQ20" i="1"/>
  <c r="AP18" i="1"/>
  <c r="AR18" i="1"/>
  <c r="AO18" i="1"/>
  <c r="AQ18" i="1"/>
  <c r="AP30" i="1"/>
  <c r="AR30" i="1"/>
  <c r="AO30" i="1"/>
  <c r="AQ30" i="1"/>
  <c r="AP17" i="1"/>
  <c r="AO17" i="1"/>
  <c r="AR17" i="1"/>
  <c r="AQ17" i="1"/>
  <c r="AP6" i="1"/>
  <c r="AR6" i="1"/>
  <c r="AO6" i="1"/>
  <c r="AQ6" i="1"/>
  <c r="AP28" i="1"/>
  <c r="AR28" i="1"/>
  <c r="AO28" i="1"/>
  <c r="AQ28" i="1"/>
  <c r="AO24" i="1"/>
  <c r="AR24" i="1"/>
  <c r="AQ24" i="1"/>
  <c r="AP24" i="1"/>
  <c r="AP32" i="1"/>
  <c r="AO32" i="1"/>
  <c r="AR32" i="1"/>
  <c r="AQ32" i="1"/>
  <c r="AO13" i="1"/>
  <c r="AQ13" i="1"/>
  <c r="AP13" i="1"/>
  <c r="AR13" i="1"/>
  <c r="AP16" i="1"/>
  <c r="AR16" i="1"/>
  <c r="AO16" i="1"/>
  <c r="AQ16" i="1"/>
  <c r="AO23" i="1"/>
  <c r="AQ23" i="1"/>
  <c r="AP23" i="1"/>
  <c r="AR23" i="1"/>
  <c r="AP5" i="1"/>
  <c r="AR5" i="1"/>
  <c r="AQ5" i="1"/>
  <c r="AO5" i="1"/>
  <c r="AO12" i="1"/>
  <c r="AP12" i="1"/>
  <c r="AR12" i="1"/>
  <c r="AQ12" i="1"/>
  <c r="AQ21" i="1"/>
  <c r="AP21" i="1"/>
  <c r="AR21" i="1"/>
  <c r="AO21" i="1"/>
  <c r="AR15" i="1"/>
  <c r="AO15" i="1"/>
  <c r="AQ15" i="1"/>
  <c r="AP15" i="1"/>
  <c r="AR7" i="1"/>
  <c r="AO7" i="1"/>
  <c r="AP7" i="1"/>
  <c r="AQ7" i="1"/>
  <c r="AR27" i="1"/>
  <c r="AO27" i="1"/>
  <c r="AQ27" i="1"/>
  <c r="AP27" i="1"/>
  <c r="AQ10" i="1"/>
  <c r="AP10" i="1"/>
  <c r="AO10" i="1"/>
  <c r="AR10" i="1"/>
  <c r="AQ9" i="1"/>
  <c r="AP9" i="1"/>
  <c r="AR9" i="1"/>
  <c r="AO9" i="1"/>
  <c r="AO3" i="1"/>
  <c r="AR3" i="1"/>
  <c r="AP3" i="1"/>
  <c r="AQ3" i="1"/>
  <c r="AP8" i="1"/>
  <c r="AO8" i="1"/>
  <c r="AR8" i="1"/>
  <c r="AQ8" i="1"/>
  <c r="AO11" i="1"/>
  <c r="AQ11" i="1"/>
  <c r="AP11" i="1"/>
  <c r="AR11" i="1"/>
  <c r="AP29" i="1"/>
  <c r="AR29" i="1"/>
  <c r="AQ29" i="1"/>
  <c r="AO29" i="1"/>
  <c r="AR31" i="1"/>
  <c r="AQ31" i="1"/>
  <c r="AP31" i="1"/>
  <c r="AO31" i="1"/>
  <c r="AR26" i="1"/>
  <c r="AQ26" i="1"/>
  <c r="AP26" i="1"/>
  <c r="AO26" i="1"/>
  <c r="AP4" i="1"/>
  <c r="AR4" i="1"/>
  <c r="AO4" i="1"/>
  <c r="AQ4" i="1"/>
  <c r="AO25" i="1"/>
  <c r="AQ25" i="1"/>
  <c r="AP25" i="1"/>
  <c r="AR25" i="1"/>
  <c r="AR19" i="1"/>
  <c r="AQ19" i="1"/>
  <c r="AP19" i="1"/>
  <c r="AO19" i="1"/>
  <c r="AR14" i="1"/>
  <c r="AQ14" i="1"/>
  <c r="AP14" i="1"/>
  <c r="AO14" i="1"/>
  <c r="Q7" i="1" l="1"/>
  <c r="N8" i="1" s="1"/>
  <c r="S7" i="1"/>
  <c r="P8" i="1" s="1"/>
  <c r="T7" i="1"/>
  <c r="R7" i="1"/>
  <c r="O8" i="1" s="1"/>
  <c r="AT7" i="1" l="1"/>
  <c r="AT5" i="1"/>
  <c r="AW5" i="1" s="1"/>
  <c r="AT30" i="1"/>
  <c r="AU30" i="1" s="1"/>
  <c r="AT32" i="1"/>
  <c r="AU32" i="1" s="1"/>
  <c r="AT18" i="1"/>
  <c r="AV18" i="1" s="1"/>
  <c r="AU7" i="1"/>
  <c r="AW7" i="1"/>
  <c r="AV7" i="1"/>
  <c r="AX7" i="1"/>
  <c r="AW30" i="1"/>
  <c r="AT3" i="1"/>
  <c r="AT6" i="1"/>
  <c r="AT20" i="1"/>
  <c r="AT25" i="1"/>
  <c r="AT28" i="1"/>
  <c r="AT17" i="1"/>
  <c r="AT23" i="1"/>
  <c r="AT16" i="1"/>
  <c r="AT4" i="1"/>
  <c r="AT22" i="1"/>
  <c r="AT21" i="1"/>
  <c r="AT27" i="1"/>
  <c r="AT12" i="1"/>
  <c r="AT9" i="1"/>
  <c r="AT15" i="1"/>
  <c r="AT24" i="1"/>
  <c r="AT10" i="1"/>
  <c r="AT31" i="1"/>
  <c r="AT26" i="1"/>
  <c r="AX5" i="1"/>
  <c r="AU5" i="1"/>
  <c r="AT8" i="1"/>
  <c r="AT19" i="1"/>
  <c r="AT14" i="1"/>
  <c r="AT29" i="1"/>
  <c r="AT11" i="1"/>
  <c r="AT13" i="1"/>
  <c r="AW32" i="1" l="1"/>
  <c r="AU18" i="1"/>
  <c r="AV32" i="1"/>
  <c r="AX18" i="1"/>
  <c r="AX32" i="1"/>
  <c r="AV5" i="1"/>
  <c r="AW18" i="1"/>
  <c r="AV30" i="1"/>
  <c r="AX30" i="1"/>
  <c r="AU20" i="1"/>
  <c r="AV20" i="1"/>
  <c r="AX20" i="1"/>
  <c r="AW20" i="1"/>
  <c r="AV13" i="1"/>
  <c r="AX13" i="1"/>
  <c r="AW13" i="1"/>
  <c r="AU13" i="1"/>
  <c r="AX10" i="1"/>
  <c r="AW10" i="1"/>
  <c r="AV10" i="1"/>
  <c r="AU10" i="1"/>
  <c r="AV4" i="1"/>
  <c r="AU4" i="1"/>
  <c r="AX4" i="1"/>
  <c r="AW4" i="1"/>
  <c r="AV3" i="1"/>
  <c r="AU3" i="1"/>
  <c r="AW3" i="1"/>
  <c r="AX3" i="1"/>
  <c r="AX11" i="1"/>
  <c r="AU11" i="1"/>
  <c r="AW11" i="1"/>
  <c r="AV11" i="1"/>
  <c r="AV24" i="1"/>
  <c r="AX24" i="1"/>
  <c r="AU24" i="1"/>
  <c r="AW24" i="1"/>
  <c r="AV16" i="1"/>
  <c r="AU16" i="1"/>
  <c r="AX16" i="1"/>
  <c r="AW16" i="1"/>
  <c r="AW29" i="1"/>
  <c r="AV29" i="1"/>
  <c r="AX29" i="1"/>
  <c r="AU29" i="1"/>
  <c r="AX15" i="1"/>
  <c r="AW15" i="1"/>
  <c r="AU15" i="1"/>
  <c r="AV15" i="1"/>
  <c r="AX23" i="1"/>
  <c r="AU23" i="1"/>
  <c r="AW23" i="1"/>
  <c r="AV23" i="1"/>
  <c r="AV25" i="1"/>
  <c r="AX25" i="1"/>
  <c r="AW25" i="1"/>
  <c r="AU25" i="1"/>
  <c r="AX22" i="1"/>
  <c r="AW22" i="1"/>
  <c r="AV22" i="1"/>
  <c r="AU22" i="1"/>
  <c r="AU19" i="1"/>
  <c r="AW19" i="1"/>
  <c r="AV19" i="1"/>
  <c r="AX19" i="1"/>
  <c r="AV12" i="1"/>
  <c r="AX12" i="1"/>
  <c r="AU12" i="1"/>
  <c r="AW12" i="1"/>
  <c r="AU21" i="1"/>
  <c r="AW21" i="1"/>
  <c r="AV21" i="1"/>
  <c r="AX21" i="1"/>
  <c r="AU8" i="1"/>
  <c r="AX8" i="1"/>
  <c r="AW8" i="1"/>
  <c r="AV8" i="1"/>
  <c r="AX27" i="1"/>
  <c r="AW27" i="1"/>
  <c r="AV27" i="1"/>
  <c r="AU27" i="1"/>
  <c r="AW6" i="1"/>
  <c r="AX6" i="1"/>
  <c r="AV6" i="1"/>
  <c r="AU6" i="1"/>
  <c r="AU9" i="1"/>
  <c r="AW9" i="1"/>
  <c r="AV9" i="1"/>
  <c r="AX9" i="1"/>
  <c r="AU31" i="1"/>
  <c r="AW31" i="1"/>
  <c r="AV31" i="1"/>
  <c r="AX31" i="1"/>
  <c r="AW17" i="1"/>
  <c r="AV17" i="1"/>
  <c r="AX17" i="1"/>
  <c r="AU17" i="1"/>
  <c r="AV26" i="1"/>
  <c r="AX26" i="1"/>
  <c r="AU26" i="1"/>
  <c r="AW26" i="1"/>
  <c r="AV14" i="1"/>
  <c r="AX14" i="1"/>
  <c r="AU14" i="1"/>
  <c r="AW14" i="1"/>
  <c r="AV28" i="1"/>
  <c r="AU28" i="1"/>
  <c r="AX28" i="1"/>
  <c r="AW28" i="1"/>
  <c r="T8" i="1" l="1"/>
  <c r="S8" i="1"/>
  <c r="P9" i="1" s="1"/>
  <c r="R8" i="1"/>
  <c r="O9" i="1" s="1"/>
  <c r="Q8" i="1"/>
  <c r="N9" i="1" s="1"/>
  <c r="AZ11" i="1" l="1"/>
  <c r="AZ23" i="1"/>
  <c r="AZ12" i="1"/>
  <c r="AZ24" i="1"/>
  <c r="AZ13" i="1"/>
  <c r="AZ25" i="1"/>
  <c r="AZ15" i="1"/>
  <c r="AZ27" i="1"/>
  <c r="AZ3" i="1"/>
  <c r="AZ4" i="1"/>
  <c r="AZ16" i="1"/>
  <c r="AZ28" i="1"/>
  <c r="AZ6" i="1"/>
  <c r="AZ18" i="1"/>
  <c r="AZ30" i="1"/>
  <c r="AZ8" i="1"/>
  <c r="AZ20" i="1"/>
  <c r="AZ32" i="1"/>
  <c r="AZ7" i="1"/>
  <c r="AZ22" i="1"/>
  <c r="AZ9" i="1"/>
  <c r="AZ10" i="1"/>
  <c r="AZ14" i="1"/>
  <c r="AZ17" i="1"/>
  <c r="AZ19" i="1"/>
  <c r="AZ21" i="1"/>
  <c r="AZ31" i="1"/>
  <c r="AZ5" i="1"/>
  <c r="AZ26" i="1"/>
  <c r="AZ29" i="1"/>
  <c r="BA28" i="1" l="1"/>
  <c r="BC28" i="1"/>
  <c r="BB28" i="1"/>
  <c r="BD28" i="1"/>
  <c r="BB10" i="1"/>
  <c r="BD10" i="1"/>
  <c r="BC10" i="1"/>
  <c r="BA10" i="1"/>
  <c r="BC15" i="1"/>
  <c r="BD15" i="1"/>
  <c r="BB15" i="1"/>
  <c r="BA15" i="1"/>
  <c r="BD3" i="1"/>
  <c r="BA3" i="1"/>
  <c r="BC3" i="1"/>
  <c r="BB3" i="1"/>
  <c r="BD20" i="1"/>
  <c r="BA20" i="1"/>
  <c r="BC20" i="1"/>
  <c r="BB20" i="1"/>
  <c r="BB13" i="1"/>
  <c r="BA13" i="1"/>
  <c r="BD13" i="1"/>
  <c r="BC13" i="1"/>
  <c r="BA4" i="1"/>
  <c r="BC4" i="1"/>
  <c r="BB4" i="1"/>
  <c r="BD4" i="1"/>
  <c r="BD7" i="1"/>
  <c r="BC7" i="1"/>
  <c r="BB7" i="1"/>
  <c r="BA7" i="1"/>
  <c r="BD24" i="1"/>
  <c r="BB24" i="1"/>
  <c r="BC24" i="1"/>
  <c r="BA24" i="1"/>
  <c r="BA17" i="1"/>
  <c r="BD17" i="1"/>
  <c r="BC17" i="1"/>
  <c r="BB17" i="1"/>
  <c r="BB22" i="1"/>
  <c r="BD22" i="1"/>
  <c r="BC22" i="1"/>
  <c r="BA22" i="1"/>
  <c r="BA29" i="1"/>
  <c r="BC29" i="1"/>
  <c r="BB29" i="1"/>
  <c r="BD29" i="1"/>
  <c r="BC26" i="1"/>
  <c r="BB26" i="1"/>
  <c r="BD26" i="1"/>
  <c r="BA26" i="1"/>
  <c r="BD12" i="1"/>
  <c r="BC12" i="1"/>
  <c r="BB12" i="1"/>
  <c r="BA12" i="1"/>
  <c r="BC14" i="1"/>
  <c r="BB14" i="1"/>
  <c r="BD14" i="1"/>
  <c r="BA14" i="1"/>
  <c r="BC27" i="1"/>
  <c r="BB27" i="1"/>
  <c r="BA27" i="1"/>
  <c r="BD27" i="1"/>
  <c r="BB25" i="1"/>
  <c r="BA25" i="1"/>
  <c r="BD25" i="1"/>
  <c r="BC25" i="1"/>
  <c r="BD8" i="1"/>
  <c r="BA8" i="1"/>
  <c r="BC8" i="1"/>
  <c r="BB8" i="1"/>
  <c r="BB21" i="1"/>
  <c r="BD21" i="1"/>
  <c r="BA21" i="1"/>
  <c r="BC21" i="1"/>
  <c r="BB23" i="1"/>
  <c r="BD23" i="1"/>
  <c r="BA23" i="1"/>
  <c r="BC23" i="1"/>
  <c r="BA16" i="1"/>
  <c r="BC16" i="1"/>
  <c r="BB16" i="1"/>
  <c r="BD16" i="1"/>
  <c r="BB9" i="1"/>
  <c r="BD9" i="1"/>
  <c r="BA9" i="1"/>
  <c r="BC9" i="1"/>
  <c r="BD32" i="1"/>
  <c r="BA32" i="1"/>
  <c r="BC32" i="1"/>
  <c r="BB32" i="1"/>
  <c r="BA5" i="1"/>
  <c r="BD5" i="1"/>
  <c r="BC5" i="1"/>
  <c r="BB5" i="1"/>
  <c r="BD31" i="1"/>
  <c r="BC31" i="1"/>
  <c r="BB31" i="1"/>
  <c r="BA31" i="1"/>
  <c r="BA30" i="1"/>
  <c r="BC30" i="1"/>
  <c r="BB30" i="1"/>
  <c r="BD30" i="1"/>
  <c r="BA18" i="1"/>
  <c r="BC18" i="1"/>
  <c r="BB18" i="1"/>
  <c r="BD18" i="1"/>
  <c r="BD19" i="1"/>
  <c r="BC19" i="1"/>
  <c r="BB19" i="1"/>
  <c r="BA19" i="1"/>
  <c r="BA6" i="1"/>
  <c r="BC6" i="1"/>
  <c r="BB6" i="1"/>
  <c r="BD6" i="1"/>
  <c r="BB11" i="1"/>
  <c r="BD11" i="1"/>
  <c r="BA11" i="1"/>
  <c r="BC11" i="1"/>
  <c r="Q9" i="1" l="1"/>
  <c r="N10" i="1" s="1"/>
  <c r="R9" i="1"/>
  <c r="O10" i="1" s="1"/>
  <c r="T9" i="1"/>
  <c r="S9" i="1"/>
  <c r="P10" i="1" s="1"/>
  <c r="BF8" i="1" l="1"/>
  <c r="BF20" i="1"/>
  <c r="BF32" i="1"/>
  <c r="BF9" i="1"/>
  <c r="BF21" i="1"/>
  <c r="BF10" i="1"/>
  <c r="BF22" i="1"/>
  <c r="BF12" i="1"/>
  <c r="BF24" i="1"/>
  <c r="BF13" i="1"/>
  <c r="BF25" i="1"/>
  <c r="BF15" i="1"/>
  <c r="BF27" i="1"/>
  <c r="BF5" i="1"/>
  <c r="BF17" i="1"/>
  <c r="BF29" i="1"/>
  <c r="BF16" i="1"/>
  <c r="BF3" i="1"/>
  <c r="BF4" i="1"/>
  <c r="BF18" i="1"/>
  <c r="BF19" i="1"/>
  <c r="BF23" i="1"/>
  <c r="BF31" i="1"/>
  <c r="BF26" i="1"/>
  <c r="BF28" i="1"/>
  <c r="BF30" i="1"/>
  <c r="BF11" i="1"/>
  <c r="BF14" i="1"/>
  <c r="BF6" i="1"/>
  <c r="BF7" i="1"/>
  <c r="BI24" i="1" l="1"/>
  <c r="BJ24" i="1"/>
  <c r="BH24" i="1"/>
  <c r="BG24" i="1"/>
  <c r="BJ29" i="1"/>
  <c r="BG29" i="1"/>
  <c r="BI29" i="1"/>
  <c r="BH29" i="1"/>
  <c r="BH22" i="1"/>
  <c r="BG22" i="1"/>
  <c r="BJ22" i="1"/>
  <c r="BI22" i="1"/>
  <c r="BH32" i="1"/>
  <c r="BJ32" i="1"/>
  <c r="BG32" i="1"/>
  <c r="BI32" i="1"/>
  <c r="BI12" i="1"/>
  <c r="BJ12" i="1"/>
  <c r="BH12" i="1"/>
  <c r="BG12" i="1"/>
  <c r="BJ5" i="1"/>
  <c r="BG5" i="1"/>
  <c r="BI5" i="1"/>
  <c r="BH5" i="1"/>
  <c r="BJ4" i="1"/>
  <c r="BI4" i="1"/>
  <c r="BG4" i="1"/>
  <c r="BH4" i="1"/>
  <c r="BJ21" i="1"/>
  <c r="BI21" i="1"/>
  <c r="BH21" i="1"/>
  <c r="BG21" i="1"/>
  <c r="BG27" i="1"/>
  <c r="BI27" i="1"/>
  <c r="BH27" i="1"/>
  <c r="BJ27" i="1"/>
  <c r="BH8" i="1"/>
  <c r="BJ8" i="1"/>
  <c r="BG8" i="1"/>
  <c r="BI8" i="1"/>
  <c r="BH19" i="1"/>
  <c r="BJ19" i="1"/>
  <c r="BI19" i="1"/>
  <c r="BG19" i="1"/>
  <c r="BI3" i="1"/>
  <c r="BH3" i="1"/>
  <c r="BJ3" i="1"/>
  <c r="BG3" i="1"/>
  <c r="BJ16" i="1"/>
  <c r="BI16" i="1"/>
  <c r="BH16" i="1"/>
  <c r="BG16" i="1"/>
  <c r="BJ17" i="1"/>
  <c r="BG17" i="1"/>
  <c r="BI17" i="1"/>
  <c r="BH17" i="1"/>
  <c r="BG15" i="1"/>
  <c r="BI15" i="1"/>
  <c r="BH15" i="1"/>
  <c r="BJ15" i="1"/>
  <c r="BH10" i="1"/>
  <c r="BG10" i="1"/>
  <c r="BI10" i="1"/>
  <c r="BJ10" i="1"/>
  <c r="BJ9" i="1"/>
  <c r="BI9" i="1"/>
  <c r="BH9" i="1"/>
  <c r="BG9" i="1"/>
  <c r="BH20" i="1"/>
  <c r="BJ20" i="1"/>
  <c r="BG20" i="1"/>
  <c r="BI20" i="1"/>
  <c r="BG25" i="1"/>
  <c r="BI25" i="1"/>
  <c r="BH25" i="1"/>
  <c r="BJ25" i="1"/>
  <c r="BH18" i="1"/>
  <c r="BJ18" i="1"/>
  <c r="BG18" i="1"/>
  <c r="BI18" i="1"/>
  <c r="BH7" i="1"/>
  <c r="BI7" i="1"/>
  <c r="BG7" i="1"/>
  <c r="BJ7" i="1"/>
  <c r="BH6" i="1"/>
  <c r="BJ6" i="1"/>
  <c r="BG6" i="1"/>
  <c r="BI6" i="1"/>
  <c r="BG14" i="1"/>
  <c r="BJ14" i="1"/>
  <c r="BI14" i="1"/>
  <c r="BH14" i="1"/>
  <c r="BI11" i="1"/>
  <c r="BH11" i="1"/>
  <c r="BJ11" i="1"/>
  <c r="BG11" i="1"/>
  <c r="BH30" i="1"/>
  <c r="BJ30" i="1"/>
  <c r="BG30" i="1"/>
  <c r="BI30" i="1"/>
  <c r="BJ28" i="1"/>
  <c r="BI28" i="1"/>
  <c r="BH28" i="1"/>
  <c r="BG28" i="1"/>
  <c r="BG26" i="1"/>
  <c r="BJ26" i="1"/>
  <c r="BI26" i="1"/>
  <c r="BH26" i="1"/>
  <c r="BH31" i="1"/>
  <c r="BJ31" i="1"/>
  <c r="BI31" i="1"/>
  <c r="BG31" i="1"/>
  <c r="BI23" i="1"/>
  <c r="BH23" i="1"/>
  <c r="BJ23" i="1"/>
  <c r="BG23" i="1"/>
  <c r="BG13" i="1"/>
  <c r="BI13" i="1"/>
  <c r="BH13" i="1"/>
  <c r="BJ13" i="1"/>
  <c r="T10" i="1" l="1"/>
  <c r="S10" i="1"/>
  <c r="P11" i="1" s="1"/>
  <c r="R10" i="1"/>
  <c r="O11" i="1" s="1"/>
  <c r="Q10" i="1"/>
  <c r="N11" i="1" s="1"/>
  <c r="BL3" i="1" l="1"/>
  <c r="BL5" i="1"/>
  <c r="BL12" i="1"/>
  <c r="BL7" i="1"/>
  <c r="BL11" i="1"/>
  <c r="BL22" i="1"/>
  <c r="BL30" i="1"/>
  <c r="BL18" i="1"/>
  <c r="BL23" i="1"/>
  <c r="BL16" i="1"/>
  <c r="BL14" i="1"/>
  <c r="BL6" i="1"/>
  <c r="BL24" i="1"/>
  <c r="BL28" i="1"/>
  <c r="BL32" i="1"/>
  <c r="BL8" i="1"/>
  <c r="BL17" i="1"/>
  <c r="BL4" i="1"/>
  <c r="BL10" i="1"/>
  <c r="BL27" i="1"/>
  <c r="BL21" i="1"/>
  <c r="BL20" i="1"/>
  <c r="BL15" i="1"/>
  <c r="BL9" i="1"/>
  <c r="BL26" i="1"/>
  <c r="BL25" i="1"/>
  <c r="BL19" i="1"/>
  <c r="BL29" i="1"/>
  <c r="BL13" i="1"/>
  <c r="BL31" i="1"/>
  <c r="BM6" i="1" l="1"/>
  <c r="BN6" i="1"/>
  <c r="BP6" i="1"/>
  <c r="BO6" i="1"/>
  <c r="BN30" i="1"/>
  <c r="BP30" i="1"/>
  <c r="BM30" i="1"/>
  <c r="BO30" i="1"/>
  <c r="BO15" i="1"/>
  <c r="BP15" i="1"/>
  <c r="BM15" i="1"/>
  <c r="BN15" i="1"/>
  <c r="BN21" i="1"/>
  <c r="BP21" i="1"/>
  <c r="BO21" i="1"/>
  <c r="BM21" i="1"/>
  <c r="BN10" i="1"/>
  <c r="BO10" i="1"/>
  <c r="BP10" i="1"/>
  <c r="BM10" i="1"/>
  <c r="BN29" i="1"/>
  <c r="BP29" i="1"/>
  <c r="BM29" i="1"/>
  <c r="BO29" i="1"/>
  <c r="BP7" i="1"/>
  <c r="BM7" i="1"/>
  <c r="BO7" i="1"/>
  <c r="BN7" i="1"/>
  <c r="BM9" i="1"/>
  <c r="BO9" i="1"/>
  <c r="BN9" i="1"/>
  <c r="BP9" i="1"/>
  <c r="BO20" i="1"/>
  <c r="BN20" i="1"/>
  <c r="BP20" i="1"/>
  <c r="BM20" i="1"/>
  <c r="BP27" i="1"/>
  <c r="BM27" i="1"/>
  <c r="BN27" i="1"/>
  <c r="BO27" i="1"/>
  <c r="BM31" i="1"/>
  <c r="BO31" i="1"/>
  <c r="BN31" i="1"/>
  <c r="BP31" i="1"/>
  <c r="BN13" i="1"/>
  <c r="BO13" i="1"/>
  <c r="BP13" i="1"/>
  <c r="BM13" i="1"/>
  <c r="BN19" i="1"/>
  <c r="BP19" i="1"/>
  <c r="BM19" i="1"/>
  <c r="BO19" i="1"/>
  <c r="BN32" i="1"/>
  <c r="BP32" i="1"/>
  <c r="BO32" i="1"/>
  <c r="BM32" i="1"/>
  <c r="BO12" i="1"/>
  <c r="BN12" i="1"/>
  <c r="BP12" i="1"/>
  <c r="BM12" i="1"/>
  <c r="BP16" i="1"/>
  <c r="BM16" i="1"/>
  <c r="BO16" i="1"/>
  <c r="BN16" i="1"/>
  <c r="BO18" i="1"/>
  <c r="BN18" i="1"/>
  <c r="BP18" i="1"/>
  <c r="BM18" i="1"/>
  <c r="BO4" i="1"/>
  <c r="BP4" i="1"/>
  <c r="BM4" i="1"/>
  <c r="BN4" i="1"/>
  <c r="BO11" i="1"/>
  <c r="BP11" i="1"/>
  <c r="BN11" i="1"/>
  <c r="BM11" i="1"/>
  <c r="BM28" i="1"/>
  <c r="BO28" i="1"/>
  <c r="BP28" i="1"/>
  <c r="BN28" i="1"/>
  <c r="BP5" i="1"/>
  <c r="BM5" i="1"/>
  <c r="BO5" i="1"/>
  <c r="BN5" i="1"/>
  <c r="BO14" i="1"/>
  <c r="BN14" i="1"/>
  <c r="BM14" i="1"/>
  <c r="BP14" i="1"/>
  <c r="BN23" i="1"/>
  <c r="BP23" i="1"/>
  <c r="BM23" i="1"/>
  <c r="BO23" i="1"/>
  <c r="BO22" i="1"/>
  <c r="BN22" i="1"/>
  <c r="BM22" i="1"/>
  <c r="BP22" i="1"/>
  <c r="BP17" i="1"/>
  <c r="BM17" i="1"/>
  <c r="BO17" i="1"/>
  <c r="BN17" i="1"/>
  <c r="BM8" i="1"/>
  <c r="BN8" i="1"/>
  <c r="BP8" i="1"/>
  <c r="BO8" i="1"/>
  <c r="BM25" i="1"/>
  <c r="BN25" i="1"/>
  <c r="BO25" i="1"/>
  <c r="BP25" i="1"/>
  <c r="BO26" i="1"/>
  <c r="BN26" i="1"/>
  <c r="BP26" i="1"/>
  <c r="BM26" i="1"/>
  <c r="BM24" i="1"/>
  <c r="BO24" i="1"/>
  <c r="BP24" i="1"/>
  <c r="BN24" i="1"/>
  <c r="BM3" i="1"/>
  <c r="BP3" i="1"/>
  <c r="BO3" i="1"/>
  <c r="BN3" i="1"/>
  <c r="R11" i="1" l="1"/>
  <c r="O12" i="1" s="1"/>
  <c r="Q11" i="1"/>
  <c r="N12" i="1" s="1"/>
  <c r="T11" i="1"/>
  <c r="S11" i="1"/>
  <c r="P12" i="1" s="1"/>
  <c r="BR15" i="1" l="1"/>
  <c r="BT15" i="1" s="1"/>
  <c r="BR19" i="1"/>
  <c r="BR9" i="1"/>
  <c r="BR23" i="1"/>
  <c r="BR29" i="1"/>
  <c r="BR4" i="1"/>
  <c r="BR7" i="1"/>
  <c r="BR5" i="1"/>
  <c r="BR22" i="1"/>
  <c r="BR16" i="1"/>
  <c r="BR21" i="1"/>
  <c r="BR20" i="1"/>
  <c r="BR27" i="1"/>
  <c r="BR11" i="1"/>
  <c r="BR3" i="1"/>
  <c r="BR6" i="1"/>
  <c r="BR24" i="1"/>
  <c r="BR12" i="1"/>
  <c r="BR26" i="1"/>
  <c r="BR30" i="1"/>
  <c r="BR8" i="1"/>
  <c r="BR17" i="1"/>
  <c r="BR25" i="1"/>
  <c r="BR28" i="1"/>
  <c r="BR10" i="1"/>
  <c r="BR32" i="1"/>
  <c r="BR18" i="1"/>
  <c r="BR14" i="1"/>
  <c r="BR13" i="1"/>
  <c r="BR31" i="1"/>
  <c r="BV15" i="1" l="1"/>
  <c r="BS15" i="1"/>
  <c r="BU15" i="1"/>
  <c r="BT5" i="1"/>
  <c r="BS5" i="1"/>
  <c r="BV5" i="1"/>
  <c r="BU5" i="1"/>
  <c r="BT29" i="1"/>
  <c r="BS29" i="1"/>
  <c r="BV29" i="1"/>
  <c r="BU29" i="1"/>
  <c r="BS8" i="1"/>
  <c r="BV8" i="1"/>
  <c r="BT8" i="1"/>
  <c r="BU8" i="1"/>
  <c r="BT26" i="1"/>
  <c r="BU26" i="1"/>
  <c r="BV26" i="1"/>
  <c r="BS26" i="1"/>
  <c r="BT13" i="1"/>
  <c r="BU13" i="1"/>
  <c r="BS13" i="1"/>
  <c r="BV13" i="1"/>
  <c r="BU24" i="1"/>
  <c r="BS24" i="1"/>
  <c r="BV24" i="1"/>
  <c r="BT24" i="1"/>
  <c r="BV6" i="1"/>
  <c r="BT6" i="1"/>
  <c r="BU6" i="1"/>
  <c r="BS6" i="1"/>
  <c r="BS9" i="1"/>
  <c r="BU9" i="1"/>
  <c r="BV9" i="1"/>
  <c r="BT9" i="1"/>
  <c r="BV19" i="1"/>
  <c r="BU19" i="1"/>
  <c r="BT19" i="1"/>
  <c r="BS19" i="1"/>
  <c r="BS20" i="1"/>
  <c r="BV20" i="1"/>
  <c r="BT20" i="1"/>
  <c r="BU20" i="1"/>
  <c r="BV30" i="1"/>
  <c r="BT30" i="1"/>
  <c r="BU30" i="1"/>
  <c r="BS30" i="1"/>
  <c r="BV7" i="1"/>
  <c r="BU7" i="1"/>
  <c r="BT7" i="1"/>
  <c r="BS7" i="1"/>
  <c r="BU4" i="1"/>
  <c r="BV4" i="1"/>
  <c r="BT4" i="1"/>
  <c r="BS4" i="1"/>
  <c r="BU23" i="1"/>
  <c r="BV23" i="1"/>
  <c r="BT23" i="1"/>
  <c r="BS23" i="1"/>
  <c r="BS32" i="1"/>
  <c r="BV32" i="1"/>
  <c r="BT32" i="1"/>
  <c r="BU32" i="1"/>
  <c r="BS10" i="1"/>
  <c r="BV10" i="1"/>
  <c r="BT10" i="1"/>
  <c r="BU10" i="1"/>
  <c r="BU28" i="1"/>
  <c r="BV28" i="1"/>
  <c r="BT28" i="1"/>
  <c r="BS28" i="1"/>
  <c r="BS21" i="1"/>
  <c r="BU21" i="1"/>
  <c r="BV21" i="1"/>
  <c r="BT21" i="1"/>
  <c r="BS22" i="1"/>
  <c r="BV22" i="1"/>
  <c r="BT22" i="1"/>
  <c r="BU22" i="1"/>
  <c r="BV31" i="1"/>
  <c r="BU31" i="1"/>
  <c r="BT31" i="1"/>
  <c r="BS31" i="1"/>
  <c r="BU12" i="1"/>
  <c r="BS12" i="1"/>
  <c r="BV12" i="1"/>
  <c r="BT12" i="1"/>
  <c r="BT14" i="1"/>
  <c r="BU14" i="1"/>
  <c r="BV14" i="1"/>
  <c r="BS14" i="1"/>
  <c r="BV18" i="1"/>
  <c r="BT18" i="1"/>
  <c r="BU18" i="1"/>
  <c r="BS18" i="1"/>
  <c r="BS3" i="1"/>
  <c r="BU3" i="1"/>
  <c r="BT3" i="1"/>
  <c r="BV3" i="1"/>
  <c r="BU11" i="1"/>
  <c r="BV11" i="1"/>
  <c r="BT11" i="1"/>
  <c r="BS11" i="1"/>
  <c r="BT27" i="1"/>
  <c r="BU27" i="1"/>
  <c r="BS27" i="1"/>
  <c r="BV27" i="1"/>
  <c r="BT25" i="1"/>
  <c r="BU25" i="1"/>
  <c r="BS25" i="1"/>
  <c r="BV25" i="1"/>
  <c r="BT17" i="1"/>
  <c r="BS17" i="1"/>
  <c r="BU17" i="1"/>
  <c r="BV17" i="1"/>
  <c r="BU16" i="1"/>
  <c r="BV16" i="1"/>
  <c r="BT16" i="1"/>
  <c r="BS16" i="1"/>
  <c r="S12" i="1" l="1"/>
  <c r="P13" i="1" s="1"/>
  <c r="T12" i="1"/>
  <c r="Q12" i="1"/>
  <c r="N13" i="1" s="1"/>
  <c r="R12" i="1"/>
  <c r="O13" i="1" s="1"/>
  <c r="BX9" i="1" l="1"/>
  <c r="BX26" i="1"/>
  <c r="BX10" i="1"/>
  <c r="BX27" i="1"/>
  <c r="BX22" i="1"/>
  <c r="BX29" i="1"/>
  <c r="BX11" i="1"/>
  <c r="BX7" i="1"/>
  <c r="BX16" i="1"/>
  <c r="BX12" i="1"/>
  <c r="BX31" i="1"/>
  <c r="BX17" i="1"/>
  <c r="BX8" i="1"/>
  <c r="BX25" i="1"/>
  <c r="BX14" i="1"/>
  <c r="BX6" i="1"/>
  <c r="BX21" i="1"/>
  <c r="BX15" i="1"/>
  <c r="BX18" i="1"/>
  <c r="BX30" i="1"/>
  <c r="BX3" i="1"/>
  <c r="BX4" i="1"/>
  <c r="BX23" i="1"/>
  <c r="BX19" i="1"/>
  <c r="BX28" i="1"/>
  <c r="BX24" i="1"/>
  <c r="BX5" i="1"/>
  <c r="BX13" i="1"/>
  <c r="BX20" i="1"/>
  <c r="BX32" i="1"/>
  <c r="BZ30" i="1" l="1"/>
  <c r="CB30" i="1"/>
  <c r="BY30" i="1"/>
  <c r="CA30" i="1"/>
  <c r="BZ22" i="1"/>
  <c r="CB22" i="1"/>
  <c r="BY22" i="1"/>
  <c r="CA22" i="1"/>
  <c r="BY12" i="1"/>
  <c r="BZ12" i="1"/>
  <c r="CA12" i="1"/>
  <c r="CB12" i="1"/>
  <c r="BY27" i="1"/>
  <c r="BZ27" i="1"/>
  <c r="CB27" i="1"/>
  <c r="CA27" i="1"/>
  <c r="BY7" i="1"/>
  <c r="BZ7" i="1"/>
  <c r="CB7" i="1"/>
  <c r="CA7" i="1"/>
  <c r="CA32" i="1"/>
  <c r="BY32" i="1"/>
  <c r="CB32" i="1"/>
  <c r="BZ32" i="1"/>
  <c r="BZ10" i="1"/>
  <c r="BY10" i="1"/>
  <c r="CB10" i="1"/>
  <c r="CA10" i="1"/>
  <c r="CA3" i="1"/>
  <c r="BY3" i="1"/>
  <c r="CB3" i="1"/>
  <c r="BZ3" i="1"/>
  <c r="BY15" i="1"/>
  <c r="BZ15" i="1"/>
  <c r="CA15" i="1"/>
  <c r="CB15" i="1"/>
  <c r="BY26" i="1"/>
  <c r="CA26" i="1"/>
  <c r="BZ26" i="1"/>
  <c r="CB26" i="1"/>
  <c r="CB11" i="1"/>
  <c r="BY11" i="1"/>
  <c r="CA11" i="1"/>
  <c r="BZ11" i="1"/>
  <c r="CA21" i="1"/>
  <c r="BZ21" i="1"/>
  <c r="CB21" i="1"/>
  <c r="BY21" i="1"/>
  <c r="BY5" i="1"/>
  <c r="CA5" i="1"/>
  <c r="CB5" i="1"/>
  <c r="BZ5" i="1"/>
  <c r="CB28" i="1"/>
  <c r="BY28" i="1"/>
  <c r="CA28" i="1"/>
  <c r="BZ28" i="1"/>
  <c r="CA8" i="1"/>
  <c r="CB8" i="1"/>
  <c r="BY8" i="1"/>
  <c r="BZ8" i="1"/>
  <c r="CA9" i="1"/>
  <c r="BZ9" i="1"/>
  <c r="CB9" i="1"/>
  <c r="BY9" i="1"/>
  <c r="BZ16" i="1"/>
  <c r="CB16" i="1"/>
  <c r="BY16" i="1"/>
  <c r="CA16" i="1"/>
  <c r="BZ29" i="1"/>
  <c r="CB29" i="1"/>
  <c r="BY29" i="1"/>
  <c r="CA29" i="1"/>
  <c r="CA13" i="1"/>
  <c r="BZ13" i="1"/>
  <c r="CB13" i="1"/>
  <c r="BY13" i="1"/>
  <c r="BZ14" i="1"/>
  <c r="BY14" i="1"/>
  <c r="CB14" i="1"/>
  <c r="CA14" i="1"/>
  <c r="BZ17" i="1"/>
  <c r="BY17" i="1"/>
  <c r="CB17" i="1"/>
  <c r="CA17" i="1"/>
  <c r="CA4" i="1"/>
  <c r="BY4" i="1"/>
  <c r="BZ4" i="1"/>
  <c r="CB4" i="1"/>
  <c r="BZ18" i="1"/>
  <c r="BY18" i="1"/>
  <c r="CB18" i="1"/>
  <c r="CA18" i="1"/>
  <c r="BZ20" i="1"/>
  <c r="CB20" i="1"/>
  <c r="BY20" i="1"/>
  <c r="CA20" i="1"/>
  <c r="CB6" i="1"/>
  <c r="CA6" i="1"/>
  <c r="BY6" i="1"/>
  <c r="BZ6" i="1"/>
  <c r="CA24" i="1"/>
  <c r="BZ24" i="1"/>
  <c r="CB24" i="1"/>
  <c r="BY24" i="1"/>
  <c r="BZ25" i="1"/>
  <c r="CA25" i="1"/>
  <c r="CB25" i="1"/>
  <c r="BY25" i="1"/>
  <c r="CB19" i="1"/>
  <c r="BY19" i="1"/>
  <c r="CA19" i="1"/>
  <c r="BZ19" i="1"/>
  <c r="BY23" i="1"/>
  <c r="CA23" i="1"/>
  <c r="BZ23" i="1"/>
  <c r="CB23" i="1"/>
  <c r="BZ31" i="1"/>
  <c r="CB31" i="1"/>
  <c r="BY31" i="1"/>
  <c r="CA31" i="1"/>
  <c r="Q13" i="1" l="1"/>
  <c r="N14" i="1" s="1"/>
  <c r="S13" i="1"/>
  <c r="P14" i="1" s="1"/>
  <c r="R13" i="1"/>
  <c r="O14" i="1" s="1"/>
  <c r="T13" i="1"/>
  <c r="CD3" i="1" l="1"/>
  <c r="CD32" i="1"/>
  <c r="CD25" i="1"/>
  <c r="CD23" i="1"/>
  <c r="CD30" i="1"/>
  <c r="CD9" i="1"/>
  <c r="CD14" i="1"/>
  <c r="CD13" i="1"/>
  <c r="CD21" i="1"/>
  <c r="CD26" i="1"/>
  <c r="CD27" i="1"/>
  <c r="CD12" i="1"/>
  <c r="CD6" i="1"/>
  <c r="CD15" i="1"/>
  <c r="CD10" i="1"/>
  <c r="CD4" i="1"/>
  <c r="CD5" i="1"/>
  <c r="CD17" i="1"/>
  <c r="CD29" i="1"/>
  <c r="CD22" i="1"/>
  <c r="CD24" i="1"/>
  <c r="CD20" i="1"/>
  <c r="CD18" i="1"/>
  <c r="CD16" i="1"/>
  <c r="CD19" i="1"/>
  <c r="CD31" i="1"/>
  <c r="CD7" i="1"/>
  <c r="CD11" i="1"/>
  <c r="CD28" i="1"/>
  <c r="CD8" i="1"/>
  <c r="CF27" i="1" l="1"/>
  <c r="CE27" i="1"/>
  <c r="CG27" i="1"/>
  <c r="CH27" i="1"/>
  <c r="CF30" i="1"/>
  <c r="CH30" i="1"/>
  <c r="CE30" i="1"/>
  <c r="CG30" i="1"/>
  <c r="CF20" i="1"/>
  <c r="CH20" i="1"/>
  <c r="CE20" i="1"/>
  <c r="CG20" i="1"/>
  <c r="CH4" i="1"/>
  <c r="CE4" i="1"/>
  <c r="CG4" i="1"/>
  <c r="CF4" i="1"/>
  <c r="CF26" i="1"/>
  <c r="CG26" i="1"/>
  <c r="CH26" i="1"/>
  <c r="CE26" i="1"/>
  <c r="CE13" i="1"/>
  <c r="CG13" i="1"/>
  <c r="CF13" i="1"/>
  <c r="CH13" i="1"/>
  <c r="CH8" i="1"/>
  <c r="CF8" i="1"/>
  <c r="CE8" i="1"/>
  <c r="CG8" i="1"/>
  <c r="CH7" i="1"/>
  <c r="CG7" i="1"/>
  <c r="CF7" i="1"/>
  <c r="CE7" i="1"/>
  <c r="CG25" i="1"/>
  <c r="CE25" i="1"/>
  <c r="CF25" i="1"/>
  <c r="CH25" i="1"/>
  <c r="CE12" i="1"/>
  <c r="CG12" i="1"/>
  <c r="CF12" i="1"/>
  <c r="CH12" i="1"/>
  <c r="CH24" i="1"/>
  <c r="CG24" i="1"/>
  <c r="CF24" i="1"/>
  <c r="CE24" i="1"/>
  <c r="CG22" i="1"/>
  <c r="CF22" i="1"/>
  <c r="CH22" i="1"/>
  <c r="CE22" i="1"/>
  <c r="CE14" i="1"/>
  <c r="CG14" i="1"/>
  <c r="CF14" i="1"/>
  <c r="CH14" i="1"/>
  <c r="CF17" i="1"/>
  <c r="CH17" i="1"/>
  <c r="CE17" i="1"/>
  <c r="CG17" i="1"/>
  <c r="CG5" i="1"/>
  <c r="CH5" i="1"/>
  <c r="CE5" i="1"/>
  <c r="CF5" i="1"/>
  <c r="CE23" i="1"/>
  <c r="CG23" i="1"/>
  <c r="CF23" i="1"/>
  <c r="CH23" i="1"/>
  <c r="CF31" i="1"/>
  <c r="CH31" i="1"/>
  <c r="CE31" i="1"/>
  <c r="CG31" i="1"/>
  <c r="CH15" i="1"/>
  <c r="CE15" i="1"/>
  <c r="CG15" i="1"/>
  <c r="CF15" i="1"/>
  <c r="CE32" i="1"/>
  <c r="CH32" i="1"/>
  <c r="CF32" i="1"/>
  <c r="CG32" i="1"/>
  <c r="CH16" i="1"/>
  <c r="CE16" i="1"/>
  <c r="CG16" i="1"/>
  <c r="CF16" i="1"/>
  <c r="CH18" i="1"/>
  <c r="CE18" i="1"/>
  <c r="CG18" i="1"/>
  <c r="CF18" i="1"/>
  <c r="CG21" i="1"/>
  <c r="CE21" i="1"/>
  <c r="CH21" i="1"/>
  <c r="CF21" i="1"/>
  <c r="CH29" i="1"/>
  <c r="CG29" i="1"/>
  <c r="CE29" i="1"/>
  <c r="CF29" i="1"/>
  <c r="CF9" i="1"/>
  <c r="CH9" i="1"/>
  <c r="CE9" i="1"/>
  <c r="CG9" i="1"/>
  <c r="CE28" i="1"/>
  <c r="CH28" i="1"/>
  <c r="CF28" i="1"/>
  <c r="CG28" i="1"/>
  <c r="CE11" i="1"/>
  <c r="CG11" i="1"/>
  <c r="CF11" i="1"/>
  <c r="CH11" i="1"/>
  <c r="CF10" i="1"/>
  <c r="CG10" i="1"/>
  <c r="CH10" i="1"/>
  <c r="CE10" i="1"/>
  <c r="CE19" i="1"/>
  <c r="CH19" i="1"/>
  <c r="CF19" i="1"/>
  <c r="CG19" i="1"/>
  <c r="CF6" i="1"/>
  <c r="CH6" i="1"/>
  <c r="CE6" i="1"/>
  <c r="CG6" i="1"/>
  <c r="CH3" i="1"/>
  <c r="CG3" i="1"/>
  <c r="CF3" i="1"/>
  <c r="CE3" i="1"/>
  <c r="T14" i="1" l="1"/>
  <c r="Q14" i="1"/>
  <c r="N15" i="1" s="1"/>
  <c r="S14" i="1"/>
  <c r="P15" i="1" s="1"/>
  <c r="R14" i="1"/>
  <c r="O15" i="1" s="1"/>
  <c r="CJ24" i="1" l="1"/>
  <c r="CL24" i="1" s="1"/>
  <c r="CJ15" i="1"/>
  <c r="CJ4" i="1"/>
  <c r="CJ30" i="1"/>
  <c r="CJ28" i="1"/>
  <c r="CJ20" i="1"/>
  <c r="CJ32" i="1"/>
  <c r="CJ18" i="1"/>
  <c r="CJ16" i="1"/>
  <c r="CJ12" i="1"/>
  <c r="CJ29" i="1"/>
  <c r="CJ27" i="1"/>
  <c r="CJ26" i="1"/>
  <c r="CJ14" i="1"/>
  <c r="CJ25" i="1"/>
  <c r="CJ31" i="1"/>
  <c r="CJ21" i="1"/>
  <c r="CJ19" i="1"/>
  <c r="CJ23" i="1"/>
  <c r="CJ7" i="1"/>
  <c r="CJ11" i="1"/>
  <c r="CJ9" i="1"/>
  <c r="CJ3" i="1"/>
  <c r="CJ22" i="1"/>
  <c r="CJ8" i="1"/>
  <c r="CJ10" i="1"/>
  <c r="CJ13" i="1"/>
  <c r="CJ17" i="1"/>
  <c r="CJ6" i="1"/>
  <c r="CJ5" i="1"/>
  <c r="CN24" i="1" l="1"/>
  <c r="CM24" i="1"/>
  <c r="CK24" i="1"/>
  <c r="CN6" i="1"/>
  <c r="CM6" i="1"/>
  <c r="CL6" i="1"/>
  <c r="CK6" i="1"/>
  <c r="CM13" i="1"/>
  <c r="CL13" i="1"/>
  <c r="CN13" i="1"/>
  <c r="CK13" i="1"/>
  <c r="CN30" i="1"/>
  <c r="CM30" i="1"/>
  <c r="CL30" i="1"/>
  <c r="CK30" i="1"/>
  <c r="CM23" i="1"/>
  <c r="CN23" i="1"/>
  <c r="CL23" i="1"/>
  <c r="CK23" i="1"/>
  <c r="CL20" i="1"/>
  <c r="CN20" i="1"/>
  <c r="CK20" i="1"/>
  <c r="CM20" i="1"/>
  <c r="CM14" i="1"/>
  <c r="CL14" i="1"/>
  <c r="CN14" i="1"/>
  <c r="CK14" i="1"/>
  <c r="CN19" i="1"/>
  <c r="CK19" i="1"/>
  <c r="CM19" i="1"/>
  <c r="CL19" i="1"/>
  <c r="CN28" i="1"/>
  <c r="CK28" i="1"/>
  <c r="CM28" i="1"/>
  <c r="CL28" i="1"/>
  <c r="CN4" i="1"/>
  <c r="CK4" i="1"/>
  <c r="CL4" i="1"/>
  <c r="CM4" i="1"/>
  <c r="CM3" i="1"/>
  <c r="CK3" i="1"/>
  <c r="CN3" i="1"/>
  <c r="CL3" i="1"/>
  <c r="CN7" i="1"/>
  <c r="CK7" i="1"/>
  <c r="CL7" i="1"/>
  <c r="CM7" i="1"/>
  <c r="CL32" i="1"/>
  <c r="CN32" i="1"/>
  <c r="CK32" i="1"/>
  <c r="CM32" i="1"/>
  <c r="CN31" i="1"/>
  <c r="CK31" i="1"/>
  <c r="CM31" i="1"/>
  <c r="CL31" i="1"/>
  <c r="CL10" i="1"/>
  <c r="CN10" i="1"/>
  <c r="CK10" i="1"/>
  <c r="CM10" i="1"/>
  <c r="CM26" i="1"/>
  <c r="CL26" i="1"/>
  <c r="CK26" i="1"/>
  <c r="CN26" i="1"/>
  <c r="CL9" i="1"/>
  <c r="CK9" i="1"/>
  <c r="CM9" i="1"/>
  <c r="CN9" i="1"/>
  <c r="CN18" i="1"/>
  <c r="CM18" i="1"/>
  <c r="CL18" i="1"/>
  <c r="CK18" i="1"/>
  <c r="CK5" i="1"/>
  <c r="CM5" i="1"/>
  <c r="CL5" i="1"/>
  <c r="CN5" i="1"/>
  <c r="CL21" i="1"/>
  <c r="CN21" i="1"/>
  <c r="CK21" i="1"/>
  <c r="CM21" i="1"/>
  <c r="CK17" i="1"/>
  <c r="CM17" i="1"/>
  <c r="CL17" i="1"/>
  <c r="CN17" i="1"/>
  <c r="CM25" i="1"/>
  <c r="CL25" i="1"/>
  <c r="CN25" i="1"/>
  <c r="CK25" i="1"/>
  <c r="CL8" i="1"/>
  <c r="CN8" i="1"/>
  <c r="CK8" i="1"/>
  <c r="CM8" i="1"/>
  <c r="CK15" i="1"/>
  <c r="CM15" i="1"/>
  <c r="CL15" i="1"/>
  <c r="CN15" i="1"/>
  <c r="CL22" i="1"/>
  <c r="CN22" i="1"/>
  <c r="CK22" i="1"/>
  <c r="CM22" i="1"/>
  <c r="CK27" i="1"/>
  <c r="CM27" i="1"/>
  <c r="CL27" i="1"/>
  <c r="CN27" i="1"/>
  <c r="CK29" i="1"/>
  <c r="CM29" i="1"/>
  <c r="CL29" i="1"/>
  <c r="CN29" i="1"/>
  <c r="CL12" i="1"/>
  <c r="CK12" i="1"/>
  <c r="CN12" i="1"/>
  <c r="CM12" i="1"/>
  <c r="CM11" i="1"/>
  <c r="CN11" i="1"/>
  <c r="CL11" i="1"/>
  <c r="CK11" i="1"/>
  <c r="CN16" i="1"/>
  <c r="CK16" i="1"/>
  <c r="CM16" i="1"/>
  <c r="CL16" i="1"/>
  <c r="S15" i="1" l="1"/>
  <c r="P16" i="1" s="1"/>
  <c r="T15" i="1"/>
  <c r="Q15" i="1"/>
  <c r="N16" i="1" s="1"/>
  <c r="R15" i="1"/>
  <c r="O16" i="1" s="1"/>
  <c r="CP30" i="1" l="1"/>
  <c r="CP22" i="1"/>
  <c r="CP23" i="1"/>
  <c r="CP16" i="1"/>
  <c r="CP17" i="1"/>
  <c r="CP6" i="1"/>
  <c r="CP7" i="1"/>
  <c r="CP11" i="1"/>
  <c r="CP19" i="1"/>
  <c r="CP13" i="1"/>
  <c r="CP20" i="1"/>
  <c r="CP32" i="1"/>
  <c r="CP14" i="1"/>
  <c r="CP26" i="1"/>
  <c r="CP10" i="1"/>
  <c r="CP15" i="1"/>
  <c r="CP31" i="1"/>
  <c r="CP12" i="1"/>
  <c r="CP8" i="1"/>
  <c r="CP5" i="1"/>
  <c r="CP29" i="1"/>
  <c r="CP4" i="1"/>
  <c r="CP27" i="1"/>
  <c r="CP24" i="1"/>
  <c r="CP25" i="1"/>
  <c r="CP3" i="1"/>
  <c r="CP9" i="1"/>
  <c r="CP18" i="1"/>
  <c r="CP28" i="1"/>
  <c r="CP21" i="1"/>
  <c r="CR13" i="1" l="1"/>
  <c r="CT13" i="1"/>
  <c r="CQ13" i="1"/>
  <c r="CS13" i="1"/>
  <c r="CR32" i="1"/>
  <c r="CT32" i="1"/>
  <c r="CS32" i="1"/>
  <c r="CQ32" i="1"/>
  <c r="CR5" i="1"/>
  <c r="CT5" i="1"/>
  <c r="CQ5" i="1"/>
  <c r="CS5" i="1"/>
  <c r="CR17" i="1"/>
  <c r="CT17" i="1"/>
  <c r="CQ17" i="1"/>
  <c r="CS17" i="1"/>
  <c r="CS27" i="1"/>
  <c r="CR27" i="1"/>
  <c r="CT27" i="1"/>
  <c r="CQ27" i="1"/>
  <c r="CQ21" i="1"/>
  <c r="CS21" i="1"/>
  <c r="CR21" i="1"/>
  <c r="CT21" i="1"/>
  <c r="CS20" i="1"/>
  <c r="CQ20" i="1"/>
  <c r="CT20" i="1"/>
  <c r="CR20" i="1"/>
  <c r="CQ19" i="1"/>
  <c r="CS19" i="1"/>
  <c r="CR19" i="1"/>
  <c r="CT19" i="1"/>
  <c r="CT11" i="1"/>
  <c r="CQ11" i="1"/>
  <c r="CS11" i="1"/>
  <c r="CR11" i="1"/>
  <c r="CS31" i="1"/>
  <c r="CR31" i="1"/>
  <c r="CT31" i="1"/>
  <c r="CQ31" i="1"/>
  <c r="CT23" i="1"/>
  <c r="CQ23" i="1"/>
  <c r="CS23" i="1"/>
  <c r="CR23" i="1"/>
  <c r="CQ4" i="1"/>
  <c r="CS4" i="1"/>
  <c r="CR4" i="1"/>
  <c r="CT4" i="1"/>
  <c r="CR8" i="1"/>
  <c r="CT8" i="1"/>
  <c r="CS8" i="1"/>
  <c r="CQ8" i="1"/>
  <c r="CR12" i="1"/>
  <c r="CQ12" i="1"/>
  <c r="CT12" i="1"/>
  <c r="CS12" i="1"/>
  <c r="CQ6" i="1"/>
  <c r="CS6" i="1"/>
  <c r="CR6" i="1"/>
  <c r="CT6" i="1"/>
  <c r="CQ16" i="1"/>
  <c r="CS16" i="1"/>
  <c r="CT16" i="1"/>
  <c r="CR16" i="1"/>
  <c r="CR3" i="1"/>
  <c r="CS3" i="1"/>
  <c r="CT3" i="1"/>
  <c r="CQ3" i="1"/>
  <c r="CQ10" i="1"/>
  <c r="CT10" i="1"/>
  <c r="CS10" i="1"/>
  <c r="CR10" i="1"/>
  <c r="CR25" i="1"/>
  <c r="CT25" i="1"/>
  <c r="CQ25" i="1"/>
  <c r="CS25" i="1"/>
  <c r="CQ26" i="1"/>
  <c r="CS26" i="1"/>
  <c r="CR26" i="1"/>
  <c r="CT26" i="1"/>
  <c r="CR22" i="1"/>
  <c r="CT22" i="1"/>
  <c r="CS22" i="1"/>
  <c r="CQ22" i="1"/>
  <c r="CQ29" i="1"/>
  <c r="CT29" i="1"/>
  <c r="CS29" i="1"/>
  <c r="CR29" i="1"/>
  <c r="CT7" i="1"/>
  <c r="CS7" i="1"/>
  <c r="CR7" i="1"/>
  <c r="CQ7" i="1"/>
  <c r="CR28" i="1"/>
  <c r="CS28" i="1"/>
  <c r="CT28" i="1"/>
  <c r="CQ28" i="1"/>
  <c r="CR18" i="1"/>
  <c r="CS18" i="1"/>
  <c r="CQ18" i="1"/>
  <c r="CT18" i="1"/>
  <c r="CQ9" i="1"/>
  <c r="CT9" i="1"/>
  <c r="CS9" i="1"/>
  <c r="CR9" i="1"/>
  <c r="CS15" i="1"/>
  <c r="CR15" i="1"/>
  <c r="CT15" i="1"/>
  <c r="CQ15" i="1"/>
  <c r="CR24" i="1"/>
  <c r="CQ24" i="1"/>
  <c r="CT24" i="1"/>
  <c r="CS24" i="1"/>
  <c r="CS14" i="1"/>
  <c r="CR14" i="1"/>
  <c r="CT14" i="1"/>
  <c r="CQ14" i="1"/>
  <c r="CQ30" i="1"/>
  <c r="CS30" i="1"/>
  <c r="CR30" i="1"/>
  <c r="CT30" i="1"/>
  <c r="T16" i="1" l="1"/>
  <c r="S16" i="1"/>
  <c r="P17" i="1" s="1"/>
  <c r="R16" i="1"/>
  <c r="O17" i="1" s="1"/>
  <c r="Q16" i="1"/>
  <c r="N17" i="1" s="1"/>
  <c r="CV11" i="1" l="1"/>
  <c r="CV31" i="1"/>
  <c r="CV26" i="1"/>
  <c r="CV27" i="1"/>
  <c r="CV23" i="1"/>
  <c r="CV9" i="1"/>
  <c r="CV25" i="1"/>
  <c r="CV4" i="1"/>
  <c r="CV12" i="1"/>
  <c r="CV32" i="1"/>
  <c r="CV28" i="1"/>
  <c r="CV24" i="1"/>
  <c r="CV10" i="1"/>
  <c r="CV30" i="1"/>
  <c r="CV3" i="1"/>
  <c r="CV13" i="1"/>
  <c r="CV14" i="1"/>
  <c r="CV21" i="1"/>
  <c r="CV22" i="1"/>
  <c r="CV5" i="1"/>
  <c r="CV15" i="1"/>
  <c r="CV19" i="1"/>
  <c r="CV6" i="1"/>
  <c r="CV17" i="1"/>
  <c r="CV16" i="1"/>
  <c r="CV7" i="1"/>
  <c r="CV8" i="1"/>
  <c r="CV18" i="1"/>
  <c r="CV29" i="1"/>
  <c r="CV20" i="1"/>
  <c r="CZ32" i="1" l="1"/>
  <c r="CY32" i="1"/>
  <c r="CW32" i="1"/>
  <c r="CX32" i="1"/>
  <c r="CZ20" i="1"/>
  <c r="CY20" i="1"/>
  <c r="CX20" i="1"/>
  <c r="CW20" i="1"/>
  <c r="CX29" i="1"/>
  <c r="CW29" i="1"/>
  <c r="CZ29" i="1"/>
  <c r="CY29" i="1"/>
  <c r="CW21" i="1"/>
  <c r="CX21" i="1"/>
  <c r="CZ21" i="1"/>
  <c r="CY21" i="1"/>
  <c r="CW9" i="1"/>
  <c r="CX9" i="1"/>
  <c r="CZ9" i="1"/>
  <c r="CY9" i="1"/>
  <c r="CZ24" i="1"/>
  <c r="CX24" i="1"/>
  <c r="CY24" i="1"/>
  <c r="CW24" i="1"/>
  <c r="CW23" i="1"/>
  <c r="CX23" i="1"/>
  <c r="CY23" i="1"/>
  <c r="CZ23" i="1"/>
  <c r="CY19" i="1"/>
  <c r="CX19" i="1"/>
  <c r="CW19" i="1"/>
  <c r="CZ19" i="1"/>
  <c r="CZ25" i="1"/>
  <c r="CY25" i="1"/>
  <c r="CX25" i="1"/>
  <c r="CW25" i="1"/>
  <c r="CW13" i="1"/>
  <c r="CX13" i="1"/>
  <c r="CZ13" i="1"/>
  <c r="CY13" i="1"/>
  <c r="CZ27" i="1"/>
  <c r="CY27" i="1"/>
  <c r="CX27" i="1"/>
  <c r="CW27" i="1"/>
  <c r="CY28" i="1"/>
  <c r="CW28" i="1"/>
  <c r="CX28" i="1"/>
  <c r="CZ28" i="1"/>
  <c r="CY5" i="1"/>
  <c r="CW5" i="1"/>
  <c r="CX5" i="1"/>
  <c r="CZ5" i="1"/>
  <c r="CY4" i="1"/>
  <c r="CX4" i="1"/>
  <c r="CW4" i="1"/>
  <c r="CZ4" i="1"/>
  <c r="CY14" i="1"/>
  <c r="CZ14" i="1"/>
  <c r="CX14" i="1"/>
  <c r="CW14" i="1"/>
  <c r="CW7" i="1"/>
  <c r="CY7" i="1"/>
  <c r="CX7" i="1"/>
  <c r="CZ7" i="1"/>
  <c r="CZ3" i="1"/>
  <c r="CX3" i="1"/>
  <c r="CY3" i="1"/>
  <c r="CW3" i="1"/>
  <c r="CY26" i="1"/>
  <c r="CZ26" i="1"/>
  <c r="CX26" i="1"/>
  <c r="CW26" i="1"/>
  <c r="CZ31" i="1"/>
  <c r="CY31" i="1"/>
  <c r="CX31" i="1"/>
  <c r="CW31" i="1"/>
  <c r="CW6" i="1"/>
  <c r="CZ6" i="1"/>
  <c r="CY6" i="1"/>
  <c r="CX6" i="1"/>
  <c r="CZ15" i="1"/>
  <c r="CY15" i="1"/>
  <c r="CX15" i="1"/>
  <c r="CW15" i="1"/>
  <c r="CW12" i="1"/>
  <c r="CZ12" i="1"/>
  <c r="CY12" i="1"/>
  <c r="CX12" i="1"/>
  <c r="CY22" i="1"/>
  <c r="CX22" i="1"/>
  <c r="CZ22" i="1"/>
  <c r="CW22" i="1"/>
  <c r="CW18" i="1"/>
  <c r="CX18" i="1"/>
  <c r="CY18" i="1"/>
  <c r="CZ18" i="1"/>
  <c r="CX8" i="1"/>
  <c r="CW8" i="1"/>
  <c r="CY8" i="1"/>
  <c r="CZ8" i="1"/>
  <c r="CX16" i="1"/>
  <c r="CZ16" i="1"/>
  <c r="CW16" i="1"/>
  <c r="CY16" i="1"/>
  <c r="CW30" i="1"/>
  <c r="CZ30" i="1"/>
  <c r="CY30" i="1"/>
  <c r="CX30" i="1"/>
  <c r="CY17" i="1"/>
  <c r="CW17" i="1"/>
  <c r="CX17" i="1"/>
  <c r="CZ17" i="1"/>
  <c r="CW10" i="1"/>
  <c r="CX10" i="1"/>
  <c r="CY10" i="1"/>
  <c r="CZ10" i="1"/>
  <c r="CW11" i="1"/>
  <c r="CX11" i="1"/>
  <c r="CZ11" i="1"/>
  <c r="CY11" i="1"/>
  <c r="R17" i="1" l="1"/>
  <c r="O18" i="1" s="1"/>
  <c r="T17" i="1"/>
  <c r="S17" i="1"/>
  <c r="P18" i="1" s="1"/>
  <c r="Q17" i="1"/>
  <c r="N18" i="1" s="1"/>
  <c r="DB27" i="1" l="1"/>
  <c r="DB22" i="1"/>
  <c r="DB15" i="1"/>
  <c r="DB7" i="1"/>
  <c r="DB3" i="1"/>
  <c r="DB8" i="1"/>
  <c r="DB19" i="1"/>
  <c r="DB5" i="1"/>
  <c r="DB29" i="1"/>
  <c r="DB17" i="1"/>
  <c r="DB20" i="1"/>
  <c r="DB31" i="1"/>
  <c r="DB23" i="1"/>
  <c r="DB9" i="1"/>
  <c r="DB26" i="1"/>
  <c r="DB32" i="1"/>
  <c r="DB6" i="1"/>
  <c r="DB24" i="1"/>
  <c r="DB30" i="1"/>
  <c r="DB21" i="1"/>
  <c r="DB10" i="1"/>
  <c r="DB4" i="1"/>
  <c r="DB11" i="1"/>
  <c r="DB28" i="1"/>
  <c r="DB16" i="1"/>
  <c r="DB13" i="1"/>
  <c r="DB18" i="1"/>
  <c r="DB25" i="1"/>
  <c r="DB12" i="1"/>
  <c r="DB14" i="1"/>
  <c r="DF29" i="1" l="1"/>
  <c r="DE29" i="1"/>
  <c r="DD29" i="1"/>
  <c r="DC29" i="1"/>
  <c r="DD20" i="1"/>
  <c r="DF20" i="1"/>
  <c r="DC20" i="1"/>
  <c r="DE20" i="1"/>
  <c r="DF7" i="1"/>
  <c r="DC7" i="1"/>
  <c r="DE7" i="1"/>
  <c r="DD7" i="1"/>
  <c r="DF4" i="1"/>
  <c r="DD4" i="1"/>
  <c r="DE4" i="1"/>
  <c r="DC4" i="1"/>
  <c r="DC5" i="1"/>
  <c r="DF5" i="1"/>
  <c r="DE5" i="1"/>
  <c r="DD5" i="1"/>
  <c r="DE24" i="1"/>
  <c r="DD24" i="1"/>
  <c r="DF24" i="1"/>
  <c r="DC24" i="1"/>
  <c r="DD6" i="1"/>
  <c r="DF6" i="1"/>
  <c r="DE6" i="1"/>
  <c r="DC6" i="1"/>
  <c r="DC26" i="1"/>
  <c r="DE26" i="1"/>
  <c r="DF26" i="1"/>
  <c r="DD26" i="1"/>
  <c r="DF10" i="1"/>
  <c r="DE10" i="1"/>
  <c r="DD10" i="1"/>
  <c r="DC10" i="1"/>
  <c r="DC8" i="1"/>
  <c r="DE8" i="1"/>
  <c r="DF8" i="1"/>
  <c r="DD8" i="1"/>
  <c r="DD25" i="1"/>
  <c r="DF25" i="1"/>
  <c r="DE25" i="1"/>
  <c r="DC25" i="1"/>
  <c r="DE15" i="1"/>
  <c r="DC15" i="1"/>
  <c r="DF15" i="1"/>
  <c r="DD15" i="1"/>
  <c r="DD11" i="1"/>
  <c r="DF11" i="1"/>
  <c r="DC11" i="1"/>
  <c r="DE11" i="1"/>
  <c r="DC30" i="1"/>
  <c r="DF30" i="1"/>
  <c r="DD30" i="1"/>
  <c r="DE30" i="1"/>
  <c r="DC14" i="1"/>
  <c r="DD14" i="1"/>
  <c r="DF14" i="1"/>
  <c r="DE14" i="1"/>
  <c r="DD12" i="1"/>
  <c r="DF12" i="1"/>
  <c r="DC12" i="1"/>
  <c r="DE12" i="1"/>
  <c r="DF32" i="1"/>
  <c r="DC32" i="1"/>
  <c r="DE32" i="1"/>
  <c r="DD32" i="1"/>
  <c r="DE13" i="1"/>
  <c r="DD13" i="1"/>
  <c r="DF13" i="1"/>
  <c r="DC13" i="1"/>
  <c r="DE16" i="1"/>
  <c r="DD16" i="1"/>
  <c r="DF16" i="1"/>
  <c r="DC16" i="1"/>
  <c r="DD23" i="1"/>
  <c r="DE23" i="1"/>
  <c r="DF23" i="1"/>
  <c r="DC23" i="1"/>
  <c r="DE22" i="1"/>
  <c r="DF22" i="1"/>
  <c r="DD22" i="1"/>
  <c r="DC22" i="1"/>
  <c r="DE17" i="1"/>
  <c r="DD17" i="1"/>
  <c r="DC17" i="1"/>
  <c r="DF17" i="1"/>
  <c r="DD21" i="1"/>
  <c r="DF21" i="1"/>
  <c r="DE21" i="1"/>
  <c r="DC21" i="1"/>
  <c r="DF19" i="1"/>
  <c r="DC19" i="1"/>
  <c r="DE19" i="1"/>
  <c r="DD19" i="1"/>
  <c r="DD3" i="1"/>
  <c r="DC3" i="1"/>
  <c r="DE3" i="1"/>
  <c r="DF3" i="1"/>
  <c r="DF18" i="1"/>
  <c r="DC18" i="1"/>
  <c r="DD18" i="1"/>
  <c r="DE18" i="1"/>
  <c r="DE9" i="1"/>
  <c r="DD9" i="1"/>
  <c r="DC9" i="1"/>
  <c r="DF9" i="1"/>
  <c r="DD28" i="1"/>
  <c r="DE28" i="1"/>
  <c r="DF28" i="1"/>
  <c r="DC28" i="1"/>
  <c r="DF31" i="1"/>
  <c r="DD31" i="1"/>
  <c r="DC31" i="1"/>
  <c r="DE31" i="1"/>
  <c r="DD27" i="1"/>
  <c r="DE27" i="1"/>
  <c r="DF27" i="1"/>
  <c r="DC27" i="1"/>
  <c r="S18" i="1" l="1"/>
  <c r="P19" i="1" s="1"/>
  <c r="R18" i="1"/>
  <c r="O19" i="1" s="1"/>
  <c r="T18" i="1"/>
  <c r="Q18" i="1"/>
  <c r="N19" i="1" s="1"/>
  <c r="DH15" i="1" l="1"/>
  <c r="DH21" i="1"/>
  <c r="DH28" i="1"/>
  <c r="DH22" i="1"/>
  <c r="DH27" i="1"/>
  <c r="DH7" i="1"/>
  <c r="DH19" i="1"/>
  <c r="DH4" i="1"/>
  <c r="DH8" i="1"/>
  <c r="DH5" i="1"/>
  <c r="DH30" i="1"/>
  <c r="DH16" i="1"/>
  <c r="DH14" i="1"/>
  <c r="DH3" i="1"/>
  <c r="DH10" i="1"/>
  <c r="DH11" i="1"/>
  <c r="DH17" i="1"/>
  <c r="DH20" i="1"/>
  <c r="DH9" i="1"/>
  <c r="DH23" i="1"/>
  <c r="DH29" i="1"/>
  <c r="DH26" i="1"/>
  <c r="DH31" i="1"/>
  <c r="DH24" i="1"/>
  <c r="DH12" i="1"/>
  <c r="DH6" i="1"/>
  <c r="DH18" i="1"/>
  <c r="DH13" i="1"/>
  <c r="DH32" i="1"/>
  <c r="DH25" i="1"/>
  <c r="DJ29" i="1" l="1"/>
  <c r="DL29" i="1"/>
  <c r="DK29" i="1"/>
  <c r="DI29" i="1"/>
  <c r="DL19" i="1"/>
  <c r="DI19" i="1"/>
  <c r="DK19" i="1"/>
  <c r="DJ19" i="1"/>
  <c r="DL13" i="1"/>
  <c r="DI13" i="1"/>
  <c r="DK13" i="1"/>
  <c r="DJ13" i="1"/>
  <c r="DI27" i="1"/>
  <c r="DK27" i="1"/>
  <c r="DJ27" i="1"/>
  <c r="DL27" i="1"/>
  <c r="DI30" i="1"/>
  <c r="DK30" i="1"/>
  <c r="DJ30" i="1"/>
  <c r="DL30" i="1"/>
  <c r="DI23" i="1"/>
  <c r="DK23" i="1"/>
  <c r="DJ23" i="1"/>
  <c r="DL23" i="1"/>
  <c r="DJ20" i="1"/>
  <c r="DK20" i="1"/>
  <c r="DL20" i="1"/>
  <c r="DI20" i="1"/>
  <c r="DI18" i="1"/>
  <c r="DK18" i="1"/>
  <c r="DJ18" i="1"/>
  <c r="DL18" i="1"/>
  <c r="DI22" i="1"/>
  <c r="DL22" i="1"/>
  <c r="DK22" i="1"/>
  <c r="DJ22" i="1"/>
  <c r="DL26" i="1"/>
  <c r="DI26" i="1"/>
  <c r="DJ26" i="1"/>
  <c r="DK26" i="1"/>
  <c r="DI4" i="1"/>
  <c r="DK4" i="1"/>
  <c r="DJ4" i="1"/>
  <c r="DL4" i="1"/>
  <c r="DI32" i="1"/>
  <c r="DK32" i="1"/>
  <c r="DL32" i="1"/>
  <c r="DJ32" i="1"/>
  <c r="DI11" i="1"/>
  <c r="DK11" i="1"/>
  <c r="DJ11" i="1"/>
  <c r="DL11" i="1"/>
  <c r="DI3" i="1"/>
  <c r="DL3" i="1"/>
  <c r="DK3" i="1"/>
  <c r="DJ3" i="1"/>
  <c r="DJ28" i="1"/>
  <c r="DL28" i="1"/>
  <c r="DI28" i="1"/>
  <c r="DK28" i="1"/>
  <c r="DJ8" i="1"/>
  <c r="DL8" i="1"/>
  <c r="DI8" i="1"/>
  <c r="DK8" i="1"/>
  <c r="DK25" i="1"/>
  <c r="DJ25" i="1"/>
  <c r="DL25" i="1"/>
  <c r="DI25" i="1"/>
  <c r="DL17" i="1"/>
  <c r="DJ17" i="1"/>
  <c r="DI17" i="1"/>
  <c r="DK17" i="1"/>
  <c r="DL14" i="1"/>
  <c r="DI14" i="1"/>
  <c r="DK14" i="1"/>
  <c r="DJ14" i="1"/>
  <c r="DJ31" i="1"/>
  <c r="DL31" i="1"/>
  <c r="DI31" i="1"/>
  <c r="DK31" i="1"/>
  <c r="DI5" i="1"/>
  <c r="DL5" i="1"/>
  <c r="DK5" i="1"/>
  <c r="DJ5" i="1"/>
  <c r="DI9" i="1"/>
  <c r="DK9" i="1"/>
  <c r="DJ9" i="1"/>
  <c r="DL9" i="1"/>
  <c r="DK7" i="1"/>
  <c r="DJ7" i="1"/>
  <c r="DI7" i="1"/>
  <c r="DL7" i="1"/>
  <c r="DJ10" i="1"/>
  <c r="DL10" i="1"/>
  <c r="DI10" i="1"/>
  <c r="DK10" i="1"/>
  <c r="DI6" i="1"/>
  <c r="DK6" i="1"/>
  <c r="DJ6" i="1"/>
  <c r="DL6" i="1"/>
  <c r="DK12" i="1"/>
  <c r="DL12" i="1"/>
  <c r="DI12" i="1"/>
  <c r="DJ12" i="1"/>
  <c r="DI21" i="1"/>
  <c r="DJ21" i="1"/>
  <c r="DK21" i="1"/>
  <c r="DL21" i="1"/>
  <c r="DJ24" i="1"/>
  <c r="DL24" i="1"/>
  <c r="DK24" i="1"/>
  <c r="DI24" i="1"/>
  <c r="DJ16" i="1"/>
  <c r="DI16" i="1"/>
  <c r="DL16" i="1"/>
  <c r="DK16" i="1"/>
  <c r="DI15" i="1"/>
  <c r="DK15" i="1"/>
  <c r="DJ15" i="1"/>
  <c r="DL15" i="1"/>
  <c r="R19" i="1" l="1"/>
  <c r="O20" i="1" s="1"/>
  <c r="S19" i="1"/>
  <c r="P20" i="1" s="1"/>
  <c r="T19" i="1"/>
  <c r="Q19" i="1"/>
  <c r="N20" i="1" s="1"/>
  <c r="DN27" i="1" l="1"/>
  <c r="DN31" i="1"/>
  <c r="DN3" i="1"/>
  <c r="DN5" i="1"/>
  <c r="DN17" i="1"/>
  <c r="DN4" i="1"/>
  <c r="DN8" i="1"/>
  <c r="DN15" i="1"/>
  <c r="DN16" i="1"/>
  <c r="DN20" i="1"/>
  <c r="DN26" i="1"/>
  <c r="DN28" i="1"/>
  <c r="DN32" i="1"/>
  <c r="DN9" i="1"/>
  <c r="DN21" i="1"/>
  <c r="DN24" i="1"/>
  <c r="DN29" i="1"/>
  <c r="DN10" i="1"/>
  <c r="DN13" i="1"/>
  <c r="DN6" i="1"/>
  <c r="DN22" i="1"/>
  <c r="DN25" i="1"/>
  <c r="DN18" i="1"/>
  <c r="DN11" i="1"/>
  <c r="DN14" i="1"/>
  <c r="DN30" i="1"/>
  <c r="DN7" i="1"/>
  <c r="DN19" i="1"/>
  <c r="DN23" i="1"/>
  <c r="DN12" i="1"/>
  <c r="DP25" i="1" l="1"/>
  <c r="DR25" i="1"/>
  <c r="DO25" i="1"/>
  <c r="DQ25" i="1"/>
  <c r="DQ12" i="1"/>
  <c r="DO12" i="1"/>
  <c r="DR12" i="1"/>
  <c r="DP12" i="1"/>
  <c r="DO8" i="1"/>
  <c r="DQ8" i="1"/>
  <c r="DP8" i="1"/>
  <c r="DR8" i="1"/>
  <c r="DP26" i="1"/>
  <c r="DR26" i="1"/>
  <c r="DO26" i="1"/>
  <c r="DQ26" i="1"/>
  <c r="DR6" i="1"/>
  <c r="DP6" i="1"/>
  <c r="DO6" i="1"/>
  <c r="DQ6" i="1"/>
  <c r="DP13" i="1"/>
  <c r="DR13" i="1"/>
  <c r="DO13" i="1"/>
  <c r="DQ13" i="1"/>
  <c r="DO4" i="1"/>
  <c r="DR4" i="1"/>
  <c r="DQ4" i="1"/>
  <c r="DP4" i="1"/>
  <c r="DQ24" i="1"/>
  <c r="DO24" i="1"/>
  <c r="DR24" i="1"/>
  <c r="DP24" i="1"/>
  <c r="DQ5" i="1"/>
  <c r="DP5" i="1"/>
  <c r="DR5" i="1"/>
  <c r="DO5" i="1"/>
  <c r="DP18" i="1"/>
  <c r="DR18" i="1"/>
  <c r="DO18" i="1"/>
  <c r="DQ18" i="1"/>
  <c r="DO20" i="1"/>
  <c r="DQ20" i="1"/>
  <c r="DP20" i="1"/>
  <c r="DR20" i="1"/>
  <c r="DQ15" i="1"/>
  <c r="DP15" i="1"/>
  <c r="DR15" i="1"/>
  <c r="DO15" i="1"/>
  <c r="DO29" i="1"/>
  <c r="DR29" i="1"/>
  <c r="DQ29" i="1"/>
  <c r="DP29" i="1"/>
  <c r="DR30" i="1"/>
  <c r="DO30" i="1"/>
  <c r="DQ30" i="1"/>
  <c r="DP30" i="1"/>
  <c r="DR3" i="1"/>
  <c r="DP3" i="1"/>
  <c r="DQ3" i="1"/>
  <c r="DO3" i="1"/>
  <c r="DR22" i="1"/>
  <c r="DO22" i="1"/>
  <c r="DQ22" i="1"/>
  <c r="DP22" i="1"/>
  <c r="DR10" i="1"/>
  <c r="DO10" i="1"/>
  <c r="DQ10" i="1"/>
  <c r="DP10" i="1"/>
  <c r="DO19" i="1"/>
  <c r="DQ19" i="1"/>
  <c r="DP19" i="1"/>
  <c r="DR19" i="1"/>
  <c r="DO17" i="1"/>
  <c r="DR17" i="1"/>
  <c r="DQ17" i="1"/>
  <c r="DP17" i="1"/>
  <c r="DP14" i="1"/>
  <c r="DR14" i="1"/>
  <c r="DO14" i="1"/>
  <c r="DQ14" i="1"/>
  <c r="DR9" i="1"/>
  <c r="DO9" i="1"/>
  <c r="DQ9" i="1"/>
  <c r="DP9" i="1"/>
  <c r="DR31" i="1"/>
  <c r="DP31" i="1"/>
  <c r="DQ31" i="1"/>
  <c r="DO31" i="1"/>
  <c r="DQ28" i="1"/>
  <c r="DO28" i="1"/>
  <c r="DP28" i="1"/>
  <c r="DR28" i="1"/>
  <c r="DQ16" i="1"/>
  <c r="DP16" i="1"/>
  <c r="DR16" i="1"/>
  <c r="DO16" i="1"/>
  <c r="DQ23" i="1"/>
  <c r="DO23" i="1"/>
  <c r="DP23" i="1"/>
  <c r="DR23" i="1"/>
  <c r="DO7" i="1"/>
  <c r="DQ7" i="1"/>
  <c r="DP7" i="1"/>
  <c r="DR7" i="1"/>
  <c r="DR21" i="1"/>
  <c r="DO21" i="1"/>
  <c r="DQ21" i="1"/>
  <c r="DP21" i="1"/>
  <c r="DP11" i="1"/>
  <c r="DR11" i="1"/>
  <c r="DO11" i="1"/>
  <c r="DQ11" i="1"/>
  <c r="DR32" i="1"/>
  <c r="DP32" i="1"/>
  <c r="DQ32" i="1"/>
  <c r="DO32" i="1"/>
  <c r="DP27" i="1"/>
  <c r="DR27" i="1"/>
  <c r="DQ27" i="1"/>
  <c r="DO27" i="1"/>
  <c r="R20" i="1" l="1"/>
  <c r="O21" i="1" s="1"/>
  <c r="T20" i="1"/>
  <c r="Q20" i="1"/>
  <c r="N21" i="1" s="1"/>
  <c r="S20" i="1"/>
  <c r="P21" i="1" s="1"/>
  <c r="DT6" i="1" l="1"/>
  <c r="DT22" i="1"/>
  <c r="DT18" i="1"/>
  <c r="DT11" i="1"/>
  <c r="DT7" i="1"/>
  <c r="DT21" i="1"/>
  <c r="DT14" i="1"/>
  <c r="DT30" i="1"/>
  <c r="DT23" i="1"/>
  <c r="DT26" i="1"/>
  <c r="DT24" i="1"/>
  <c r="DT13" i="1"/>
  <c r="DT12" i="1"/>
  <c r="DT15" i="1"/>
  <c r="DT19" i="1"/>
  <c r="DT27" i="1"/>
  <c r="DT29" i="1"/>
  <c r="DT31" i="1"/>
  <c r="DT4" i="1"/>
  <c r="DT8" i="1"/>
  <c r="DT25" i="1"/>
  <c r="DT28" i="1"/>
  <c r="DT5" i="1"/>
  <c r="DT17" i="1"/>
  <c r="DT16" i="1"/>
  <c r="DT20" i="1"/>
  <c r="DT3" i="1"/>
  <c r="DT32" i="1"/>
  <c r="DT10" i="1"/>
  <c r="DT9" i="1"/>
  <c r="DV28" i="1" l="1"/>
  <c r="DX28" i="1"/>
  <c r="DU28" i="1"/>
  <c r="DW28" i="1"/>
  <c r="DU21" i="1"/>
  <c r="DW21" i="1"/>
  <c r="DV21" i="1"/>
  <c r="DX21" i="1"/>
  <c r="DW26" i="1"/>
  <c r="DX26" i="1"/>
  <c r="DU26" i="1"/>
  <c r="DV26" i="1"/>
  <c r="DX11" i="1"/>
  <c r="DU11" i="1"/>
  <c r="DW11" i="1"/>
  <c r="DV11" i="1"/>
  <c r="DX23" i="1"/>
  <c r="DU23" i="1"/>
  <c r="DW23" i="1"/>
  <c r="DV23" i="1"/>
  <c r="DW14" i="1"/>
  <c r="DU14" i="1"/>
  <c r="DV14" i="1"/>
  <c r="DX14" i="1"/>
  <c r="DX7" i="1"/>
  <c r="DU7" i="1"/>
  <c r="DW7" i="1"/>
  <c r="DV7" i="1"/>
  <c r="DX19" i="1"/>
  <c r="DW19" i="1"/>
  <c r="DV19" i="1"/>
  <c r="DU19" i="1"/>
  <c r="DW18" i="1"/>
  <c r="DU18" i="1"/>
  <c r="DV18" i="1"/>
  <c r="DX18" i="1"/>
  <c r="DW5" i="1"/>
  <c r="DV5" i="1"/>
  <c r="DU5" i="1"/>
  <c r="DX5" i="1"/>
  <c r="DX30" i="1"/>
  <c r="DV30" i="1"/>
  <c r="DW30" i="1"/>
  <c r="DU30" i="1"/>
  <c r="DX31" i="1"/>
  <c r="DV31" i="1"/>
  <c r="DU31" i="1"/>
  <c r="DW31" i="1"/>
  <c r="DU20" i="1"/>
  <c r="DW20" i="1"/>
  <c r="DV20" i="1"/>
  <c r="DX20" i="1"/>
  <c r="DW24" i="1"/>
  <c r="DX24" i="1"/>
  <c r="DV24" i="1"/>
  <c r="DU24" i="1"/>
  <c r="DU8" i="1"/>
  <c r="DW8" i="1"/>
  <c r="DV8" i="1"/>
  <c r="DX8" i="1"/>
  <c r="DV4" i="1"/>
  <c r="DX4" i="1"/>
  <c r="DU4" i="1"/>
  <c r="DW4" i="1"/>
  <c r="DW29" i="1"/>
  <c r="DU29" i="1"/>
  <c r="DV29" i="1"/>
  <c r="DX29" i="1"/>
  <c r="DW3" i="1"/>
  <c r="DX3" i="1"/>
  <c r="DU3" i="1"/>
  <c r="DV3" i="1"/>
  <c r="DU22" i="1"/>
  <c r="DW22" i="1"/>
  <c r="DV22" i="1"/>
  <c r="DX22" i="1"/>
  <c r="DV25" i="1"/>
  <c r="DW25" i="1"/>
  <c r="DX25" i="1"/>
  <c r="DU25" i="1"/>
  <c r="DU9" i="1"/>
  <c r="DX9" i="1"/>
  <c r="DW9" i="1"/>
  <c r="DV9" i="1"/>
  <c r="DX10" i="1"/>
  <c r="DV10" i="1"/>
  <c r="DU10" i="1"/>
  <c r="DW10" i="1"/>
  <c r="DX32" i="1"/>
  <c r="DU32" i="1"/>
  <c r="DW32" i="1"/>
  <c r="DV32" i="1"/>
  <c r="DV27" i="1"/>
  <c r="DX27" i="1"/>
  <c r="DU27" i="1"/>
  <c r="DW27" i="1"/>
  <c r="DW15" i="1"/>
  <c r="DV15" i="1"/>
  <c r="DX15" i="1"/>
  <c r="DU15" i="1"/>
  <c r="DV16" i="1"/>
  <c r="DW16" i="1"/>
  <c r="DX16" i="1"/>
  <c r="DU16" i="1"/>
  <c r="DV12" i="1"/>
  <c r="DX12" i="1"/>
  <c r="DU12" i="1"/>
  <c r="DW12" i="1"/>
  <c r="DW17" i="1"/>
  <c r="DV17" i="1"/>
  <c r="DX17" i="1"/>
  <c r="DU17" i="1"/>
  <c r="DW13" i="1"/>
  <c r="DV13" i="1"/>
  <c r="DX13" i="1"/>
  <c r="DU13" i="1"/>
  <c r="DU6" i="1"/>
  <c r="DV6" i="1"/>
  <c r="DX6" i="1"/>
  <c r="DW6" i="1"/>
  <c r="Q21" i="1" l="1"/>
  <c r="N22" i="1" s="1"/>
  <c r="T21" i="1"/>
  <c r="R21" i="1"/>
  <c r="O22" i="1" s="1"/>
  <c r="S21" i="1"/>
  <c r="P22" i="1" s="1"/>
  <c r="DZ18" i="1" l="1"/>
  <c r="DZ27" i="1"/>
  <c r="DZ7" i="1"/>
  <c r="DZ5" i="1"/>
  <c r="EB5" i="1" s="1"/>
  <c r="DZ12" i="1"/>
  <c r="ED12" i="1" s="1"/>
  <c r="DZ19" i="1"/>
  <c r="EC19" i="1" s="1"/>
  <c r="DZ14" i="1"/>
  <c r="EA14" i="1" s="1"/>
  <c r="DZ8" i="1"/>
  <c r="EB8" i="1" s="1"/>
  <c r="DZ20" i="1"/>
  <c r="ED20" i="1" s="1"/>
  <c r="DZ10" i="1"/>
  <c r="EC10" i="1" s="1"/>
  <c r="DZ15" i="1"/>
  <c r="EC15" i="1" s="1"/>
  <c r="DZ16" i="1"/>
  <c r="EB16" i="1" s="1"/>
  <c r="DZ11" i="1"/>
  <c r="EA11" i="1" s="1"/>
  <c r="DZ24" i="1"/>
  <c r="EC24" i="1" s="1"/>
  <c r="DZ9" i="1"/>
  <c r="ED9" i="1" s="1"/>
  <c r="DZ13" i="1"/>
  <c r="ED13" i="1" s="1"/>
  <c r="DZ28" i="1"/>
  <c r="DZ4" i="1"/>
  <c r="EC4" i="1" s="1"/>
  <c r="DZ29" i="1"/>
  <c r="EB29" i="1" s="1"/>
  <c r="DZ26" i="1"/>
  <c r="EA26" i="1" s="1"/>
  <c r="DZ30" i="1"/>
  <c r="EC30" i="1" s="1"/>
  <c r="DZ3" i="1"/>
  <c r="EA3" i="1" s="1"/>
  <c r="DZ31" i="1"/>
  <c r="EC31" i="1" s="1"/>
  <c r="DZ32" i="1"/>
  <c r="EC32" i="1" s="1"/>
  <c r="DZ23" i="1"/>
  <c r="EB23" i="1" s="1"/>
  <c r="DZ21" i="1"/>
  <c r="ED21" i="1" s="1"/>
  <c r="DZ22" i="1"/>
  <c r="ED22" i="1" s="1"/>
  <c r="DZ17" i="1"/>
  <c r="EA17" i="1" s="1"/>
  <c r="DZ6" i="1"/>
  <c r="EC6" i="1" s="1"/>
  <c r="DZ25" i="1"/>
  <c r="ED25" i="1" s="1"/>
  <c r="EC28" i="1"/>
  <c r="EA28" i="1"/>
  <c r="ED28" i="1"/>
  <c r="EB28" i="1"/>
  <c r="EB18" i="1"/>
  <c r="EA18" i="1"/>
  <c r="ED18" i="1"/>
  <c r="EC18" i="1"/>
  <c r="EB27" i="1"/>
  <c r="ED27" i="1"/>
  <c r="EA27" i="1"/>
  <c r="EC27" i="1"/>
  <c r="EC17" i="1"/>
  <c r="ED17" i="1"/>
  <c r="EA7" i="1"/>
  <c r="EB7" i="1"/>
  <c r="EC7" i="1"/>
  <c r="ED7" i="1"/>
  <c r="ED5" i="1" l="1"/>
  <c r="EB12" i="1"/>
  <c r="EA12" i="1"/>
  <c r="EC12" i="1"/>
  <c r="ED19" i="1"/>
  <c r="EA19" i="1"/>
  <c r="EA25" i="1"/>
  <c r="EC5" i="1"/>
  <c r="EA5" i="1"/>
  <c r="EB13" i="1"/>
  <c r="EC13" i="1"/>
  <c r="EA13" i="1"/>
  <c r="ED14" i="1"/>
  <c r="EC14" i="1"/>
  <c r="EB14" i="1"/>
  <c r="EB17" i="1"/>
  <c r="ED26" i="1"/>
  <c r="EB19" i="1"/>
  <c r="EA10" i="1"/>
  <c r="EA30" i="1"/>
  <c r="EA8" i="1"/>
  <c r="EC25" i="1"/>
  <c r="ED30" i="1"/>
  <c r="EB30" i="1"/>
  <c r="EB25" i="1"/>
  <c r="EC29" i="1"/>
  <c r="EC26" i="1"/>
  <c r="EC8" i="1"/>
  <c r="EA29" i="1"/>
  <c r="EB26" i="1"/>
  <c r="ED29" i="1"/>
  <c r="EB15" i="1"/>
  <c r="ED15" i="1"/>
  <c r="EC20" i="1"/>
  <c r="EA15" i="1"/>
  <c r="EA20" i="1"/>
  <c r="EB20" i="1"/>
  <c r="EB31" i="1"/>
  <c r="ED10" i="1"/>
  <c r="ED8" i="1"/>
  <c r="EB10" i="1"/>
  <c r="EB21" i="1"/>
  <c r="EA24" i="1"/>
  <c r="ED4" i="1"/>
  <c r="EA21" i="1"/>
  <c r="ED23" i="1"/>
  <c r="EC21" i="1"/>
  <c r="EB9" i="1"/>
  <c r="EC23" i="1"/>
  <c r="ED31" i="1"/>
  <c r="EA23" i="1"/>
  <c r="EC16" i="1"/>
  <c r="ED3" i="1"/>
  <c r="EB11" i="1"/>
  <c r="EA16" i="1"/>
  <c r="EA9" i="1"/>
  <c r="ED11" i="1"/>
  <c r="ED16" i="1"/>
  <c r="EC9" i="1"/>
  <c r="ED24" i="1"/>
  <c r="EB24" i="1"/>
  <c r="EC11" i="1"/>
  <c r="EC3" i="1"/>
  <c r="ED32" i="1"/>
  <c r="EA32" i="1"/>
  <c r="EA31" i="1"/>
  <c r="EB32" i="1"/>
  <c r="EB4" i="1"/>
  <c r="EA4" i="1"/>
  <c r="EB3" i="1"/>
  <c r="ED6" i="1"/>
  <c r="EA22" i="1"/>
  <c r="EB6" i="1"/>
  <c r="EB22" i="1"/>
  <c r="EC22" i="1"/>
  <c r="EA6" i="1"/>
  <c r="R22" i="1" l="1"/>
  <c r="O23" i="1" s="1"/>
  <c r="S22" i="1"/>
  <c r="P23" i="1" s="1"/>
  <c r="T22" i="1"/>
  <c r="Q22" i="1"/>
  <c r="N23" i="1" s="1"/>
  <c r="EF8" i="1" l="1"/>
  <c r="EF12" i="1"/>
  <c r="EI12" i="1" s="1"/>
  <c r="EF18" i="1"/>
  <c r="EF17" i="1"/>
  <c r="EF11" i="1"/>
  <c r="EH11" i="1" s="1"/>
  <c r="EF31" i="1"/>
  <c r="EF22" i="1"/>
  <c r="EJ22" i="1" s="1"/>
  <c r="EF6" i="1"/>
  <c r="EI6" i="1" s="1"/>
  <c r="EF7" i="1"/>
  <c r="EH7" i="1" s="1"/>
  <c r="EF13" i="1"/>
  <c r="EG13" i="1" s="1"/>
  <c r="EF21" i="1"/>
  <c r="EG21" i="1" s="1"/>
  <c r="EF32" i="1"/>
  <c r="EG32" i="1" s="1"/>
  <c r="EF28" i="1"/>
  <c r="EH28" i="1" s="1"/>
  <c r="EF16" i="1"/>
  <c r="EJ16" i="1" s="1"/>
  <c r="EF29" i="1"/>
  <c r="EH29" i="1" s="1"/>
  <c r="EF5" i="1"/>
  <c r="EH5" i="1" s="1"/>
  <c r="EF25" i="1"/>
  <c r="EI25" i="1" s="1"/>
  <c r="EF10" i="1"/>
  <c r="EJ10" i="1" s="1"/>
  <c r="EF3" i="1"/>
  <c r="EG3" i="1" s="1"/>
  <c r="EF24" i="1"/>
  <c r="EH24" i="1" s="1"/>
  <c r="EF19" i="1"/>
  <c r="EI19" i="1" s="1"/>
  <c r="EF4" i="1"/>
  <c r="EH4" i="1" s="1"/>
  <c r="EF9" i="1"/>
  <c r="EH9" i="1" s="1"/>
  <c r="EF26" i="1"/>
  <c r="EH26" i="1" s="1"/>
  <c r="EF20" i="1"/>
  <c r="EJ20" i="1" s="1"/>
  <c r="EF30" i="1"/>
  <c r="EJ30" i="1" s="1"/>
  <c r="EF27" i="1"/>
  <c r="EJ27" i="1" s="1"/>
  <c r="EF15" i="1"/>
  <c r="EI15" i="1" s="1"/>
  <c r="EF23" i="1"/>
  <c r="EG23" i="1" s="1"/>
  <c r="EF14" i="1"/>
  <c r="EG14" i="1" s="1"/>
  <c r="EI5" i="1"/>
  <c r="EJ31" i="1"/>
  <c r="EH31" i="1"/>
  <c r="EG31" i="1"/>
  <c r="EI31" i="1"/>
  <c r="EH30" i="1"/>
  <c r="EH8" i="1"/>
  <c r="EJ8" i="1"/>
  <c r="EG8" i="1"/>
  <c r="EI8" i="1"/>
  <c r="EH17" i="1"/>
  <c r="EJ17" i="1"/>
  <c r="EG17" i="1"/>
  <c r="EI17" i="1"/>
  <c r="EH16" i="1"/>
  <c r="EH6" i="1"/>
  <c r="EJ6" i="1"/>
  <c r="EG12" i="1"/>
  <c r="EH12" i="1"/>
  <c r="EJ12" i="1"/>
  <c r="EH18" i="1"/>
  <c r="EJ18" i="1"/>
  <c r="EG18" i="1"/>
  <c r="EI18" i="1"/>
  <c r="EI29" i="1"/>
  <c r="EG27" i="1" l="1"/>
  <c r="EG30" i="1"/>
  <c r="EI30" i="1"/>
  <c r="EG6" i="1"/>
  <c r="EJ11" i="1"/>
  <c r="EI11" i="1"/>
  <c r="EH22" i="1"/>
  <c r="EG7" i="1"/>
  <c r="EG11" i="1"/>
  <c r="EJ7" i="1"/>
  <c r="EI7" i="1"/>
  <c r="EI13" i="1"/>
  <c r="EI4" i="1"/>
  <c r="EJ13" i="1"/>
  <c r="EH13" i="1"/>
  <c r="EI22" i="1"/>
  <c r="EJ19" i="1"/>
  <c r="EG4" i="1"/>
  <c r="EH19" i="1"/>
  <c r="EJ21" i="1"/>
  <c r="EJ4" i="1"/>
  <c r="EG19" i="1"/>
  <c r="EI24" i="1"/>
  <c r="EG22" i="1"/>
  <c r="EG24" i="1"/>
  <c r="EH21" i="1"/>
  <c r="EJ28" i="1"/>
  <c r="EI28" i="1"/>
  <c r="EI21" i="1"/>
  <c r="EJ26" i="1"/>
  <c r="EJ32" i="1"/>
  <c r="EH32" i="1"/>
  <c r="EJ9" i="1"/>
  <c r="EG28" i="1"/>
  <c r="EI9" i="1"/>
  <c r="EI20" i="1"/>
  <c r="EH20" i="1"/>
  <c r="EJ24" i="1"/>
  <c r="EG9" i="1"/>
  <c r="EG20" i="1"/>
  <c r="EH3" i="1"/>
  <c r="EJ3" i="1"/>
  <c r="EJ25" i="1"/>
  <c r="EG5" i="1"/>
  <c r="EI3" i="1"/>
  <c r="EJ5" i="1"/>
  <c r="EG10" i="1"/>
  <c r="EH25" i="1"/>
  <c r="EI10" i="1"/>
  <c r="EH10" i="1"/>
  <c r="EG29" i="1"/>
  <c r="EI16" i="1"/>
  <c r="EI26" i="1"/>
  <c r="EJ15" i="1"/>
  <c r="EJ29" i="1"/>
  <c r="EI32" i="1"/>
  <c r="EG15" i="1"/>
  <c r="EG25" i="1"/>
  <c r="EH15" i="1"/>
  <c r="EG16" i="1"/>
  <c r="EH27" i="1"/>
  <c r="EI27" i="1"/>
  <c r="EG26" i="1"/>
  <c r="EJ23" i="1"/>
  <c r="EJ14" i="1"/>
  <c r="EH14" i="1"/>
  <c r="EH23" i="1"/>
  <c r="EI23" i="1"/>
  <c r="EI14" i="1"/>
  <c r="S23" i="1" l="1"/>
  <c r="P24" i="1" s="1"/>
  <c r="R23" i="1"/>
  <c r="O24" i="1" s="1"/>
  <c r="T23" i="1"/>
  <c r="Q23" i="1"/>
  <c r="N24" i="1" s="1"/>
</calcChain>
</file>

<file path=xl/sharedStrings.xml><?xml version="1.0" encoding="utf-8"?>
<sst xmlns="http://schemas.openxmlformats.org/spreadsheetml/2006/main" count="143" uniqueCount="48">
  <si>
    <t>Step 1</t>
  </si>
  <si>
    <t>Step 2</t>
  </si>
  <si>
    <t>Step 3</t>
  </si>
  <si>
    <t>S.no</t>
  </si>
  <si>
    <t>x1 = s1*x^2</t>
  </si>
  <si>
    <t>x2= s2*x</t>
  </si>
  <si>
    <t>Salary (y)</t>
  </si>
  <si>
    <t>y0</t>
  </si>
  <si>
    <t>y0 = sy*y</t>
  </si>
  <si>
    <t>H(x)</t>
  </si>
  <si>
    <t>L(x,y)</t>
  </si>
  <si>
    <t>dL/d(W1)</t>
  </si>
  <si>
    <t>dL/d(W2)</t>
  </si>
  <si>
    <t>dL/db</t>
  </si>
  <si>
    <t>Step</t>
  </si>
  <si>
    <t>W1</t>
  </si>
  <si>
    <t>W2</t>
  </si>
  <si>
    <t>b</t>
  </si>
  <si>
    <t>Avg(dL/d(W1))</t>
  </si>
  <si>
    <t>Avg(dL/d(W2))</t>
  </si>
  <si>
    <t>Avg(dL/db)</t>
  </si>
  <si>
    <t>Total loss</t>
  </si>
  <si>
    <t>L(x,y) = 1/2(H(x) - yo)^2</t>
  </si>
  <si>
    <t>m</t>
  </si>
  <si>
    <t>a</t>
  </si>
  <si>
    <t>s1</t>
  </si>
  <si>
    <t xml:space="preserve"> </t>
  </si>
  <si>
    <t>s2</t>
  </si>
  <si>
    <t>sy</t>
  </si>
  <si>
    <t>H(x) = W1*x1 + W2*x2 +b</t>
  </si>
  <si>
    <t>Step 5</t>
  </si>
  <si>
    <t>Step 4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</si>
  <si>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</si>
  <si>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</si>
  <si>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</si>
  <si>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</si>
  <si>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</si>
  <si>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</si>
  <si>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</si>
  <si>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</si>
  <si>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</si>
  <si>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20</t>
  </si>
  <si>
    <t>Step 19</t>
  </si>
  <si>
    <t>Step 18</t>
  </si>
  <si>
    <t>Step 17</t>
  </si>
  <si>
    <t>Step 16</t>
  </si>
  <si>
    <t>Step 15</t>
  </si>
  <si>
    <t>Years of Exp.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</si>
</sst>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0" fontId="16" fillId="43" borderId="10" xfId="0" applyFont="1" applyFill="1" applyBorder="1" applyAlignment="1">
      <alignment horizontal="center" vertical="center"/>
    </xf>
    <xf numFmtId="0" fontId="0" fillId="44" borderId="10" xfId="0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</a:t>
            </a:r>
            <a:r>
              <a:rPr lang="en-US" baseline="0"/>
              <a:t> Descent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Years of Exp. (X)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Salary!$B$3:$B$32</c:f>
              <c:numCache>
                <c:formatCode>General</c:formatCode>
                <c:ptCount val="30"/>
                <c:pt idx="0">
                  <c:v>2.5</c:v>
                </c:pt>
                <c:pt idx="1">
                  <c:v>2.7</c:v>
                </c:pt>
                <c:pt idx="2">
                  <c:v>2.9</c:v>
                </c:pt>
                <c:pt idx="3">
                  <c:v>3</c:v>
                </c:pt>
                <c:pt idx="4">
                  <c:v>3.2</c:v>
                </c:pt>
                <c:pt idx="5">
                  <c:v>3.5</c:v>
                </c:pt>
                <c:pt idx="6">
                  <c:v>3.6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4.0999999999999996</c:v>
                </c:pt>
                <c:pt idx="11">
                  <c:v>4.3</c:v>
                </c:pt>
                <c:pt idx="12">
                  <c:v>4.4000000000000004</c:v>
                </c:pt>
                <c:pt idx="13">
                  <c:v>4.49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5.6</c:v>
                </c:pt>
                <c:pt idx="19">
                  <c:v>5.9</c:v>
                </c:pt>
                <c:pt idx="20">
                  <c:v>6.1</c:v>
                </c:pt>
                <c:pt idx="21">
                  <c:v>6.4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9</c:v>
                </c:pt>
                <c:pt idx="26">
                  <c:v>9.4</c:v>
                </c:pt>
                <c:pt idx="27">
                  <c:v>9.5</c:v>
                </c:pt>
                <c:pt idx="28">
                  <c:v>10.5</c:v>
                </c:pt>
                <c:pt idx="29">
                  <c:v>10.6</c:v>
                </c:pt>
              </c:numCache>
            </c:numRef>
          </c:cat>
          <c:val>
            <c:numRef>
              <c:f>Salary!$B$3:$B$32</c:f>
              <c:numCache>
                <c:formatCode>General</c:formatCode>
                <c:ptCount val="30"/>
                <c:pt idx="0">
                  <c:v>2.5</c:v>
                </c:pt>
                <c:pt idx="1">
                  <c:v>2.7</c:v>
                </c:pt>
                <c:pt idx="2">
                  <c:v>2.9</c:v>
                </c:pt>
                <c:pt idx="3">
                  <c:v>3</c:v>
                </c:pt>
                <c:pt idx="4">
                  <c:v>3.2</c:v>
                </c:pt>
                <c:pt idx="5">
                  <c:v>3.5</c:v>
                </c:pt>
                <c:pt idx="6">
                  <c:v>3.6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4.0999999999999996</c:v>
                </c:pt>
                <c:pt idx="11">
                  <c:v>4.3</c:v>
                </c:pt>
                <c:pt idx="12">
                  <c:v>4.4000000000000004</c:v>
                </c:pt>
                <c:pt idx="13">
                  <c:v>4.49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5.6</c:v>
                </c:pt>
                <c:pt idx="19">
                  <c:v>5.9</c:v>
                </c:pt>
                <c:pt idx="20">
                  <c:v>6.1</c:v>
                </c:pt>
                <c:pt idx="21">
                  <c:v>6.4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9</c:v>
                </c:pt>
                <c:pt idx="26">
                  <c:v>9.4</c:v>
                </c:pt>
                <c:pt idx="27">
                  <c:v>9.5</c:v>
                </c:pt>
                <c:pt idx="28">
                  <c:v>10.5</c:v>
                </c:pt>
                <c:pt idx="29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9-4ACA-AD54-C8D52C095CD0}"/>
            </c:ext>
          </c:extLst>
        </c:ser>
        <c:ser>
          <c:idx val="1"/>
          <c:order val="1"/>
          <c:tx>
            <c:v>Step 20 H(x)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Salary!$B$3:$B$32</c:f>
              <c:numCache>
                <c:formatCode>General</c:formatCode>
                <c:ptCount val="30"/>
                <c:pt idx="0">
                  <c:v>2.5</c:v>
                </c:pt>
                <c:pt idx="1">
                  <c:v>2.7</c:v>
                </c:pt>
                <c:pt idx="2">
                  <c:v>2.9</c:v>
                </c:pt>
                <c:pt idx="3">
                  <c:v>3</c:v>
                </c:pt>
                <c:pt idx="4">
                  <c:v>3.2</c:v>
                </c:pt>
                <c:pt idx="5">
                  <c:v>3.5</c:v>
                </c:pt>
                <c:pt idx="6">
                  <c:v>3.6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4.0999999999999996</c:v>
                </c:pt>
                <c:pt idx="11">
                  <c:v>4.3</c:v>
                </c:pt>
                <c:pt idx="12">
                  <c:v>4.4000000000000004</c:v>
                </c:pt>
                <c:pt idx="13">
                  <c:v>4.49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5.6</c:v>
                </c:pt>
                <c:pt idx="19">
                  <c:v>5.9</c:v>
                </c:pt>
                <c:pt idx="20">
                  <c:v>6.1</c:v>
                </c:pt>
                <c:pt idx="21">
                  <c:v>6.4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9</c:v>
                </c:pt>
                <c:pt idx="26">
                  <c:v>9.4</c:v>
                </c:pt>
                <c:pt idx="27">
                  <c:v>9.5</c:v>
                </c:pt>
                <c:pt idx="28">
                  <c:v>10.5</c:v>
                </c:pt>
                <c:pt idx="29">
                  <c:v>10.6</c:v>
                </c:pt>
              </c:numCache>
            </c:numRef>
          </c:cat>
          <c:val>
            <c:numRef>
              <c:f>Salary!$EF$3:$EF$32</c:f>
              <c:numCache>
                <c:formatCode>General</c:formatCode>
                <c:ptCount val="30"/>
                <c:pt idx="0">
                  <c:v>3.5566611143627886</c:v>
                </c:pt>
                <c:pt idx="1">
                  <c:v>3.6494018043495311</c:v>
                </c:pt>
                <c:pt idx="2">
                  <c:v>3.7477618502957433</c:v>
                </c:pt>
                <c:pt idx="3">
                  <c:v>3.7990491317536508</c:v>
                </c:pt>
                <c:pt idx="4">
                  <c:v>3.9058382116390682</c:v>
                </c:pt>
                <c:pt idx="5">
                  <c:v>4.0765581238912008</c:v>
                </c:pt>
                <c:pt idx="6">
                  <c:v>4.1362744392883135</c:v>
                </c:pt>
                <c:pt idx="7">
                  <c:v>4.2599215870521414</c:v>
                </c:pt>
                <c:pt idx="8">
                  <c:v>4.3238524194188566</c:v>
                </c:pt>
                <c:pt idx="9">
                  <c:v>4.3891880907754395</c:v>
                </c:pt>
                <c:pt idx="10">
                  <c:v>4.4559286011218902</c:v>
                </c:pt>
                <c:pt idx="11">
                  <c:v>4.5936241387843921</c:v>
                </c:pt>
                <c:pt idx="12">
                  <c:v>4.6645791661004461</c:v>
                </c:pt>
                <c:pt idx="13">
                  <c:v>4.7296398280212308</c:v>
                </c:pt>
                <c:pt idx="14">
                  <c:v>4.7369390324063669</c:v>
                </c:pt>
                <c:pt idx="15">
                  <c:v>5.0404268875287235</c:v>
                </c:pt>
                <c:pt idx="16">
                  <c:v>5.200599849029107</c:v>
                </c:pt>
                <c:pt idx="17">
                  <c:v>5.3663921664889607</c:v>
                </c:pt>
                <c:pt idx="18">
                  <c:v>5.6256169351027481</c:v>
                </c:pt>
                <c:pt idx="19">
                  <c:v>5.8974852546253436</c:v>
                </c:pt>
                <c:pt idx="20">
                  <c:v>6.085754995923077</c:v>
                </c:pt>
                <c:pt idx="21">
                  <c:v>6.3786959002936863</c:v>
                </c:pt>
                <c:pt idx="22">
                  <c:v>7.0025083617613255</c:v>
                </c:pt>
                <c:pt idx="23">
                  <c:v>7.5609851518723818</c:v>
                </c:pt>
                <c:pt idx="24">
                  <c:v>8.1545829167301278</c:v>
                </c:pt>
                <c:pt idx="25">
                  <c:v>9.4471413706856815</c:v>
                </c:pt>
                <c:pt idx="26">
                  <c:v>10.003500243984195</c:v>
                </c:pt>
                <c:pt idx="27">
                  <c:v>10.146102059783491</c:v>
                </c:pt>
                <c:pt idx="28">
                  <c:v>11.649386362219177</c:v>
                </c:pt>
                <c:pt idx="29">
                  <c:v>11.807441406907015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9-4ACA-AD54-C8D52C09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290320"/>
        <c:axId val="2012284560"/>
      </c:lineChart>
      <c:catAx>
        <c:axId val="2012290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  <a:r>
                  <a:rPr lang="en-IN" baseline="0"/>
                  <a:t> of Experience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84560"/>
        <c:crosses val="autoZero"/>
        <c:auto val="1"/>
        <c:lblAlgn val="ctr"/>
        <c:lblOffset val="100"/>
        <c:noMultiLvlLbl val="0"/>
      </c:catAx>
      <c:valAx>
        <c:axId val="2012284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903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Gradient Descent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01473400997297E-2"/>
          <c:y val="7.1362329426845556E-3"/>
          <c:w val="0.97052422976187347"/>
          <c:h val="0.88877860490763716"/>
        </c:manualLayout>
      </c:layout>
      <c:scatterChart>
        <c:scatterStyle val="smoothMarker"/>
        <c:varyColors val="0"/>
        <c:ser>
          <c:idx val="0"/>
          <c:order val="0"/>
          <c:tx>
            <c:v>X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Salary!$B$3:$B$32</c:f>
              <c:numCache>
                <c:formatCode>General</c:formatCode>
                <c:ptCount val="30"/>
                <c:pt idx="0">
                  <c:v>2.5</c:v>
                </c:pt>
                <c:pt idx="1">
                  <c:v>2.7</c:v>
                </c:pt>
                <c:pt idx="2">
                  <c:v>2.9</c:v>
                </c:pt>
                <c:pt idx="3">
                  <c:v>3</c:v>
                </c:pt>
                <c:pt idx="4">
                  <c:v>3.2</c:v>
                </c:pt>
                <c:pt idx="5">
                  <c:v>3.5</c:v>
                </c:pt>
                <c:pt idx="6">
                  <c:v>3.6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4.0999999999999996</c:v>
                </c:pt>
                <c:pt idx="11">
                  <c:v>4.3</c:v>
                </c:pt>
                <c:pt idx="12">
                  <c:v>4.4000000000000004</c:v>
                </c:pt>
                <c:pt idx="13">
                  <c:v>4.49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5.6</c:v>
                </c:pt>
                <c:pt idx="19">
                  <c:v>5.9</c:v>
                </c:pt>
                <c:pt idx="20">
                  <c:v>6.1</c:v>
                </c:pt>
                <c:pt idx="21">
                  <c:v>6.4</c:v>
                </c:pt>
                <c:pt idx="22">
                  <c:v>7</c:v>
                </c:pt>
                <c:pt idx="23">
                  <c:v>7.5</c:v>
                </c:pt>
                <c:pt idx="24">
                  <c:v>8</c:v>
                </c:pt>
                <c:pt idx="25">
                  <c:v>9</c:v>
                </c:pt>
                <c:pt idx="26">
                  <c:v>9.4</c:v>
                </c:pt>
                <c:pt idx="27">
                  <c:v>9.5</c:v>
                </c:pt>
                <c:pt idx="28">
                  <c:v>10.5</c:v>
                </c:pt>
                <c:pt idx="2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E-4208-B37F-1BF3430C7076}"/>
            </c:ext>
          </c:extLst>
        </c:ser>
        <c:ser>
          <c:idx val="1"/>
          <c:order val="1"/>
          <c:tx>
            <c:v>Step 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Salary!$V$3:$V$32</c:f>
              <c:numCache>
                <c:formatCode>General</c:formatCode>
                <c:ptCount val="30"/>
                <c:pt idx="0">
                  <c:v>4.3496419278563856</c:v>
                </c:pt>
                <c:pt idx="1">
                  <c:v>4.4467338134726173</c:v>
                </c:pt>
                <c:pt idx="2">
                  <c:v>4.549771875023799</c:v>
                </c:pt>
                <c:pt idx="3">
                  <c:v>4.6035207217749967</c:v>
                </c:pt>
                <c:pt idx="4">
                  <c:v>4.7154780472286033</c:v>
                </c:pt>
                <c:pt idx="5">
                  <c:v>4.8945631152870446</c:v>
                </c:pt>
                <c:pt idx="6">
                  <c:v>4.9572312259406672</c:v>
                </c:pt>
                <c:pt idx="7">
                  <c:v>5.0870270791991237</c:v>
                </c:pt>
                <c:pt idx="8">
                  <c:v>5.1541548218039583</c:v>
                </c:pt>
                <c:pt idx="9">
                  <c:v>5.2227691083925309</c:v>
                </c:pt>
                <c:pt idx="10">
                  <c:v>5.2928699389648406</c:v>
                </c:pt>
                <c:pt idx="11">
                  <c:v>5.4375312320606719</c:v>
                </c:pt>
                <c:pt idx="12">
                  <c:v>5.5120916945841945</c:v>
                </c:pt>
                <c:pt idx="13">
                  <c:v>5.5804671059614606</c:v>
                </c:pt>
                <c:pt idx="14">
                  <c:v>5.5881387010914541</c:v>
                </c:pt>
                <c:pt idx="15">
                  <c:v>5.9071921669578682</c:v>
                </c:pt>
                <c:pt idx="16">
                  <c:v>6.0756381637934993</c:v>
                </c:pt>
                <c:pt idx="17">
                  <c:v>6.2500303365640821</c:v>
                </c:pt>
                <c:pt idx="18">
                  <c:v>6.5227676755979846</c:v>
                </c:pt>
                <c:pt idx="19">
                  <c:v>6.8088839104855268</c:v>
                </c:pt>
                <c:pt idx="20">
                  <c:v>7.0070607869959076</c:v>
                </c:pt>
                <c:pt idx="21">
                  <c:v>7.3154751816395134</c:v>
                </c:pt>
                <c:pt idx="22">
                  <c:v>7.9724406584876331</c:v>
                </c:pt>
                <c:pt idx="23">
                  <c:v>8.560791848747181</c:v>
                </c:pt>
                <c:pt idx="24">
                  <c:v>9.1863066386001666</c:v>
                </c:pt>
                <c:pt idx="25">
                  <c:v>10.548827017086449</c:v>
                </c:pt>
                <c:pt idx="26">
                  <c:v>11.135458400025614</c:v>
                </c:pt>
                <c:pt idx="27">
                  <c:v>11.285832605719747</c:v>
                </c:pt>
                <c:pt idx="28">
                  <c:v>12.871334581766657</c:v>
                </c:pt>
                <c:pt idx="29">
                  <c:v>13.038060771281904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E-4208-B37F-1BF3430C7076}"/>
            </c:ext>
          </c:extLst>
        </c:ser>
        <c:ser>
          <c:idx val="2"/>
          <c:order val="2"/>
          <c:tx>
            <c:v>Step 2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Salary!$AB$3:$AB$32</c:f>
              <c:numCache>
                <c:formatCode>General</c:formatCode>
                <c:ptCount val="30"/>
                <c:pt idx="0">
                  <c:v>4.2983653849761678</c:v>
                </c:pt>
                <c:pt idx="1">
                  <c:v>4.3951890568948775</c:v>
                </c:pt>
                <c:pt idx="2">
                  <c:v>4.4979387700881528</c:v>
                </c:pt>
                <c:pt idx="3">
                  <c:v>4.551535892162752</c:v>
                </c:pt>
                <c:pt idx="4">
                  <c:v>4.6631746672678762</c:v>
                </c:pt>
                <c:pt idx="5">
                  <c:v>4.8417441573153734</c:v>
                </c:pt>
                <c:pt idx="6">
                  <c:v>4.9042303413018224</c:v>
                </c:pt>
                <c:pt idx="7">
                  <c:v>5.0336472402306445</c:v>
                </c:pt>
                <c:pt idx="8">
                  <c:v>5.1005779551730175</c:v>
                </c:pt>
                <c:pt idx="9">
                  <c:v>5.168990180434033</c:v>
                </c:pt>
                <c:pt idx="10">
                  <c:v>5.2388839160136893</c:v>
                </c:pt>
                <c:pt idx="11">
                  <c:v>5.3831159181289259</c:v>
                </c:pt>
                <c:pt idx="12">
                  <c:v>5.457454184664507</c:v>
                </c:pt>
                <c:pt idx="13">
                  <c:v>5.5256253158689681</c:v>
                </c:pt>
                <c:pt idx="14">
                  <c:v>5.533273961518729</c:v>
                </c:pt>
                <c:pt idx="15">
                  <c:v>5.851368172122033</c:v>
                </c:pt>
                <c:pt idx="16">
                  <c:v>6.019304339335533</c:v>
                </c:pt>
                <c:pt idx="17">
                  <c:v>6.1931665478236004</c:v>
                </c:pt>
                <c:pt idx="18">
                  <c:v>6.4650711879455116</c:v>
                </c:pt>
                <c:pt idx="19">
                  <c:v>6.7503094209351966</c:v>
                </c:pt>
                <c:pt idx="20">
                  <c:v>6.9478757945215257</c:v>
                </c:pt>
                <c:pt idx="21">
                  <c:v>7.2553366822908352</c:v>
                </c:pt>
                <c:pt idx="22">
                  <c:v>7.9102592364327684</c:v>
                </c:pt>
                <c:pt idx="23">
                  <c:v>8.4967695653136879</c:v>
                </c:pt>
                <c:pt idx="24">
                  <c:v>9.1203176521606455</c:v>
                </c:pt>
                <c:pt idx="25">
                  <c:v>10.478527099752672</c:v>
                </c:pt>
                <c:pt idx="26">
                  <c:v>11.063293167711445</c:v>
                </c:pt>
                <c:pt idx="27">
                  <c:v>11.21318846049774</c:v>
                </c:pt>
                <c:pt idx="28">
                  <c:v>12.793624455885992</c:v>
                </c:pt>
                <c:pt idx="29">
                  <c:v>12.959816362177344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DE-4208-B37F-1BF3430C7076}"/>
            </c:ext>
          </c:extLst>
        </c:ser>
        <c:ser>
          <c:idx val="3"/>
          <c:order val="3"/>
          <c:tx>
            <c:v>Step 3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Salary!$AH$3:$AH$32</c:f>
              <c:numCache>
                <c:formatCode>General</c:formatCode>
                <c:ptCount val="30"/>
                <c:pt idx="0">
                  <c:v>4.2482908431638942</c:v>
                </c:pt>
                <c:pt idx="1">
                  <c:v>4.3448512279045026</c:v>
                </c:pt>
                <c:pt idx="2">
                  <c:v>4.4473178879002599</c:v>
                </c:pt>
                <c:pt idx="3">
                  <c:v>4.5007660711188198</c:v>
                </c:pt>
                <c:pt idx="4">
                  <c:v>4.6120921439972999</c:v>
                </c:pt>
                <c:pt idx="5">
                  <c:v>4.7901555194184251</c:v>
                </c:pt>
                <c:pt idx="6">
                  <c:v>4.8524631155197078</c:v>
                </c:pt>
                <c:pt idx="7">
                  <c:v>4.9815080141636345</c:v>
                </c:pt>
                <c:pt idx="8">
                  <c:v>5.0482453167062786</c:v>
                </c:pt>
                <c:pt idx="9">
                  <c:v>5.1164591880627102</c:v>
                </c:pt>
                <c:pt idx="10">
                  <c:v>5.1861496282329291</c:v>
                </c:pt>
                <c:pt idx="11">
                  <c:v>5.3299602150147276</c:v>
                </c:pt>
                <c:pt idx="12">
                  <c:v>5.404080361626308</c:v>
                </c:pt>
                <c:pt idx="13">
                  <c:v>5.4720509599125187</c:v>
                </c:pt>
                <c:pt idx="14">
                  <c:v>5.4796770770516758</c:v>
                </c:pt>
                <c:pt idx="15">
                  <c:v>5.7968296268910171</c:v>
                </c:pt>
                <c:pt idx="16">
                  <c:v>5.9642653146934101</c:v>
                </c:pt>
                <c:pt idx="17">
                  <c:v>6.1376072777509538</c:v>
                </c:pt>
                <c:pt idx="18">
                  <c:v>6.4086944884406716</c:v>
                </c:pt>
                <c:pt idx="19">
                  <c:v>6.6930708184544745</c:v>
                </c:pt>
                <c:pt idx="20">
                  <c:v>6.8900378825326118</c:v>
                </c:pt>
                <c:pt idx="21">
                  <c:v>7.1965627447532228</c:v>
                </c:pt>
                <c:pt idx="22">
                  <c:v>7.8494798271666983</c:v>
                </c:pt>
                <c:pt idx="23">
                  <c:v>8.4341830382237415</c:v>
                </c:pt>
                <c:pt idx="24">
                  <c:v>9.055800469625467</c:v>
                </c:pt>
                <c:pt idx="25">
                  <c:v>10.409777993462953</c:v>
                </c:pt>
                <c:pt idx="26">
                  <c:v>10.992712929783991</c:v>
                </c:pt>
                <c:pt idx="27">
                  <c:v>11.142138085898717</c:v>
                </c:pt>
                <c:pt idx="28">
                  <c:v>12.717600931804286</c:v>
                </c:pt>
                <c:pt idx="29">
                  <c:v>12.88326834487067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DE-4208-B37F-1BF3430C7076}"/>
            </c:ext>
          </c:extLst>
        </c:ser>
        <c:ser>
          <c:idx val="4"/>
          <c:order val="4"/>
          <c:tx>
            <c:v>Step 4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Salary!$AN$3:$AN$32</c:f>
              <c:numCache>
                <c:formatCode>General</c:formatCode>
                <c:ptCount val="30"/>
                <c:pt idx="0">
                  <c:v>4.1993909301001633</c:v>
                </c:pt>
                <c:pt idx="1">
                  <c:v>4.2956928441482525</c:v>
                </c:pt>
                <c:pt idx="2">
                  <c:v>4.3978816278416399</c:v>
                </c:pt>
                <c:pt idx="3">
                  <c:v>4.4511835958053201</c:v>
                </c:pt>
                <c:pt idx="4">
                  <c:v>4.5622026839666567</c:v>
                </c:pt>
                <c:pt idx="5">
                  <c:v>4.7397691967935973</c:v>
                </c:pt>
                <c:pt idx="6">
                  <c:v>4.8019014692252275</c:v>
                </c:pt>
                <c:pt idx="7">
                  <c:v>4.9305811663224617</c:v>
                </c:pt>
                <c:pt idx="8">
                  <c:v>4.9971285909880656</c:v>
                </c:pt>
                <c:pt idx="9">
                  <c:v>5.0651477330649941</c:v>
                </c:pt>
                <c:pt idx="10">
                  <c:v>5.1346385925532481</c:v>
                </c:pt>
                <c:pt idx="11">
                  <c:v>5.2780354637637297</c:v>
                </c:pt>
                <c:pt idx="12">
                  <c:v>5.3519414754859582</c:v>
                </c:pt>
                <c:pt idx="13">
                  <c:v>5.4197152044226469</c:v>
                </c:pt>
                <c:pt idx="14">
                  <c:v>5.4273192046195113</c:v>
                </c:pt>
                <c:pt idx="15">
                  <c:v>5.7435472952669713</c:v>
                </c:pt>
                <c:pt idx="16">
                  <c:v>5.9104916450586504</c:v>
                </c:pt>
                <c:pt idx="17">
                  <c:v>6.0833228644956288</c:v>
                </c:pt>
                <c:pt idx="18">
                  <c:v>6.3536075742360314</c:v>
                </c:pt>
                <c:pt idx="19">
                  <c:v>6.6371377406783587</c:v>
                </c:pt>
                <c:pt idx="20">
                  <c:v>6.8335164386965328</c:v>
                </c:pt>
                <c:pt idx="21">
                  <c:v>7.1391223663087313</c:v>
                </c:pt>
                <c:pt idx="22">
                  <c:v>7.7900705916388979</c:v>
                </c:pt>
                <c:pt idx="23">
                  <c:v>8.3729996748921351</c:v>
                </c:pt>
                <c:pt idx="24">
                  <c:v>8.9927216934284928</c:v>
                </c:pt>
                <c:pt idx="25">
                  <c:v>10.342544536350568</c:v>
                </c:pt>
                <c:pt idx="26">
                  <c:v>10.923681761036494</c:v>
                </c:pt>
                <c:pt idx="27">
                  <c:v>11.072645360736285</c:v>
                </c:pt>
                <c:pt idx="28">
                  <c:v>12.643225815357082</c:v>
                </c:pt>
                <c:pt idx="29">
                  <c:v>12.808378306581449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DE-4208-B37F-1BF3430C7076}"/>
            </c:ext>
          </c:extLst>
        </c:ser>
        <c:ser>
          <c:idx val="5"/>
          <c:order val="5"/>
          <c:tx>
            <c:v>Step 5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Salary!$AT$3:$AT$32</c:f>
              <c:numCache>
                <c:formatCode>General</c:formatCode>
                <c:ptCount val="30"/>
                <c:pt idx="0">
                  <c:v>4.151638895523293</c:v>
                </c:pt>
                <c:pt idx="1">
                  <c:v>4.2476870478276982</c:v>
                </c:pt>
                <c:pt idx="2">
                  <c:v>4.3496030165325212</c:v>
                </c:pt>
                <c:pt idx="3">
                  <c:v>4.4027614320350885</c:v>
                </c:pt>
                <c:pt idx="4">
                  <c:v>4.5134791253405364</c:v>
                </c:pt>
                <c:pt idx="5">
                  <c:v>4.6905578210494907</c:v>
                </c:pt>
                <c:pt idx="6">
                  <c:v>4.7525179611526838</c:v>
                </c:pt>
                <c:pt idx="7">
                  <c:v>4.8808391036593832</c:v>
                </c:pt>
                <c:pt idx="8">
                  <c:v>4.9472001060628887</c:v>
                </c:pt>
                <c:pt idx="9">
                  <c:v>5.0150280625664996</c:v>
                </c:pt>
                <c:pt idx="10">
                  <c:v>5.084322973170214</c:v>
                </c:pt>
                <c:pt idx="11">
                  <c:v>5.2273136566779561</c:v>
                </c:pt>
                <c:pt idx="12">
                  <c:v>5.3010094295819838</c:v>
                </c:pt>
                <c:pt idx="13">
                  <c:v>5.3685898709511974</c:v>
                </c:pt>
                <c:pt idx="14">
                  <c:v>5.3761721565861151</c:v>
                </c:pt>
                <c:pt idx="15">
                  <c:v>5.6914926056036848</c:v>
                </c:pt>
                <c:pt idx="16">
                  <c:v>5.8579545547130945</c:v>
                </c:pt>
                <c:pt idx="17">
                  <c:v>6.0302843202229228</c:v>
                </c:pt>
                <c:pt idx="18">
                  <c:v>6.2997811242384447</c:v>
                </c:pt>
                <c:pt idx="19">
                  <c:v>6.5824805151549075</c:v>
                </c:pt>
                <c:pt idx="20">
                  <c:v>6.7782815462664026</c:v>
                </c:pt>
                <c:pt idx="21">
                  <c:v>7.0829852486844285</c:v>
                </c:pt>
                <c:pt idx="22">
                  <c:v>7.732000414223295</c:v>
                </c:pt>
                <c:pt idx="23">
                  <c:v>8.3131876232585498</c:v>
                </c:pt>
                <c:pt idx="24">
                  <c:v>8.9310486847964139</c:v>
                </c:pt>
                <c:pt idx="25">
                  <c:v>10.27679236537996</c:v>
                </c:pt>
                <c:pt idx="26">
                  <c:v>10.856164552416299</c:v>
                </c:pt>
                <c:pt idx="27">
                  <c:v>11.004674984425643</c:v>
                </c:pt>
                <c:pt idx="28">
                  <c:v>12.57046178002483</c:v>
                </c:pt>
                <c:pt idx="29">
                  <c:v>12.735108707135321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DE-4208-B37F-1BF3430C7076}"/>
            </c:ext>
          </c:extLst>
        </c:ser>
        <c:ser>
          <c:idx val="6"/>
          <c:order val="6"/>
          <c:tx>
            <c:v>Step 6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Salary!$AZ$3:$AZ$32</c:f>
              <c:numCache>
                <c:formatCode>General</c:formatCode>
                <c:ptCount val="30"/>
                <c:pt idx="0">
                  <c:v>4.1050085970946339</c:v>
                </c:pt>
                <c:pt idx="1">
                  <c:v>4.2008075915078145</c:v>
                </c:pt>
                <c:pt idx="2">
                  <c:v>4.3024556935794527</c:v>
                </c:pt>
                <c:pt idx="3">
                  <c:v>4.3554731599871932</c:v>
                </c:pt>
                <c:pt idx="4">
                  <c:v>4.4658949235465162</c:v>
                </c:pt>
                <c:pt idx="5">
                  <c:v>4.6424946457451082</c:v>
                </c:pt>
                <c:pt idx="6">
                  <c:v>4.7042857736405352</c:v>
                </c:pt>
                <c:pt idx="7">
                  <c:v>4.8322548601752295</c:v>
                </c:pt>
                <c:pt idx="8">
                  <c:v>4.8984328188144985</c:v>
                </c:pt>
                <c:pt idx="9">
                  <c:v>4.9660730543683815</c:v>
                </c:pt>
                <c:pt idx="10">
                  <c:v>5.0351755668368785</c:v>
                </c:pt>
                <c:pt idx="11">
                  <c:v>5.1777674225177162</c:v>
                </c:pt>
                <c:pt idx="12">
                  <c:v>5.2512567657300568</c:v>
                </c:pt>
                <c:pt idx="13">
                  <c:v>5.318647421383158</c:v>
                </c:pt>
                <c:pt idx="14">
                  <c:v>5.3262083858570115</c:v>
                </c:pt>
                <c:pt idx="15">
                  <c:v>5.6406376355109717</c:v>
                </c:pt>
                <c:pt idx="16">
                  <c:v>5.8066259218256366</c:v>
                </c:pt>
                <c:pt idx="17">
                  <c:v>5.978463315798761</c:v>
                </c:pt>
                <c:pt idx="18">
                  <c:v>6.2471864836180515</c:v>
                </c:pt>
                <c:pt idx="19">
                  <c:v>6.5290701436688732</c:v>
                </c:pt>
                <c:pt idx="20">
                  <c:v>6.7243039682758239</c:v>
                </c:pt>
                <c:pt idx="21">
                  <c:v>7.0281217820458597</c:v>
                </c:pt>
                <c:pt idx="22">
                  <c:v>7.6752388862805123</c:v>
                </c:pt>
                <c:pt idx="23">
                  <c:v>8.2547157549612837</c:v>
                </c:pt>
                <c:pt idx="24">
                  <c:v>8.8707495465074118</c:v>
                </c:pt>
                <c:pt idx="25">
                  <c:v>10.212487898195739</c:v>
                </c:pt>
                <c:pt idx="26">
                  <c:v>10.790126992480271</c:v>
                </c:pt>
                <c:pt idx="27">
                  <c:v>10.938192458337937</c:v>
                </c:pt>
                <c:pt idx="28">
                  <c:v>12.499272347218406</c:v>
                </c:pt>
                <c:pt idx="29">
                  <c:v>12.663422859136832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DE-4208-B37F-1BF3430C7076}"/>
            </c:ext>
          </c:extLst>
        </c:ser>
        <c:ser>
          <c:idx val="7"/>
          <c:order val="7"/>
          <c:tx>
            <c:v>Step 7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Salary!$BF$3:$BF$32</c:f>
              <c:numCache>
                <c:formatCode>General</c:formatCode>
                <c:ptCount val="30"/>
                <c:pt idx="0">
                  <c:v>4.05947448658506</c:v>
                </c:pt>
                <c:pt idx="1">
                  <c:v>4.1550288242480136</c:v>
                </c:pt>
                <c:pt idx="2">
                  <c:v>4.2564138976467492</c:v>
                </c:pt>
                <c:pt idx="3">
                  <c:v>4.3092929602470349</c:v>
                </c:pt>
                <c:pt idx="4">
                  <c:v>4.4194241372494423</c:v>
                </c:pt>
                <c:pt idx="5">
                  <c:v>4.5955535322576431</c:v>
                </c:pt>
                <c:pt idx="6">
                  <c:v>4.6571786984616015</c:v>
                </c:pt>
                <c:pt idx="7">
                  <c:v>4.7848020826713515</c:v>
                </c:pt>
                <c:pt idx="8">
                  <c:v>4.850800300677145</c:v>
                </c:pt>
                <c:pt idx="9">
                  <c:v>4.9182562026168846</c:v>
                </c:pt>
                <c:pt idx="10">
                  <c:v>4.9871697884905686</c:v>
                </c:pt>
                <c:pt idx="11">
                  <c:v>5.1293700120397734</c:v>
                </c:pt>
                <c:pt idx="12">
                  <c:v>5.2026566497152942</c:v>
                </c:pt>
                <c:pt idx="13">
                  <c:v>5.2698609433867851</c:v>
                </c:pt>
                <c:pt idx="14">
                  <c:v>5.2774009713247594</c:v>
                </c:pt>
                <c:pt idx="15">
                  <c:v>5.5909550971020749</c:v>
                </c:pt>
                <c:pt idx="16">
                  <c:v>5.7564782635944027</c:v>
                </c:pt>
                <c:pt idx="17">
                  <c:v>5.9278321658225144</c:v>
                </c:pt>
                <c:pt idx="18">
                  <c:v>6.1957956486692698</c:v>
                </c:pt>
                <c:pt idx="19">
                  <c:v>6.4768782869215347</c:v>
                </c:pt>
                <c:pt idx="20">
                  <c:v>6.6715551320927693</c:v>
                </c:pt>
                <c:pt idx="21">
                  <c:v>6.9745030293542145</c:v>
                </c:pt>
                <c:pt idx="22">
                  <c:v>7.6197562900936244</c:v>
                </c:pt>
                <c:pt idx="23">
                  <c:v>8.1975536488932974</c:v>
                </c:pt>
                <c:pt idx="24">
                  <c:v>8.8117931060416019</c:v>
                </c:pt>
                <c:pt idx="25">
                  <c:v>10.149598315384111</c:v>
                </c:pt>
                <c:pt idx="26">
                  <c:v>10.725535549271585</c:v>
                </c:pt>
                <c:pt idx="27">
                  <c:v>10.873164067578315</c:v>
                </c:pt>
                <c:pt idx="28">
                  <c:v>12.429621867012624</c:v>
                </c:pt>
                <c:pt idx="29">
                  <c:v>12.593284908592754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DE-4208-B37F-1BF3430C7076}"/>
            </c:ext>
          </c:extLst>
        </c:ser>
        <c:ser>
          <c:idx val="8"/>
          <c:order val="8"/>
          <c:tx>
            <c:v>Step 8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Salary!$BL$3:$BL$32</c:f>
              <c:numCache>
                <c:formatCode>General</c:formatCode>
                <c:ptCount val="30"/>
                <c:pt idx="0">
                  <c:v>4.0150115963753272</c:v>
                </c:pt>
                <c:pt idx="1">
                  <c:v>4.1103256780483255</c:v>
                </c:pt>
                <c:pt idx="2">
                  <c:v>4.2114524528444299</c:v>
                </c:pt>
                <c:pt idx="3">
                  <c:v>4.2641956001636458</c:v>
                </c:pt>
                <c:pt idx="4">
                  <c:v>4.3740414146444078</c:v>
                </c:pt>
                <c:pt idx="5">
                  <c:v>4.549708935971374</c:v>
                </c:pt>
                <c:pt idx="6">
                  <c:v>4.6111711229752483</c:v>
                </c:pt>
                <c:pt idx="7">
                  <c:v>4.738455016825327</c:v>
                </c:pt>
                <c:pt idx="8">
                  <c:v>4.8042767236715305</c:v>
                </c:pt>
                <c:pt idx="9">
                  <c:v>4.87155160379851</c:v>
                </c:pt>
                <c:pt idx="10">
                  <c:v>4.9402796572062666</c:v>
                </c:pt>
                <c:pt idx="11">
                  <c:v>5.082095283864108</c:v>
                </c:pt>
                <c:pt idx="12">
                  <c:v>5.1551828571141947</c:v>
                </c:pt>
                <c:pt idx="13">
                  <c:v>5.2222041361943354</c:v>
                </c:pt>
                <c:pt idx="14">
                  <c:v>5.2297236036450556</c:v>
                </c:pt>
                <c:pt idx="15">
                  <c:v>5.5424183225762675</c:v>
                </c:pt>
                <c:pt idx="16">
                  <c:v>5.7074847217265301</c:v>
                </c:pt>
                <c:pt idx="17">
                  <c:v>5.8783638139998988</c:v>
                </c:pt>
                <c:pt idx="18">
                  <c:v>6.1455812520157744</c:v>
                </c:pt>
                <c:pt idx="19">
                  <c:v>6.4258772495586385</c:v>
                </c:pt>
                <c:pt idx="20">
                  <c:v>6.6200071143244283</c:v>
                </c:pt>
                <c:pt idx="21">
                  <c:v>6.9221007110789374</c:v>
                </c:pt>
                <c:pt idx="22">
                  <c:v>7.5655235831689147</c:v>
                </c:pt>
                <c:pt idx="23">
                  <c:v>8.1416715751319142</c:v>
                </c:pt>
                <c:pt idx="24">
                  <c:v>8.7541488991143197</c:v>
                </c:pt>
                <c:pt idx="25">
                  <c:v>10.088091543137361</c:v>
                </c:pt>
                <c:pt idx="26">
                  <c:v>10.662357452608315</c:v>
                </c:pt>
                <c:pt idx="27">
                  <c:v>10.809556863177994</c:v>
                </c:pt>
                <c:pt idx="28">
                  <c:v>12.361475499317487</c:v>
                </c:pt>
                <c:pt idx="29">
                  <c:v>12.524659815975706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DE-4208-B37F-1BF3430C7076}"/>
            </c:ext>
          </c:extLst>
        </c:ser>
        <c:ser>
          <c:idx val="9"/>
          <c:order val="9"/>
          <c:tx>
            <c:v>Step 9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Salary!$BR$3:$BR$32</c:f>
              <c:numCache>
                <c:formatCode>General</c:formatCode>
                <c:ptCount val="30"/>
                <c:pt idx="0">
                  <c:v>3.971595526263179</c:v>
                </c:pt>
                <c:pt idx="1">
                  <c:v>4.0666736546035445</c:v>
                </c:pt>
                <c:pt idx="2">
                  <c:v>4.1675467554254482</c:v>
                </c:pt>
                <c:pt idx="3">
                  <c:v>4.220156420516977</c:v>
                </c:pt>
                <c:pt idx="4">
                  <c:v>4.329721980061187</c:v>
                </c:pt>
                <c:pt idx="5">
                  <c:v>4.5049358927803862</c:v>
                </c:pt>
                <c:pt idx="6">
                  <c:v>4.5662380165942213</c:v>
                </c:pt>
                <c:pt idx="7">
                  <c:v>4.6931884935830448</c:v>
                </c:pt>
                <c:pt idx="8">
                  <c:v>4.7588368467580331</c:v>
                </c:pt>
                <c:pt idx="9">
                  <c:v>4.8259339430534061</c:v>
                </c:pt>
                <c:pt idx="10">
                  <c:v>4.8944797824691637</c:v>
                </c:pt>
                <c:pt idx="11">
                  <c:v>5.0359176906618321</c:v>
                </c:pt>
                <c:pt idx="12">
                  <c:v>5.1088097594387438</c:v>
                </c:pt>
                <c:pt idx="13">
                  <c:v>5.1756512967058921</c:v>
                </c:pt>
                <c:pt idx="14">
                  <c:v>5.1831505713360384</c:v>
                </c:pt>
                <c:pt idx="15">
                  <c:v>5.4950012501290644</c:v>
                </c:pt>
                <c:pt idx="16">
                  <c:v>5.6596190482478832</c:v>
                </c:pt>
                <c:pt idx="17">
                  <c:v>5.8300318188482407</c:v>
                </c:pt>
                <c:pt idx="18">
                  <c:v>6.0965165481516594</c:v>
                </c:pt>
                <c:pt idx="19">
                  <c:v>6.3760399655385402</c:v>
                </c:pt>
                <c:pt idx="20">
                  <c:v>6.5696326260650482</c:v>
                </c:pt>
                <c:pt idx="21">
                  <c:v>6.8708871902576956</c:v>
                </c:pt>
                <c:pt idx="22">
                  <c:v>7.5125123828933686</c:v>
                </c:pt>
                <c:pt idx="23">
                  <c:v>8.0870404792336679</c:v>
                </c:pt>
                <c:pt idx="24">
                  <c:v>8.6977871535835796</c:v>
                </c:pt>
                <c:pt idx="25">
                  <c:v>10.027936236312236</c:v>
                </c:pt>
                <c:pt idx="26">
                  <c:v>10.600560676774464</c:v>
                </c:pt>
                <c:pt idx="27">
                  <c:v>10.747338644690981</c:v>
                </c:pt>
                <c:pt idx="28">
                  <c:v>12.29479919547731</c:v>
                </c:pt>
                <c:pt idx="29">
                  <c:v>12.457513337718055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DE-4208-B37F-1BF3430C7076}"/>
            </c:ext>
          </c:extLst>
        </c:ser>
        <c:ser>
          <c:idx val="10"/>
          <c:order val="10"/>
          <c:tx>
            <c:v>Step 10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Salary!$BX$3:$BX$32</c:f>
              <c:numCache>
                <c:formatCode>General</c:formatCode>
                <c:ptCount val="30"/>
                <c:pt idx="0">
                  <c:v>3.9292024305702222</c:v>
                </c:pt>
                <c:pt idx="1">
                  <c:v>4.0240488123583571</c:v>
                </c:pt>
                <c:pt idx="2">
                  <c:v>4.1246727607852005</c:v>
                </c:pt>
                <c:pt idx="3">
                  <c:v>4.1771513224881378</c:v>
                </c:pt>
                <c:pt idx="4">
                  <c:v>4.2864416208730427</c:v>
                </c:pt>
                <c:pt idx="5">
                  <c:v>4.4612100058979784</c:v>
                </c:pt>
                <c:pt idx="6">
                  <c:v>4.5223549175589772</c:v>
                </c:pt>
                <c:pt idx="7">
                  <c:v>4.648977915860006</c:v>
                </c:pt>
                <c:pt idx="8">
                  <c:v>4.7144560025000359</c:v>
                </c:pt>
                <c:pt idx="9">
                  <c:v>4.7813784807997433</c:v>
                </c:pt>
                <c:pt idx="10">
                  <c:v>4.8497453507591279</c:v>
                </c:pt>
                <c:pt idx="11">
                  <c:v>4.9908122656569276</c:v>
                </c:pt>
                <c:pt idx="12">
                  <c:v>5.0635123105953426</c:v>
                </c:pt>
                <c:pt idx="13">
                  <c:v>5.1301773059089406</c:v>
                </c:pt>
                <c:pt idx="14">
                  <c:v>5.1376567471934349</c:v>
                </c:pt>
                <c:pt idx="15">
                  <c:v>5.4486784101825743</c:v>
                </c:pt>
                <c:pt idx="16">
                  <c:v>5.6128555916352045</c:v>
                </c:pt>
                <c:pt idx="17">
                  <c:v>5.7828103397265451</c:v>
                </c:pt>
                <c:pt idx="18">
                  <c:v>6.0485753993111322</c:v>
                </c:pt>
                <c:pt idx="19">
                  <c:v>6.3273399838328128</c:v>
                </c:pt>
                <c:pt idx="20">
                  <c:v>6.520404998478984</c:v>
                </c:pt>
                <c:pt idx="21">
                  <c:v>6.8208354578958206</c:v>
                </c:pt>
                <c:pt idx="22">
                  <c:v>7.4606949515407699</c:v>
                </c:pt>
                <c:pt idx="23">
                  <c:v>8.0336319668860128</c:v>
                </c:pt>
                <c:pt idx="24">
                  <c:v>8.6426787737231816</c:v>
                </c:pt>
                <c:pt idx="25">
                  <c:v>9.9691017618732936</c:v>
                </c:pt>
                <c:pt idx="26">
                  <c:v>10.540113923604295</c:v>
                </c:pt>
                <c:pt idx="27">
                  <c:v>10.686477943186237</c:v>
                </c:pt>
                <c:pt idx="28">
                  <c:v>12.229559680287904</c:v>
                </c:pt>
                <c:pt idx="29">
                  <c:v>12.391812008126294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DE-4208-B37F-1BF3430C7076}"/>
            </c:ext>
          </c:extLst>
        </c:ser>
        <c:ser>
          <c:idx val="11"/>
          <c:order val="11"/>
          <c:tx>
            <c:v>Step 11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Salary!$CD$3:$CD$32</c:f>
              <c:numCache>
                <c:formatCode>General</c:formatCode>
                <c:ptCount val="30"/>
                <c:pt idx="0">
                  <c:v>3.8878090055417598</c:v>
                </c:pt>
                <c:pt idx="1">
                  <c:v>3.982427753856598</c:v>
                </c:pt>
                <c:pt idx="2">
                  <c:v>4.0828069707564199</c:v>
                </c:pt>
                <c:pt idx="3">
                  <c:v>4.1351567549256991</c:v>
                </c:pt>
                <c:pt idx="4">
                  <c:v>4.244176674702997</c:v>
                </c:pt>
                <c:pt idx="5">
                  <c:v>4.4185074329657859</c:v>
                </c:pt>
                <c:pt idx="6">
                  <c:v>4.4794979200125411</c:v>
                </c:pt>
                <c:pt idx="7">
                  <c:v>4.6057992455447891</c:v>
                </c:pt>
                <c:pt idx="8">
                  <c:v>4.6711100840302811</c:v>
                </c:pt>
                <c:pt idx="9">
                  <c:v>4.73786103966202</c:v>
                </c:pt>
                <c:pt idx="10">
                  <c:v>4.8060521124400042</c:v>
                </c:pt>
                <c:pt idx="11">
                  <c:v>4.9467546094347101</c:v>
                </c:pt>
                <c:pt idx="12">
                  <c:v>5.0192660336514328</c:v>
                </c:pt>
                <c:pt idx="13">
                  <c:v>5.0857576156065232</c:v>
                </c:pt>
                <c:pt idx="14">
                  <c:v>5.0932175750143998</c:v>
                </c:pt>
                <c:pt idx="15">
                  <c:v>5.403424911928731</c:v>
                </c:pt>
                <c:pt idx="16">
                  <c:v>5.5671692832633699</c:v>
                </c:pt>
                <c:pt idx="17">
                  <c:v>5.7366741231829943</c:v>
                </c:pt>
                <c:pt idx="18">
                  <c:v>6.0017322616592734</c:v>
                </c:pt>
                <c:pt idx="19">
                  <c:v>6.2797514544517661</c:v>
                </c:pt>
                <c:pt idx="20">
                  <c:v>6.4722981687113235</c:v>
                </c:pt>
                <c:pt idx="21">
                  <c:v>6.7719191186975056</c:v>
                </c:pt>
                <c:pt idx="22">
                  <c:v>7.4100441816185043</c:v>
                </c:pt>
                <c:pt idx="23">
                  <c:v>7.9814182889077649</c:v>
                </c:pt>
                <c:pt idx="24">
                  <c:v>8.588795324853173</c:v>
                </c:pt>
                <c:pt idx="25">
                  <c:v>9.9115581827124295</c:v>
                </c:pt>
                <c:pt idx="26">
                  <c:v>10.480986605951017</c:v>
                </c:pt>
                <c:pt idx="27">
                  <c:v>10.626944004626278</c:v>
                </c:pt>
                <c:pt idx="28">
                  <c:v>12.165724434422417</c:v>
                </c:pt>
                <c:pt idx="29">
                  <c:v>12.327523121706383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DE-4208-B37F-1BF3430C7076}"/>
            </c:ext>
          </c:extLst>
        </c:ser>
        <c:ser>
          <c:idx val="12"/>
          <c:order val="12"/>
          <c:tx>
            <c:v>Step 12</c:v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Salary!$CJ$3:$CJ$32</c:f>
              <c:numCache>
                <c:formatCode>General</c:formatCode>
                <c:ptCount val="30"/>
                <c:pt idx="0">
                  <c:v>3.8473924770329329</c:v>
                </c:pt>
                <c:pt idx="1">
                  <c:v>3.9417876133779672</c:v>
                </c:pt>
                <c:pt idx="2">
                  <c:v>4.0419264211927732</c:v>
                </c:pt>
                <c:pt idx="3">
                  <c:v>4.0941497019013404</c:v>
                </c:pt>
                <c:pt idx="4">
                  <c:v>4.2029040169208045</c:v>
                </c:pt>
                <c:pt idx="5">
                  <c:v>4.3768048734558231</c:v>
                </c:pt>
                <c:pt idx="6">
                  <c:v>4.4376436613690498</c:v>
                </c:pt>
                <c:pt idx="7">
                  <c:v>4.5636289907978291</c:v>
                </c:pt>
                <c:pt idx="8">
                  <c:v>4.6287755323133837</c:v>
                </c:pt>
                <c:pt idx="9">
                  <c:v>4.6953579916963815</c:v>
                </c:pt>
                <c:pt idx="10">
                  <c:v>4.7633763689468216</c:v>
                </c:pt>
                <c:pt idx="11">
                  <c:v>4.9037208770500316</c:v>
                </c:pt>
                <c:pt idx="12">
                  <c:v>4.9760470079028014</c:v>
                </c:pt>
                <c:pt idx="13">
                  <c:v>5.0423682354469577</c:v>
                </c:pt>
                <c:pt idx="14">
                  <c:v>5.0498090566230136</c:v>
                </c:pt>
                <c:pt idx="15">
                  <c:v>5.3592164301782947</c:v>
                </c:pt>
                <c:pt idx="16">
                  <c:v>5.5225356241605921</c:v>
                </c:pt>
                <c:pt idx="17">
                  <c:v>5.6915984896126623</c:v>
                </c:pt>
                <c:pt idx="18">
                  <c:v>5.9559621717965898</c:v>
                </c:pt>
                <c:pt idx="19">
                  <c:v>6.2332491147875047</c:v>
                </c:pt>
                <c:pt idx="20">
                  <c:v>6.4252866661186623</c:v>
                </c:pt>
                <c:pt idx="21">
                  <c:v>6.724112377121223</c:v>
                </c:pt>
                <c:pt idx="22">
                  <c:v>7.360533581547303</c:v>
                </c:pt>
                <c:pt idx="23">
                  <c:v>7.930372326590386</c:v>
                </c:pt>
                <c:pt idx="24">
                  <c:v>8.5361090183195429</c:v>
                </c:pt>
                <c:pt idx="25">
                  <c:v>9.8552762418360835</c:v>
                </c:pt>
                <c:pt idx="26">
                  <c:v>10.423148831531105</c:v>
                </c:pt>
                <c:pt idx="27">
                  <c:v>10.568706773623466</c:v>
                </c:pt>
                <c:pt idx="28">
                  <c:v>12.103261677256459</c:v>
                </c:pt>
                <c:pt idx="29">
                  <c:v>12.264614715890694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DE-4208-B37F-1BF3430C7076}"/>
            </c:ext>
          </c:extLst>
        </c:ser>
        <c:ser>
          <c:idx val="13"/>
          <c:order val="13"/>
          <c:tx>
            <c:v>Step 14</c:v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Salary!$CV$3:$CV$32</c:f>
              <c:numCache>
                <c:formatCode>General</c:formatCode>
                <c:ptCount val="30"/>
                <c:pt idx="0">
                  <c:v>3.7694015891130044</c:v>
                </c:pt>
                <c:pt idx="1">
                  <c:v>3.8633612100685526</c:v>
                </c:pt>
                <c:pt idx="2">
                  <c:v>3.9630317844502247</c:v>
                </c:pt>
                <c:pt idx="3">
                  <c:v>4.0150086791758568</c:v>
                </c:pt>
                <c:pt idx="4">
                  <c:v>4.1232456836967151</c:v>
                </c:pt>
                <c:pt idx="5">
                  <c:v>4.2963092281519843</c:v>
                </c:pt>
                <c:pt idx="6">
                  <c:v>4.356852553016803</c:v>
                </c:pt>
                <c:pt idx="7">
                  <c:v>4.4822224178160326</c:v>
                </c:pt>
                <c:pt idx="8">
                  <c:v>4.5470489577504436</c:v>
                </c:pt>
                <c:pt idx="9">
                  <c:v>4.6133032360413866</c:v>
                </c:pt>
                <c:pt idx="10">
                  <c:v>4.6809852526888598</c:v>
                </c:pt>
                <c:pt idx="11">
                  <c:v>4.8206325010533995</c:v>
                </c:pt>
                <c:pt idx="12">
                  <c:v>4.8925977327704668</c:v>
                </c:pt>
                <c:pt idx="13">
                  <c:v>4.9585871576106602</c:v>
                </c:pt>
                <c:pt idx="14">
                  <c:v>4.9659907028440635</c:v>
                </c:pt>
                <c:pt idx="15">
                  <c:v>5.273839966703763</c:v>
                </c:pt>
                <c:pt idx="16">
                  <c:v>5.4363310287727984</c:v>
                </c:pt>
                <c:pt idx="17">
                  <c:v>5.6045330442679582</c:v>
                </c:pt>
                <c:pt idx="18">
                  <c:v>5.8675441051846793</c:v>
                </c:pt>
                <c:pt idx="19">
                  <c:v>6.1434048113101811</c:v>
                </c:pt>
                <c:pt idx="20">
                  <c:v>6.3344506405098358</c:v>
                </c:pt>
                <c:pt idx="21">
                  <c:v>6.6317274219833031</c:v>
                </c:pt>
                <c:pt idx="22">
                  <c:v>7.2648299205565712</c:v>
                </c:pt>
                <c:pt idx="23">
                  <c:v>7.8316781408388962</c:v>
                </c:pt>
                <c:pt idx="24">
                  <c:v>8.4342198200344978</c:v>
                </c:pt>
                <c:pt idx="25">
                  <c:v>9.746383555165524</c:v>
                </c:pt>
                <c:pt idx="26">
                  <c:v>10.311225723200803</c:v>
                </c:pt>
                <c:pt idx="27">
                  <c:v>10.456005611100949</c:v>
                </c:pt>
                <c:pt idx="28">
                  <c:v>11.982330099711625</c:v>
                </c:pt>
                <c:pt idx="29">
                  <c:v>12.142815109533613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DE-4208-B37F-1BF3430C7076}"/>
            </c:ext>
          </c:extLst>
        </c:ser>
        <c:ser>
          <c:idx val="14"/>
          <c:order val="14"/>
          <c:tx>
            <c:v>Step 13</c:v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Salary!$CP$3:$CP$32</c:f>
              <c:numCache>
                <c:formatCode>General</c:formatCode>
                <c:ptCount val="30"/>
                <c:pt idx="0">
                  <c:v>3.8079305884746582</c:v>
                </c:pt>
                <c:pt idx="1">
                  <c:v>3.9021060448556621</c:v>
                </c:pt>
                <c:pt idx="2">
                  <c:v>4.0020086698345745</c:v>
                </c:pt>
                <c:pt idx="3">
                  <c:v>4.0541076705482464</c:v>
                </c:pt>
                <c:pt idx="4">
                  <c:v>4.1626010484240226</c:v>
                </c:pt>
                <c:pt idx="5">
                  <c:v>4.3360795563587633</c:v>
                </c:pt>
                <c:pt idx="6">
                  <c:v>4.396769309969299</c:v>
                </c:pt>
                <c:pt idx="7">
                  <c:v>4.5224441936387993</c:v>
                </c:pt>
                <c:pt idx="8">
                  <c:v>4.5874293236977657</c:v>
                </c:pt>
                <c:pt idx="9">
                  <c:v>4.6538462459062089</c:v>
                </c:pt>
                <c:pt idx="10">
                  <c:v>4.7216949602641298</c:v>
                </c:pt>
                <c:pt idx="11">
                  <c:v>4.8616877654284023</c:v>
                </c:pt>
                <c:pt idx="12">
                  <c:v>4.9338318562347547</c:v>
                </c:pt>
                <c:pt idx="13">
                  <c:v>4.999985720248274</c:v>
                </c:pt>
                <c:pt idx="14">
                  <c:v>5.0074077391905831</c:v>
                </c:pt>
                <c:pt idx="15">
                  <c:v>5.3160291925086725</c:v>
                </c:pt>
                <c:pt idx="16">
                  <c:v>5.4789306720645783</c:v>
                </c:pt>
                <c:pt idx="17">
                  <c:v>5.6475593202183934</c:v>
                </c:pt>
                <c:pt idx="18">
                  <c:v>5.9112407335701942</c:v>
                </c:pt>
                <c:pt idx="19">
                  <c:v>6.1878082762672904</c:v>
                </c:pt>
                <c:pt idx="20">
                  <c:v>6.3793455988127397</c:v>
                </c:pt>
                <c:pt idx="21">
                  <c:v>6.6773900237519932</c:v>
                </c:pt>
                <c:pt idx="22">
                  <c:v>7.3121372616663818</c:v>
                </c:pt>
                <c:pt idx="23">
                  <c:v>7.8804675773723263</c:v>
                </c:pt>
                <c:pt idx="24">
                  <c:v>8.4845926968152003</c:v>
                </c:pt>
                <c:pt idx="25">
                  <c:v>9.8002273469117327</c:v>
                </c:pt>
                <c:pt idx="26">
                  <c:v>10.366571387135707</c:v>
                </c:pt>
                <c:pt idx="27">
                  <c:v>10.511736877565392</c:v>
                </c:pt>
                <c:pt idx="28">
                  <c:v>12.042140350083496</c:v>
                </c:pt>
                <c:pt idx="29">
                  <c:v>12.203055554157428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DE-4208-B37F-1BF3430C7076}"/>
            </c:ext>
          </c:extLst>
        </c:ser>
        <c:ser>
          <c:idx val="15"/>
          <c:order val="15"/>
          <c:tx>
            <c:v>Step 15</c:v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Salary!$DB$3:$DB$32</c:f>
              <c:numCache>
                <c:formatCode>General</c:formatCode>
                <c:ptCount val="30"/>
                <c:pt idx="0">
                  <c:v>3.7317842225158029</c:v>
                </c:pt>
                <c:pt idx="1">
                  <c:v>3.825531767101654</c:v>
                </c:pt>
                <c:pt idx="2">
                  <c:v>3.9249743312470988</c:v>
                </c:pt>
                <c:pt idx="3">
                  <c:v>3.9768312456546688</c:v>
                </c:pt>
                <c:pt idx="4">
                  <c:v>4.084816339139504</c:v>
                </c:pt>
                <c:pt idx="5">
                  <c:v>4.2574721410409966</c:v>
                </c:pt>
                <c:pt idx="6">
                  <c:v>4.317871584787957</c:v>
                </c:pt>
                <c:pt idx="7">
                  <c:v>4.4429417369515747</c:v>
                </c:pt>
                <c:pt idx="8">
                  <c:v>4.5076124453682311</c:v>
                </c:pt>
                <c:pt idx="9">
                  <c:v>4.5737069086747857</c:v>
                </c:pt>
                <c:pt idx="10">
                  <c:v>4.6412251268712392</c:v>
                </c:pt>
                <c:pt idx="11">
                  <c:v>4.7805328279338406</c:v>
                </c:pt>
                <c:pt idx="12">
                  <c:v>4.8523223107999902</c:v>
                </c:pt>
                <c:pt idx="13">
                  <c:v>4.9181501558103866</c:v>
                </c:pt>
                <c:pt idx="14">
                  <c:v>4.925535548556037</c:v>
                </c:pt>
                <c:pt idx="15">
                  <c:v>5.2326260484792106</c:v>
                </c:pt>
                <c:pt idx="16">
                  <c:v>5.3947138277801869</c:v>
                </c:pt>
                <c:pt idx="17">
                  <c:v>5.5624966266407592</c:v>
                </c:pt>
                <c:pt idx="18">
                  <c:v>5.8248489866058542</c:v>
                </c:pt>
                <c:pt idx="19">
                  <c:v>6.1000151405800365</c:v>
                </c:pt>
                <c:pt idx="20">
                  <c:v>6.2905780176789818</c:v>
                </c:pt>
                <c:pt idx="21">
                  <c:v>6.5871004950016427</c:v>
                </c:pt>
                <c:pt idx="22">
                  <c:v>7.2185868316742177</c:v>
                </c:pt>
                <c:pt idx="23">
                  <c:v>7.7839787050402389</c:v>
                </c:pt>
                <c:pt idx="24">
                  <c:v>8.3849644506537224</c:v>
                </c:pt>
                <c:pt idx="25">
                  <c:v>9.6937175586230744</c:v>
                </c:pt>
                <c:pt idx="26">
                  <c:v>10.257083938727973</c:v>
                </c:pt>
                <c:pt idx="27">
                  <c:v>10.401484920978943</c:v>
                </c:pt>
                <c:pt idx="28">
                  <c:v>11.923801262433066</c:v>
                </c:pt>
                <c:pt idx="29">
                  <c:v>12.08386354847292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DE-4208-B37F-1BF3430C7076}"/>
            </c:ext>
          </c:extLst>
        </c:ser>
        <c:ser>
          <c:idx val="16"/>
          <c:order val="16"/>
          <c:tx>
            <c:v>Step 16</c:v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Salary!$DH$3:$DH$32</c:f>
              <c:numCache>
                <c:formatCode>General</c:formatCode>
                <c:ptCount val="30"/>
                <c:pt idx="0">
                  <c:v>3.6950577153404041</c:v>
                </c:pt>
                <c:pt idx="1">
                  <c:v>3.7885968590688028</c:v>
                </c:pt>
                <c:pt idx="2">
                  <c:v>3.8878153635457671</c:v>
                </c:pt>
                <c:pt idx="3">
                  <c:v>3.9395543760649616</c:v>
                </c:pt>
                <c:pt idx="4">
                  <c:v>4.0472919216647751</c:v>
                </c:pt>
                <c:pt idx="5">
                  <c:v>4.2195470414680569</c:v>
                </c:pt>
                <c:pt idx="6">
                  <c:v>4.2798050951101008</c:v>
                </c:pt>
                <c:pt idx="7">
                  <c:v>4.4045807229556129</c:v>
                </c:pt>
                <c:pt idx="8">
                  <c:v>4.4690982971590802</c:v>
                </c:pt>
                <c:pt idx="9">
                  <c:v>4.5350357115496909</c:v>
                </c:pt>
                <c:pt idx="10">
                  <c:v>4.6023929661274421</c:v>
                </c:pt>
                <c:pt idx="11">
                  <c:v>4.7413669958443689</c:v>
                </c:pt>
                <c:pt idx="12">
                  <c:v>4.8129837709835455</c:v>
                </c:pt>
                <c:pt idx="13">
                  <c:v>4.8786528319688092</c:v>
                </c:pt>
                <c:pt idx="14">
                  <c:v>4.8860203863098626</c:v>
                </c:pt>
                <c:pt idx="15">
                  <c:v>5.1923652494865475</c:v>
                </c:pt>
                <c:pt idx="16">
                  <c:v>5.354056722197738</c:v>
                </c:pt>
                <c:pt idx="17">
                  <c:v>5.5214275556574961</c:v>
                </c:pt>
                <c:pt idx="18">
                  <c:v>5.7831326072506943</c:v>
                </c:pt>
                <c:pt idx="19">
                  <c:v>6.0576162205281658</c:v>
                </c:pt>
                <c:pt idx="20">
                  <c:v>6.2477044969821875</c:v>
                </c:pt>
                <c:pt idx="21">
                  <c:v>6.5434857130667829</c:v>
                </c:pt>
                <c:pt idx="22">
                  <c:v>7.1733838302887927</c:v>
                </c:pt>
                <c:pt idx="23">
                  <c:v>7.7373445331201935</c:v>
                </c:pt>
                <c:pt idx="24">
                  <c:v>8.3368012406301322</c:v>
                </c:pt>
                <c:pt idx="25">
                  <c:v>9.6422026696856236</c:v>
                </c:pt>
                <c:pt idx="26">
                  <c:v>10.204118766547783</c:v>
                </c:pt>
                <c:pt idx="27">
                  <c:v>10.348147391231176</c:v>
                </c:pt>
                <c:pt idx="28">
                  <c:v>11.866524848357898</c:v>
                </c:pt>
                <c:pt idx="29">
                  <c:v>12.026171715099846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DE-4208-B37F-1BF3430C7076}"/>
            </c:ext>
          </c:extLst>
        </c:ser>
        <c:ser>
          <c:idx val="17"/>
          <c:order val="17"/>
          <c:tx>
            <c:v>Step 17</c:v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Salary!$DN$3:$DN$32</c:f>
              <c:numCache>
                <c:formatCode>General</c:formatCode>
                <c:ptCount val="30"/>
                <c:pt idx="0">
                  <c:v>3.6592017663566647</c:v>
                </c:pt>
                <c:pt idx="1">
                  <c:v>3.7525361030915807</c:v>
                </c:pt>
                <c:pt idx="2">
                  <c:v>3.8515344107115617</c:v>
                </c:pt>
                <c:pt idx="3">
                  <c:v>3.9031575536034513</c:v>
                </c:pt>
                <c:pt idx="4">
                  <c:v>4.0106518175510297</c:v>
                </c:pt>
                <c:pt idx="5">
                  <c:v>4.1825131588818927</c:v>
                </c:pt>
                <c:pt idx="6">
                  <c:v>4.2426322581013789</c:v>
                </c:pt>
                <c:pt idx="7">
                  <c:v>4.3671184347041514</c:v>
                </c:pt>
                <c:pt idx="8">
                  <c:v>4.4314855120874359</c:v>
                </c:pt>
                <c:pt idx="9">
                  <c:v>4.497268582191988</c:v>
                </c:pt>
                <c:pt idx="10">
                  <c:v>4.564467645017805</c:v>
                </c:pt>
                <c:pt idx="11">
                  <c:v>4.7031137488332391</c:v>
                </c:pt>
                <c:pt idx="12">
                  <c:v>4.7745607898228553</c:v>
                </c:pt>
                <c:pt idx="13">
                  <c:v>4.8400738004901926</c:v>
                </c:pt>
                <c:pt idx="14">
                  <c:v>4.8474238235337372</c:v>
                </c:pt>
                <c:pt idx="15">
                  <c:v>5.1530358855899285</c:v>
                </c:pt>
                <c:pt idx="16">
                  <c:v>5.3143378729456199</c:v>
                </c:pt>
                <c:pt idx="17">
                  <c:v>5.4813038311863771</c:v>
                </c:pt>
                <c:pt idx="18">
                  <c:v>5.7423727139570087</c:v>
                </c:pt>
                <c:pt idx="19">
                  <c:v>6.0161855312190369</c:v>
                </c:pt>
                <c:pt idx="20">
                  <c:v>6.2058073730000523</c:v>
                </c:pt>
                <c:pt idx="21">
                  <c:v>6.5008600810810728</c:v>
                </c:pt>
                <c:pt idx="22">
                  <c:v>7.1291973007172995</c:v>
                </c:pt>
                <c:pt idx="23">
                  <c:v>7.6917514502489741</c:v>
                </c:pt>
                <c:pt idx="24">
                  <c:v>8.2897054178123035</c:v>
                </c:pt>
                <c:pt idx="25">
                  <c:v>9.591812807033925</c:v>
                </c:pt>
                <c:pt idx="26">
                  <c:v>10.152303558918028</c:v>
                </c:pt>
                <c:pt idx="27">
                  <c:v>10.295966228692217</c:v>
                </c:pt>
                <c:pt idx="28">
                  <c:v>11.810472526103766</c:v>
                </c:pt>
                <c:pt idx="29">
                  <c:v>11.969711115811883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EDE-4208-B37F-1BF3430C7076}"/>
            </c:ext>
          </c:extLst>
        </c:ser>
        <c:ser>
          <c:idx val="18"/>
          <c:order val="18"/>
          <c:tx>
            <c:v>Step 18</c:v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Salary!$DT$3:$DT$32</c:f>
              <c:numCache>
                <c:formatCode>General</c:formatCode>
                <c:ptCount val="30"/>
                <c:pt idx="0">
                  <c:v>3.6241965357193506</c:v>
                </c:pt>
                <c:pt idx="1">
                  <c:v>3.7173295795286623</c:v>
                </c:pt>
                <c:pt idx="2">
                  <c:v>3.8161114673376426</c:v>
                </c:pt>
                <c:pt idx="3">
                  <c:v>3.8676207277420085</c:v>
                </c:pt>
                <c:pt idx="4">
                  <c:v>3.9748758815504921</c:v>
                </c:pt>
                <c:pt idx="5">
                  <c:v>4.1463501947625963</c:v>
                </c:pt>
                <c:pt idx="6">
                  <c:v>4.2063327211664658</c:v>
                </c:pt>
                <c:pt idx="7">
                  <c:v>4.3305344069739551</c:v>
                </c:pt>
                <c:pt idx="8">
                  <c:v>4.3947535663775765</c:v>
                </c:pt>
                <c:pt idx="9">
                  <c:v>4.4603849367811144</c:v>
                </c:pt>
                <c:pt idx="10">
                  <c:v>4.5274285181845695</c:v>
                </c:pt>
                <c:pt idx="11">
                  <c:v>4.6657523139912307</c:v>
                </c:pt>
                <c:pt idx="12">
                  <c:v>4.7370325283944386</c:v>
                </c:pt>
                <c:pt idx="13">
                  <c:v>4.8023921617622536</c:v>
                </c:pt>
                <c:pt idx="14">
                  <c:v>4.8097249537975628</c:v>
                </c:pt>
                <c:pt idx="15">
                  <c:v>5.1146167654092309</c:v>
                </c:pt>
                <c:pt idx="16">
                  <c:v>5.2755359372145669</c:v>
                </c:pt>
                <c:pt idx="17">
                  <c:v>5.4421039530195738</c:v>
                </c:pt>
                <c:pt idx="18">
                  <c:v>5.7025475592264598</c:v>
                </c:pt>
                <c:pt idx="19">
                  <c:v>5.9757010644326041</c:v>
                </c:pt>
                <c:pt idx="20">
                  <c:v>6.1648644562362849</c:v>
                </c:pt>
                <c:pt idx="21">
                  <c:v>6.4592011264411866</c:v>
                </c:pt>
                <c:pt idx="22">
                  <c:v>7.0860041638487523</c:v>
                </c:pt>
                <c:pt idx="23">
                  <c:v>7.6471758308527793</c:v>
                </c:pt>
                <c:pt idx="24">
                  <c:v>8.2436527728547375</c:v>
                </c:pt>
                <c:pt idx="25">
                  <c:v>9.5425224818524441</c:v>
                </c:pt>
                <c:pt idx="26">
                  <c:v>10.101612273449209</c:v>
                </c:pt>
                <c:pt idx="27">
                  <c:v>10.244915248848192</c:v>
                </c:pt>
                <c:pt idx="28">
                  <c:v>11.755616607833479</c:v>
                </c:pt>
                <c:pt idx="29">
                  <c:v>11.914453904231552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EDE-4208-B37F-1BF3430C7076}"/>
            </c:ext>
          </c:extLst>
        </c:ser>
        <c:ser>
          <c:idx val="19"/>
          <c:order val="19"/>
          <c:tx>
            <c:v>Step 19</c:v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Salary!$DZ$3:$DZ$32</c:f>
              <c:numCache>
                <c:formatCode>General</c:formatCode>
                <c:ptCount val="30"/>
                <c:pt idx="0">
                  <c:v>3.5900226344842974</c:v>
                </c:pt>
                <c:pt idx="1">
                  <c:v>3.6829578214498899</c:v>
                </c:pt>
                <c:pt idx="2">
                  <c:v>3.7815269826738467</c:v>
                </c:pt>
                <c:pt idx="3">
                  <c:v>3.8329243036327121</c:v>
                </c:pt>
                <c:pt idx="4">
                  <c:v>3.9399444262442165</c:v>
                </c:pt>
                <c:pt idx="5">
                  <c:v>4.1110383118959071</c:v>
                </c:pt>
                <c:pt idx="6">
                  <c:v>4.1708865942423206</c:v>
                </c:pt>
                <c:pt idx="7">
                  <c:v>4.2948086396289185</c:v>
                </c:pt>
                <c:pt idx="8">
                  <c:v>4.3588824026691046</c:v>
                </c:pt>
                <c:pt idx="9">
                  <c:v>4.4243646592738823</c:v>
                </c:pt>
                <c:pt idx="10">
                  <c:v>4.4912554094432515</c:v>
                </c:pt>
                <c:pt idx="11">
                  <c:v>4.6292623904757626</c:v>
                </c:pt>
                <c:pt idx="12">
                  <c:v>4.7003786213389054</c:v>
                </c:pt>
                <c:pt idx="13">
                  <c:v>4.7655874911134593</c:v>
                </c:pt>
                <c:pt idx="14">
                  <c:v>4.7729033457666388</c:v>
                </c:pt>
                <c:pt idx="15">
                  <c:v>5.0770871791234864</c:v>
                </c:pt>
                <c:pt idx="16">
                  <c:v>5.2376300571894561</c:v>
                </c:pt>
                <c:pt idx="17">
                  <c:v>5.4038069095137917</c:v>
                </c:pt>
                <c:pt idx="18">
                  <c:v>5.6636358897347288</c:v>
                </c:pt>
                <c:pt idx="19">
                  <c:v>5.9361413120369875</c:v>
                </c:pt>
                <c:pt idx="20">
                  <c:v>6.1248540613947817</c:v>
                </c:pt>
                <c:pt idx="21">
                  <c:v>6.4184868871659084</c:v>
                </c:pt>
                <c:pt idx="22">
                  <c:v>7.0437818649521251</c:v>
                </c:pt>
                <c:pt idx="23">
                  <c:v>7.6035945861335623</c:v>
                </c:pt>
                <c:pt idx="24">
                  <c:v>8.1986196464297816</c:v>
                </c:pt>
                <c:pt idx="25">
                  <c:v>9.4943067843665609</c:v>
                </c:pt>
                <c:pt idx="26">
                  <c:v>10.052019459349827</c:v>
                </c:pt>
                <c:pt idx="27">
                  <c:v>10.194968862007121</c:v>
                </c:pt>
                <c:pt idx="28">
                  <c:v>11.701930034632582</c:v>
                </c:pt>
                <c:pt idx="29">
                  <c:v>11.860372866500381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DE-4208-B37F-1BF3430C7076}"/>
            </c:ext>
          </c:extLst>
        </c:ser>
        <c:ser>
          <c:idx val="20"/>
          <c:order val="20"/>
          <c:tx>
            <c:v>Step 20</c:v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Salary!$EF$3:$EF$32</c:f>
              <c:numCache>
                <c:formatCode>General</c:formatCode>
                <c:ptCount val="30"/>
                <c:pt idx="0">
                  <c:v>3.5566611143627886</c:v>
                </c:pt>
                <c:pt idx="1">
                  <c:v>3.6494018043495311</c:v>
                </c:pt>
                <c:pt idx="2">
                  <c:v>3.7477618502957433</c:v>
                </c:pt>
                <c:pt idx="3">
                  <c:v>3.7990491317536508</c:v>
                </c:pt>
                <c:pt idx="4">
                  <c:v>3.9058382116390682</c:v>
                </c:pt>
                <c:pt idx="5">
                  <c:v>4.0765581238912008</c:v>
                </c:pt>
                <c:pt idx="6">
                  <c:v>4.1362744392883135</c:v>
                </c:pt>
                <c:pt idx="7">
                  <c:v>4.2599215870521414</c:v>
                </c:pt>
                <c:pt idx="8">
                  <c:v>4.3238524194188566</c:v>
                </c:pt>
                <c:pt idx="9">
                  <c:v>4.3891880907754395</c:v>
                </c:pt>
                <c:pt idx="10">
                  <c:v>4.4559286011218902</c:v>
                </c:pt>
                <c:pt idx="11">
                  <c:v>4.5936241387843921</c:v>
                </c:pt>
                <c:pt idx="12">
                  <c:v>4.6645791661004461</c:v>
                </c:pt>
                <c:pt idx="13">
                  <c:v>4.7296398280212308</c:v>
                </c:pt>
                <c:pt idx="14">
                  <c:v>4.7369390324063669</c:v>
                </c:pt>
                <c:pt idx="15">
                  <c:v>5.0404268875287235</c:v>
                </c:pt>
                <c:pt idx="16">
                  <c:v>5.200599849029107</c:v>
                </c:pt>
                <c:pt idx="17">
                  <c:v>5.3663921664889607</c:v>
                </c:pt>
                <c:pt idx="18">
                  <c:v>5.6256169351027481</c:v>
                </c:pt>
                <c:pt idx="19">
                  <c:v>5.8974852546253436</c:v>
                </c:pt>
                <c:pt idx="20">
                  <c:v>6.085754995923077</c:v>
                </c:pt>
                <c:pt idx="21">
                  <c:v>6.3786959002936863</c:v>
                </c:pt>
                <c:pt idx="22">
                  <c:v>7.0025083617613255</c:v>
                </c:pt>
                <c:pt idx="23">
                  <c:v>7.5609851518723818</c:v>
                </c:pt>
                <c:pt idx="24">
                  <c:v>8.1545829167301278</c:v>
                </c:pt>
                <c:pt idx="25">
                  <c:v>9.4471413706856815</c:v>
                </c:pt>
                <c:pt idx="26">
                  <c:v>10.003500243984195</c:v>
                </c:pt>
                <c:pt idx="27">
                  <c:v>10.146102059783491</c:v>
                </c:pt>
                <c:pt idx="28">
                  <c:v>11.649386362219177</c:v>
                </c:pt>
                <c:pt idx="29">
                  <c:v>11.807441406907015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DE-4208-B37F-1BF3430C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15247"/>
        <c:axId val="1433915727"/>
      </c:scatterChart>
      <c:valAx>
        <c:axId val="143391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15727"/>
        <c:crosses val="autoZero"/>
        <c:crossBetween val="midCat"/>
      </c:valAx>
      <c:valAx>
        <c:axId val="14339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1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Salary!$T$4:$T$23</c:f>
              <c:numCache>
                <c:formatCode>General</c:formatCode>
                <c:ptCount val="20"/>
                <c:pt idx="0">
                  <c:v>121.17711965033692</c:v>
                </c:pt>
                <c:pt idx="1">
                  <c:v>116.52747955439852</c:v>
                </c:pt>
                <c:pt idx="2">
                  <c:v>112.08468389183932</c:v>
                </c:pt>
                <c:pt idx="3">
                  <c:v>107.83944623450495</c:v>
                </c:pt>
                <c:pt idx="4">
                  <c:v>103.7828973540749</c:v>
                </c:pt>
                <c:pt idx="5">
                  <c:v>99.906566478132589</c:v>
                </c:pt>
                <c:pt idx="6">
                  <c:v>96.202363388364773</c:v>
                </c:pt>
                <c:pt idx="7">
                  <c:v>92.662561323054575</c:v>
                </c:pt>
                <c:pt idx="8">
                  <c:v>89.279780647733347</c:v>
                </c:pt>
                <c:pt idx="9">
                  <c:v>86.046973259478904</c:v>
                </c:pt>
                <c:pt idx="10">
                  <c:v>82.957407691898922</c:v>
                </c:pt>
                <c:pt idx="11">
                  <c:v>80.004654889319255</c:v>
                </c:pt>
                <c:pt idx="12">
                  <c:v>77.182574620110756</c:v>
                </c:pt>
                <c:pt idx="13">
                  <c:v>74.485302500439417</c:v>
                </c:pt>
                <c:pt idx="14">
                  <c:v>71.90723760101497</c:v>
                </c:pt>
                <c:pt idx="15">
                  <c:v>69.443030610644371</c:v>
                </c:pt>
                <c:pt idx="16">
                  <c:v>67.087572531574224</c:v>
                </c:pt>
                <c:pt idx="17">
                  <c:v>64.835983882730304</c:v>
                </c:pt>
                <c:pt idx="18">
                  <c:v>62.683604388034453</c:v>
                </c:pt>
                <c:pt idx="19">
                  <c:v>60.625983128006034</c:v>
                </c:pt>
              </c:numCache>
            </c:numRef>
          </c:xVal>
          <c:yVal>
            <c:numRef>
              <c:f>Salary!$M$4:$M$24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F-4452-BFE0-748FEF268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39280"/>
        <c:axId val="1539638320"/>
      </c:scatterChart>
      <c:valAx>
        <c:axId val="15396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38320"/>
        <c:crosses val="autoZero"/>
        <c:crossBetween val="midCat"/>
      </c:valAx>
      <c:valAx>
        <c:axId val="15396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3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Salary!$T$3</c:f>
              <c:strCache>
                <c:ptCount val="1"/>
                <c:pt idx="0">
                  <c:v>Total loss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Salary!$T$4:$T$23</c:f>
              <c:numCache>
                <c:formatCode>General</c:formatCode>
                <c:ptCount val="20"/>
                <c:pt idx="0">
                  <c:v>121.17711965033692</c:v>
                </c:pt>
                <c:pt idx="1">
                  <c:v>116.52747955439852</c:v>
                </c:pt>
                <c:pt idx="2">
                  <c:v>112.08468389183932</c:v>
                </c:pt>
                <c:pt idx="3">
                  <c:v>107.83944623450495</c:v>
                </c:pt>
                <c:pt idx="4">
                  <c:v>103.7828973540749</c:v>
                </c:pt>
                <c:pt idx="5">
                  <c:v>99.906566478132589</c:v>
                </c:pt>
                <c:pt idx="6">
                  <c:v>96.202363388364773</c:v>
                </c:pt>
                <c:pt idx="7">
                  <c:v>92.662561323054575</c:v>
                </c:pt>
                <c:pt idx="8">
                  <c:v>89.279780647733347</c:v>
                </c:pt>
                <c:pt idx="9">
                  <c:v>86.046973259478904</c:v>
                </c:pt>
                <c:pt idx="10">
                  <c:v>82.957407691898922</c:v>
                </c:pt>
                <c:pt idx="11">
                  <c:v>80.004654889319255</c:v>
                </c:pt>
                <c:pt idx="12">
                  <c:v>77.182574620110756</c:v>
                </c:pt>
                <c:pt idx="13">
                  <c:v>74.485302500439417</c:v>
                </c:pt>
                <c:pt idx="14">
                  <c:v>71.90723760101497</c:v>
                </c:pt>
                <c:pt idx="15">
                  <c:v>69.443030610644371</c:v>
                </c:pt>
                <c:pt idx="16">
                  <c:v>67.087572531574224</c:v>
                </c:pt>
                <c:pt idx="17">
                  <c:v>64.835983882730304</c:v>
                </c:pt>
                <c:pt idx="18">
                  <c:v>62.683604388034453</c:v>
                </c:pt>
                <c:pt idx="19">
                  <c:v>60.625983128006034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E-4DAD-8D29-2EFF30E5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451200"/>
        <c:axId val="1546449280"/>
      </c:scatterChart>
      <c:valAx>
        <c:axId val="15464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49280"/>
        <c:crosses val="autoZero"/>
        <c:crossBetween val="midCat"/>
      </c:valAx>
      <c:valAx>
        <c:axId val="15464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Salary!$F$2</c:f>
              <c:strCache>
                <c:ptCount val="1"/>
                <c:pt idx="0">
                  <c:v>y0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Salary!$F$3:$F$32</c:f>
              <c:numCache>
                <c:formatCode>General</c:formatCode>
                <c:ptCount val="30"/>
                <c:pt idx="0">
                  <c:v>2.075205</c:v>
                </c:pt>
                <c:pt idx="1">
                  <c:v>2.1638649999999999</c:v>
                </c:pt>
                <c:pt idx="2">
                  <c:v>2.5412750000000002</c:v>
                </c:pt>
                <c:pt idx="3">
                  <c:v>2.6138750000000002</c:v>
                </c:pt>
                <c:pt idx="4">
                  <c:v>2.744005</c:v>
                </c:pt>
                <c:pt idx="5">
                  <c:v>3.11531</c:v>
                </c:pt>
                <c:pt idx="6">
                  <c:v>3.3082500000000001</c:v>
                </c:pt>
                <c:pt idx="7">
                  <c:v>3.4344749999999999</c:v>
                </c:pt>
                <c:pt idx="8">
                  <c:v>3.5444750000000003</c:v>
                </c:pt>
                <c:pt idx="9">
                  <c:v>3.695395</c:v>
                </c:pt>
                <c:pt idx="10">
                  <c:v>3.7519900000000002</c:v>
                </c:pt>
                <c:pt idx="11">
                  <c:v>3.83867</c:v>
                </c:pt>
                <c:pt idx="12">
                  <c:v>3.8476349999999999</c:v>
                </c:pt>
                <c:pt idx="13">
                  <c:v>3.8544550000000002</c:v>
                </c:pt>
                <c:pt idx="14">
                  <c:v>3.9111050000000001</c:v>
                </c:pt>
                <c:pt idx="15">
                  <c:v>4.0665899999999997</c:v>
                </c:pt>
                <c:pt idx="16">
                  <c:v>4.1815949999999997</c:v>
                </c:pt>
                <c:pt idx="17">
                  <c:v>4.5698400000000001</c:v>
                </c:pt>
                <c:pt idx="18">
                  <c:v>4.8599649999999999</c:v>
                </c:pt>
                <c:pt idx="19">
                  <c:v>5.0017000000000005</c:v>
                </c:pt>
                <c:pt idx="20">
                  <c:v>5.1555900000000001</c:v>
                </c:pt>
                <c:pt idx="21">
                  <c:v>5.4050150000000006</c:v>
                </c:pt>
                <c:pt idx="22">
                  <c:v>5.5716100000000006</c:v>
                </c:pt>
                <c:pt idx="23">
                  <c:v>5.7096600000000004</c:v>
                </c:pt>
                <c:pt idx="24">
                  <c:v>6.0187050000000006</c:v>
                </c:pt>
                <c:pt idx="25">
                  <c:v>6.0270100000000006</c:v>
                </c:pt>
                <c:pt idx="26">
                  <c:v>6.1949250000000005</c:v>
                </c:pt>
                <c:pt idx="27">
                  <c:v>6.4332950000000002</c:v>
                </c:pt>
                <c:pt idx="28">
                  <c:v>6.70296</c:v>
                </c:pt>
                <c:pt idx="29">
                  <c:v>6.7315050000000003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3-485A-84B8-A5134C95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34192"/>
        <c:axId val="1546531312"/>
      </c:scatterChart>
      <c:valAx>
        <c:axId val="154653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31312"/>
        <c:crosses val="autoZero"/>
        <c:crossBetween val="midCat"/>
      </c:valAx>
      <c:valAx>
        <c:axId val="15465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3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X and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56250887321534E-2"/>
          <c:y val="0.13920287705152129"/>
          <c:w val="0.89144393206755645"/>
          <c:h val="0.58642883484404418"/>
        </c:manualLayout>
      </c:layout>
      <c:lineChart>
        <c:grouping val="standard"/>
        <c:varyColors val="0"/>
        <c:ser>
          <c:idx val="1"/>
          <c:order val="0"/>
          <c:tx>
            <c:strRef>
              <c:f>Salary!$E$2</c:f>
              <c:strCache>
                <c:ptCount val="1"/>
                <c:pt idx="0">
                  <c:v>Salary (y)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Salary!$B$2:$B$32</c:f>
              <c:strCache>
                <c:ptCount val="31"/>
                <c:pt idx="0">
                  <c:v>Years of Exp. (x)</c:v>
                </c:pt>
                <c:pt idx="1">
                  <c:v>2.5</c:v>
                </c:pt>
                <c:pt idx="2">
                  <c:v>2.7</c:v>
                </c:pt>
                <c:pt idx="3">
                  <c:v>2.9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3.6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4.1</c:v>
                </c:pt>
                <c:pt idx="12">
                  <c:v>4.3</c:v>
                </c:pt>
                <c:pt idx="13">
                  <c:v>4.4</c:v>
                </c:pt>
                <c:pt idx="14">
                  <c:v>4.49</c:v>
                </c:pt>
                <c:pt idx="15">
                  <c:v>4.5</c:v>
                </c:pt>
                <c:pt idx="16">
                  <c:v>4.9</c:v>
                </c:pt>
                <c:pt idx="17">
                  <c:v>5.1</c:v>
                </c:pt>
                <c:pt idx="18">
                  <c:v>5.3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6.4</c:v>
                </c:pt>
                <c:pt idx="23">
                  <c:v>7</c:v>
                </c:pt>
                <c:pt idx="24">
                  <c:v>7.5</c:v>
                </c:pt>
                <c:pt idx="25">
                  <c:v>8</c:v>
                </c:pt>
                <c:pt idx="26">
                  <c:v>9</c:v>
                </c:pt>
                <c:pt idx="27">
                  <c:v>9.4</c:v>
                </c:pt>
                <c:pt idx="28">
                  <c:v>9.5</c:v>
                </c:pt>
                <c:pt idx="29">
                  <c:v>10.5</c:v>
                </c:pt>
                <c:pt idx="30">
                  <c:v>10.6</c:v>
                </c:pt>
              </c:strCache>
            </c:strRef>
          </c:cat>
          <c:val>
            <c:numRef>
              <c:f>Salary!$E$3:$E$32</c:f>
              <c:numCache>
                <c:formatCode>General</c:formatCode>
                <c:ptCount val="30"/>
                <c:pt idx="0">
                  <c:v>37731</c:v>
                </c:pt>
                <c:pt idx="1">
                  <c:v>39343</c:v>
                </c:pt>
                <c:pt idx="2">
                  <c:v>46205</c:v>
                </c:pt>
                <c:pt idx="3">
                  <c:v>47525</c:v>
                </c:pt>
                <c:pt idx="4">
                  <c:v>49891</c:v>
                </c:pt>
                <c:pt idx="5">
                  <c:v>56642</c:v>
                </c:pt>
                <c:pt idx="6">
                  <c:v>60150</c:v>
                </c:pt>
                <c:pt idx="7">
                  <c:v>62445</c:v>
                </c:pt>
                <c:pt idx="8">
                  <c:v>64445</c:v>
                </c:pt>
                <c:pt idx="9">
                  <c:v>67189</c:v>
                </c:pt>
                <c:pt idx="10">
                  <c:v>68218</c:v>
                </c:pt>
                <c:pt idx="11">
                  <c:v>69794</c:v>
                </c:pt>
                <c:pt idx="12">
                  <c:v>69957</c:v>
                </c:pt>
                <c:pt idx="13">
                  <c:v>70081</c:v>
                </c:pt>
                <c:pt idx="14">
                  <c:v>71111</c:v>
                </c:pt>
                <c:pt idx="15">
                  <c:v>73938</c:v>
                </c:pt>
                <c:pt idx="16">
                  <c:v>76029</c:v>
                </c:pt>
                <c:pt idx="17">
                  <c:v>83088</c:v>
                </c:pt>
                <c:pt idx="18">
                  <c:v>88363</c:v>
                </c:pt>
                <c:pt idx="19">
                  <c:v>90940</c:v>
                </c:pt>
                <c:pt idx="20">
                  <c:v>93738</c:v>
                </c:pt>
                <c:pt idx="21">
                  <c:v>98273</c:v>
                </c:pt>
                <c:pt idx="22">
                  <c:v>101302</c:v>
                </c:pt>
                <c:pt idx="23">
                  <c:v>103812</c:v>
                </c:pt>
                <c:pt idx="24">
                  <c:v>109431</c:v>
                </c:pt>
                <c:pt idx="25">
                  <c:v>109582</c:v>
                </c:pt>
                <c:pt idx="26">
                  <c:v>112635</c:v>
                </c:pt>
                <c:pt idx="27">
                  <c:v>116969</c:v>
                </c:pt>
                <c:pt idx="28">
                  <c:v>121872</c:v>
                </c:pt>
                <c:pt idx="29">
                  <c:v>122391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B-47C2-9C6B-0E0C2279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879760"/>
        <c:axId val="1180869200"/>
      </c:lineChart>
      <c:catAx>
        <c:axId val="118087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 of exp.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69200"/>
        <c:crosses val="autoZero"/>
        <c:auto val="1"/>
        <c:lblAlgn val="ctr"/>
        <c:lblOffset val="100"/>
        <c:noMultiLvlLbl val="0"/>
      </c:catAx>
      <c:valAx>
        <c:axId val="11808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387001</xdr:colOff>
      <xdr:row>34</xdr:row>
      <xdr:rowOff>70105</xdr:rowOff>
    </xdr:from>
    <xdr:to>
      <xdr:col>15</xdr:col>
      <xdr:colOff>201388</xdr:colOff>
      <xdr:row>64</xdr:row>
      <xdr:rowOff>145399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C1BB4-F4AD-F3BB-5B04-F21953749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536872</xdr:colOff>
      <xdr:row>34</xdr:row>
      <xdr:rowOff>123293</xdr:rowOff>
    </xdr:from>
    <xdr:to>
      <xdr:col>44</xdr:col>
      <xdr:colOff>80211</xdr:colOff>
      <xdr:row>88</xdr:row>
      <xdr:rowOff>120315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951B97-F187-78F7-8B97-90EF35730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17490</xdr:colOff>
      <xdr:row>35</xdr:row>
      <xdr:rowOff>3645</xdr:rowOff>
    </xdr:from>
    <xdr:to>
      <xdr:col>62</xdr:col>
      <xdr:colOff>294834</xdr:colOff>
      <xdr:row>50</xdr:row>
      <xdr:rowOff>17292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3AAE1-63FF-5CCF-E390-B3C0B658A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368636</xdr:colOff>
      <xdr:row>52</xdr:row>
      <xdr:rowOff>167289</xdr:rowOff>
    </xdr:from>
    <xdr:to>
      <xdr:col>57</xdr:col>
      <xdr:colOff>129396</xdr:colOff>
      <xdr:row>75</xdr:row>
      <xdr:rowOff>115017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5A1A7A-A5AC-B278-9783-28564C20D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307539</xdr:colOff>
      <xdr:row>35</xdr:row>
      <xdr:rowOff>29636</xdr:rowOff>
    </xdr:from>
    <xdr:to>
      <xdr:col>52</xdr:col>
      <xdr:colOff>592115</xdr:colOff>
      <xdr:row>50</xdr:row>
      <xdr:rowOff>56796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7798F-3CF4-902A-0326-5680153B4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128649</xdr:colOff>
      <xdr:row>67</xdr:row>
      <xdr:rowOff>48490</xdr:rowOff>
    </xdr:from>
    <xdr:to>
      <xdr:col>15</xdr:col>
      <xdr:colOff>219363</xdr:colOff>
      <xdr:row>90</xdr:row>
      <xdr:rowOff>19792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261A-6738-E14E-4A2E-7BE0EAC65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32"/>
  <sheetViews>
    <sheetView tabSelected="1" zoomScale="52" zoomScaleNormal="95" workbookViewId="0">
      <selection activeCell="AE11" sqref="AE11"/>
    </sheetView>
  </sheetViews>
  <sheetFormatPr defaultRowHeight="14.4" x14ac:dyDescent="0.3"/>
  <cols>
    <col min="1" max="1" width="8.88671875" style="1"/>
    <col min="2" max="2" width="13.6640625" style="1" customWidth="1"/>
    <col min="3" max="3" width="12.109375" style="1" customWidth="1"/>
    <col min="4" max="9" width="8.88671875" style="1"/>
    <col min="10" max="10" width="11" style="1" bestFit="1" customWidth="1"/>
    <col min="11" max="16" width="8.88671875" style="1"/>
    <col min="17" max="17" width="14.77734375" style="1" customWidth="1"/>
    <col min="18" max="18" width="14.109375" style="1" customWidth="1"/>
    <col min="19" max="19" width="12.109375" style="1" customWidth="1"/>
    <col min="20" max="20" width="10.6640625" style="1" customWidth="1"/>
    <col min="21" max="16384" width="8.88671875" style="1"/>
  </cols>
  <sheetData>
    <row r="1" spans="1:140" s="7" customFormat="1" x14ac:dyDescent="0.3">
      <c r="V1" s="14" t="s">
        <v>0</v>
      </c>
      <c r="W1" s="14"/>
      <c r="X1" s="14"/>
      <c r="Y1" s="14"/>
      <c r="Z1" s="14"/>
      <c r="AB1" s="13" t="s">
        <v>1</v>
      </c>
      <c r="AC1" s="13"/>
      <c r="AD1" s="13"/>
      <c r="AE1" s="13"/>
      <c r="AF1" s="13"/>
      <c r="AH1" s="14" t="s">
        <v>2</v>
      </c>
      <c r="AI1" s="14"/>
      <c r="AJ1" s="14"/>
      <c r="AK1" s="14"/>
      <c r="AL1" s="14"/>
      <c r="AN1" s="13" t="s">
        <v>31</v>
      </c>
      <c r="AO1" s="13"/>
      <c r="AP1" s="13"/>
      <c r="AQ1" s="13"/>
      <c r="AR1" s="13"/>
      <c r="AT1" s="14" t="s">
        <v>30</v>
      </c>
      <c r="AU1" s="14"/>
      <c r="AV1" s="14"/>
      <c r="AW1" s="14"/>
      <c r="AX1" s="14"/>
      <c r="AZ1" s="13" t="s">
        <v>32</v>
      </c>
      <c r="BA1" s="13"/>
      <c r="BB1" s="13"/>
      <c r="BC1" s="13"/>
      <c r="BD1" s="13"/>
      <c r="BF1" s="14" t="s">
        <v>33</v>
      </c>
      <c r="BG1" s="14"/>
      <c r="BH1" s="14"/>
      <c r="BI1" s="14"/>
      <c r="BJ1" s="14"/>
      <c r="BL1" s="13" t="s">
        <v>34</v>
      </c>
      <c r="BM1" s="13"/>
      <c r="BN1" s="13"/>
      <c r="BO1" s="13"/>
      <c r="BP1" s="13"/>
      <c r="BR1" s="14" t="s">
        <v>35</v>
      </c>
      <c r="BS1" s="14"/>
      <c r="BT1" s="14"/>
      <c r="BU1" s="14"/>
      <c r="BV1" s="14"/>
      <c r="BX1" s="13" t="s">
        <v>36</v>
      </c>
      <c r="BY1" s="13"/>
      <c r="BZ1" s="13"/>
      <c r="CA1" s="13"/>
      <c r="CB1" s="13"/>
      <c r="CD1" s="14" t="s">
        <v>37</v>
      </c>
      <c r="CE1" s="14"/>
      <c r="CF1" s="14"/>
      <c r="CG1" s="14"/>
      <c r="CH1" s="14"/>
      <c r="CJ1" s="13" t="s">
        <v>38</v>
      </c>
      <c r="CK1" s="13"/>
      <c r="CL1" s="13"/>
      <c r="CM1" s="13"/>
      <c r="CN1" s="13"/>
      <c r="CP1" s="14" t="s">
        <v>39</v>
      </c>
      <c r="CQ1" s="14"/>
      <c r="CR1" s="14"/>
      <c r="CS1" s="14"/>
      <c r="CT1" s="14"/>
      <c r="CV1" s="13" t="s">
        <v>40</v>
      </c>
      <c r="CW1" s="13"/>
      <c r="CX1" s="13"/>
      <c r="CY1" s="13"/>
      <c r="CZ1" s="13"/>
      <c r="DB1" s="14" t="s">
        <v>46</v>
      </c>
      <c r="DC1" s="14"/>
      <c r="DD1" s="14"/>
      <c r="DE1" s="14"/>
      <c r="DF1" s="14"/>
      <c r="DH1" s="13" t="s">
        <v>45</v>
      </c>
      <c r="DI1" s="13"/>
      <c r="DJ1" s="13"/>
      <c r="DK1" s="13"/>
      <c r="DL1" s="13"/>
      <c r="DN1" s="14" t="s">
        <v>44</v>
      </c>
      <c r="DO1" s="14"/>
      <c r="DP1" s="14"/>
      <c r="DQ1" s="14"/>
      <c r="DR1" s="14"/>
      <c r="DT1" s="13" t="s">
        <v>43</v>
      </c>
      <c r="DU1" s="13"/>
      <c r="DV1" s="13"/>
      <c r="DW1" s="13"/>
      <c r="DX1" s="13"/>
      <c r="DZ1" s="14" t="s">
        <v>42</v>
      </c>
      <c r="EA1" s="14"/>
      <c r="EB1" s="14"/>
      <c r="EC1" s="14"/>
      <c r="ED1" s="14"/>
      <c r="EF1" s="13" t="s">
        <v>41</v>
      </c>
      <c r="EG1" s="13"/>
      <c r="EH1" s="13"/>
      <c r="EI1" s="13"/>
      <c r="EJ1" s="13"/>
    </row>
    <row r="2" spans="1:140" x14ac:dyDescent="0.3">
      <c r="A2" s="4" t="s">
        <v>3</v>
      </c>
      <c r="B2" s="4" t="s">
        <v>47</v>
      </c>
      <c r="C2" s="4" t="s">
        <v>4</v>
      </c>
      <c r="D2" s="4" t="s">
        <v>5</v>
      </c>
      <c r="E2" s="4" t="s">
        <v>6</v>
      </c>
      <c r="F2" s="4" t="s">
        <v>7</v>
      </c>
      <c r="I2" s="1" t="s">
        <v>8</v>
      </c>
      <c r="V2" s="10" t="s">
        <v>9</v>
      </c>
      <c r="W2" s="10" t="s">
        <v>10</v>
      </c>
      <c r="X2" s="10" t="s">
        <v>11</v>
      </c>
      <c r="Y2" s="10" t="s">
        <v>12</v>
      </c>
      <c r="Z2" s="10" t="s">
        <v>13</v>
      </c>
      <c r="AB2" s="8" t="s">
        <v>9</v>
      </c>
      <c r="AC2" s="8" t="s">
        <v>10</v>
      </c>
      <c r="AD2" s="8" t="s">
        <v>11</v>
      </c>
      <c r="AE2" s="8" t="s">
        <v>12</v>
      </c>
      <c r="AF2" s="8" t="s">
        <v>13</v>
      </c>
      <c r="AH2" s="10" t="s">
        <v>9</v>
      </c>
      <c r="AI2" s="10" t="s">
        <v>10</v>
      </c>
      <c r="AJ2" s="10" t="s">
        <v>11</v>
      </c>
      <c r="AK2" s="10" t="s">
        <v>12</v>
      </c>
      <c r="AL2" s="10" t="s">
        <v>13</v>
      </c>
      <c r="AN2" s="8" t="s">
        <v>9</v>
      </c>
      <c r="AO2" s="8" t="s">
        <v>10</v>
      </c>
      <c r="AP2" s="8" t="s">
        <v>11</v>
      </c>
      <c r="AQ2" s="8" t="s">
        <v>12</v>
      </c>
      <c r="AR2" s="8" t="s">
        <v>13</v>
      </c>
      <c r="AT2" s="10" t="s">
        <v>9</v>
      </c>
      <c r="AU2" s="10" t="s">
        <v>10</v>
      </c>
      <c r="AV2" s="10" t="s">
        <v>11</v>
      </c>
      <c r="AW2" s="10" t="s">
        <v>12</v>
      </c>
      <c r="AX2" s="10" t="s">
        <v>13</v>
      </c>
      <c r="AZ2" s="8" t="s">
        <v>9</v>
      </c>
      <c r="BA2" s="8" t="s">
        <v>10</v>
      </c>
      <c r="BB2" s="8" t="s">
        <v>11</v>
      </c>
      <c r="BC2" s="8" t="s">
        <v>12</v>
      </c>
      <c r="BD2" s="8" t="s">
        <v>13</v>
      </c>
      <c r="BF2" s="10" t="s">
        <v>9</v>
      </c>
      <c r="BG2" s="10" t="s">
        <v>10</v>
      </c>
      <c r="BH2" s="10" t="s">
        <v>11</v>
      </c>
      <c r="BI2" s="10" t="s">
        <v>12</v>
      </c>
      <c r="BJ2" s="10" t="s">
        <v>13</v>
      </c>
      <c r="BL2" s="8" t="s">
        <v>9</v>
      </c>
      <c r="BM2" s="8" t="s">
        <v>10</v>
      </c>
      <c r="BN2" s="8" t="s">
        <v>11</v>
      </c>
      <c r="BO2" s="8" t="s">
        <v>12</v>
      </c>
      <c r="BP2" s="8" t="s">
        <v>13</v>
      </c>
      <c r="BR2" s="10" t="s">
        <v>9</v>
      </c>
      <c r="BS2" s="10" t="s">
        <v>10</v>
      </c>
      <c r="BT2" s="10" t="s">
        <v>11</v>
      </c>
      <c r="BU2" s="10" t="s">
        <v>12</v>
      </c>
      <c r="BV2" s="10" t="s">
        <v>13</v>
      </c>
      <c r="BX2" s="8" t="s">
        <v>9</v>
      </c>
      <c r="BY2" s="8" t="s">
        <v>10</v>
      </c>
      <c r="BZ2" s="8" t="s">
        <v>11</v>
      </c>
      <c r="CA2" s="8" t="s">
        <v>12</v>
      </c>
      <c r="CB2" s="8" t="s">
        <v>13</v>
      </c>
      <c r="CD2" s="10" t="s">
        <v>9</v>
      </c>
      <c r="CE2" s="10" t="s">
        <v>10</v>
      </c>
      <c r="CF2" s="10" t="s">
        <v>11</v>
      </c>
      <c r="CG2" s="10" t="s">
        <v>12</v>
      </c>
      <c r="CH2" s="10" t="s">
        <v>13</v>
      </c>
      <c r="CJ2" s="8" t="s">
        <v>9</v>
      </c>
      <c r="CK2" s="8" t="s">
        <v>10</v>
      </c>
      <c r="CL2" s="8" t="s">
        <v>11</v>
      </c>
      <c r="CM2" s="8" t="s">
        <v>12</v>
      </c>
      <c r="CN2" s="8" t="s">
        <v>13</v>
      </c>
      <c r="CP2" s="10" t="s">
        <v>9</v>
      </c>
      <c r="CQ2" s="10" t="s">
        <v>10</v>
      </c>
      <c r="CR2" s="10" t="s">
        <v>11</v>
      </c>
      <c r="CS2" s="10" t="s">
        <v>12</v>
      </c>
      <c r="CT2" s="10" t="s">
        <v>13</v>
      </c>
      <c r="CV2" s="8" t="s">
        <v>9</v>
      </c>
      <c r="CW2" s="8" t="s">
        <v>10</v>
      </c>
      <c r="CX2" s="8" t="s">
        <v>11</v>
      </c>
      <c r="CY2" s="8" t="s">
        <v>12</v>
      </c>
      <c r="CZ2" s="8" t="s">
        <v>13</v>
      </c>
      <c r="DB2" s="10" t="s">
        <v>9</v>
      </c>
      <c r="DC2" s="10" t="s">
        <v>10</v>
      </c>
      <c r="DD2" s="10" t="s">
        <v>11</v>
      </c>
      <c r="DE2" s="10" t="s">
        <v>12</v>
      </c>
      <c r="DF2" s="10" t="s">
        <v>13</v>
      </c>
      <c r="DH2" s="8" t="s">
        <v>9</v>
      </c>
      <c r="DI2" s="8" t="s">
        <v>10</v>
      </c>
      <c r="DJ2" s="8" t="s">
        <v>11</v>
      </c>
      <c r="DK2" s="8" t="s">
        <v>12</v>
      </c>
      <c r="DL2" s="8" t="s">
        <v>13</v>
      </c>
      <c r="DN2" s="10" t="s">
        <v>9</v>
      </c>
      <c r="DO2" s="10" t="s">
        <v>10</v>
      </c>
      <c r="DP2" s="10" t="s">
        <v>11</v>
      </c>
      <c r="DQ2" s="10" t="s">
        <v>12</v>
      </c>
      <c r="DR2" s="10" t="s">
        <v>13</v>
      </c>
      <c r="DT2" s="8" t="s">
        <v>9</v>
      </c>
      <c r="DU2" s="8" t="s">
        <v>10</v>
      </c>
      <c r="DV2" s="8" t="s">
        <v>11</v>
      </c>
      <c r="DW2" s="8" t="s">
        <v>12</v>
      </c>
      <c r="DX2" s="8" t="s">
        <v>13</v>
      </c>
      <c r="DZ2" s="10" t="s">
        <v>9</v>
      </c>
      <c r="EA2" s="10" t="s">
        <v>10</v>
      </c>
      <c r="EB2" s="10" t="s">
        <v>11</v>
      </c>
      <c r="EC2" s="10" t="s">
        <v>12</v>
      </c>
      <c r="ED2" s="10" t="s">
        <v>13</v>
      </c>
      <c r="EF2" s="8" t="s">
        <v>9</v>
      </c>
      <c r="EG2" s="8" t="s">
        <v>10</v>
      </c>
      <c r="EH2" s="8" t="s">
        <v>11</v>
      </c>
      <c r="EI2" s="8" t="s">
        <v>12</v>
      </c>
      <c r="EJ2" s="8" t="s">
        <v>13</v>
      </c>
    </row>
    <row r="3" spans="1:140" x14ac:dyDescent="0.3">
      <c r="A3" s="5">
        <v>1</v>
      </c>
      <c r="B3" s="5">
        <v>2.5</v>
      </c>
      <c r="C3" s="5">
        <f>$J$24*B3^2</f>
        <v>6.1875000000000006E-2</v>
      </c>
      <c r="D3" s="5">
        <f>$J$25*B3</f>
        <v>2.4775000000000002E-2</v>
      </c>
      <c r="E3" s="5">
        <v>37731</v>
      </c>
      <c r="F3" s="5">
        <f>$J$26*E3</f>
        <v>2.075205</v>
      </c>
      <c r="I3" s="1" t="s">
        <v>29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1" t="s">
        <v>19</v>
      </c>
      <c r="S3" s="11" t="s">
        <v>20</v>
      </c>
      <c r="T3" s="11" t="s">
        <v>21</v>
      </c>
      <c r="V3" s="6">
        <f>$N$4*$C3 + $O$4*$D3 + $P$4</f>
        <v>4.3496419278563856</v>
      </c>
      <c r="W3" s="6">
        <f>0.5*(V3-F3)^2</f>
        <v>2.5865316693983966</v>
      </c>
      <c r="X3" s="6">
        <f>($V3-$F3)*$C3</f>
        <v>0.14073078491111388</v>
      </c>
      <c r="Y3" s="6">
        <f>($V3-$F3)*$D3</f>
        <v>5.6349174887641955E-2</v>
      </c>
      <c r="Z3" s="6">
        <f>$V3-$F3</f>
        <v>2.2744369278563856</v>
      </c>
      <c r="AB3" s="9">
        <f>$N$5*$C3 + $O$5*$D3 + $P$5</f>
        <v>4.2983653849761678</v>
      </c>
      <c r="AC3" s="9">
        <f>0.5*($AB3-F3)^2</f>
        <v>2.4712210486636916</v>
      </c>
      <c r="AD3" s="9">
        <f>($AB3-$F3)*$C3</f>
        <v>0.1375580488204004</v>
      </c>
      <c r="AE3" s="9">
        <f>($AB3-$F3)*$D3</f>
        <v>5.5078798537784565E-2</v>
      </c>
      <c r="AF3" s="9">
        <f>$AB3-$F3</f>
        <v>2.2231603849761679</v>
      </c>
      <c r="AH3" s="6">
        <f>$N$6*$C3 + $O$6*$D3 + $P$6</f>
        <v>4.2482908431638942</v>
      </c>
      <c r="AI3" s="6">
        <f>0.5*($AH3-F3)^2</f>
        <v>2.3611510408796663</v>
      </c>
      <c r="AJ3" s="6">
        <f>($AH3-$F3)*$C3</f>
        <v>0.13445968654576596</v>
      </c>
      <c r="AK3" s="6">
        <f>($AH3-$F3)*$D3</f>
        <v>5.3838201764385481E-2</v>
      </c>
      <c r="AL3" s="6">
        <f>$AH3-$F3</f>
        <v>2.1730858431638942</v>
      </c>
      <c r="AN3" s="9">
        <f>$N$7*$C3 + $O$7*$D3 + $P$7</f>
        <v>4.1993909301001633</v>
      </c>
      <c r="AO3" s="9">
        <f>0.5*($AN3-F3)^2</f>
        <v>2.2560829328177481</v>
      </c>
      <c r="AP3" s="9">
        <f>($AN3-$F3)*$C3</f>
        <v>0.13143400442494763</v>
      </c>
      <c r="AQ3" s="9">
        <f>($AN3-$F3)*$D3</f>
        <v>5.2626706418231549E-2</v>
      </c>
      <c r="AR3" s="9">
        <f>$AN3-$F3</f>
        <v>2.1241859301001633</v>
      </c>
      <c r="AT3" s="6">
        <f>$N$8*$C3 + $O$8*$D3 + $P$8</f>
        <v>4.151638895523293</v>
      </c>
      <c r="AU3" s="6">
        <f>0.5*($AT3-F3)^2</f>
        <v>2.155788861239019</v>
      </c>
      <c r="AV3" s="6">
        <f>($AT3-$F3)*$C3</f>
        <v>0.12847934728550378</v>
      </c>
      <c r="AW3" s="6">
        <f>($AT3-$F3)*$D3</f>
        <v>5.1443649761589591E-2</v>
      </c>
      <c r="AX3" s="6">
        <f>$AT3-$F3</f>
        <v>2.076433895523293</v>
      </c>
      <c r="AZ3" s="9">
        <f>$N$9*$C3 + $O$9*$D3 + $P$9</f>
        <v>4.1050085970946339</v>
      </c>
      <c r="BA3" s="9">
        <f>0.5*($AZ3-F3)^2</f>
        <v>2.0600513213891576</v>
      </c>
      <c r="BB3" s="9">
        <f>($AZ3-$F3)*$C3</f>
        <v>0.12559409757023049</v>
      </c>
      <c r="BC3" s="9">
        <f>($AZ3-$F3)*$D3</f>
        <v>5.0288384118019558E-2</v>
      </c>
      <c r="BD3" s="9">
        <f>$AZ3-$F3</f>
        <v>2.029803597094634</v>
      </c>
      <c r="BF3" s="6">
        <f>$N$10*$C3 + $O$10*$D3 + $P$10</f>
        <v>4.05947448658506</v>
      </c>
      <c r="BG3" s="6">
        <f>0.5*($BF3-F3)^2</f>
        <v>1.9686626976962689</v>
      </c>
      <c r="BH3" s="6">
        <f>($BF3-$F3)*$C3</f>
        <v>0.12277667448245061</v>
      </c>
      <c r="BI3" s="6">
        <f>($BF3-$F3)*$D3</f>
        <v>4.9160276530144868E-2</v>
      </c>
      <c r="BJ3" s="6">
        <f>$BF3-$F3</f>
        <v>1.9842694865850601</v>
      </c>
      <c r="BL3" s="9">
        <f>$N$11*$C3 + $O$11*$D3 + $P$11</f>
        <v>4.0150115963753272</v>
      </c>
      <c r="BM3" s="9">
        <f>0.5*($BL3-F3)^2</f>
        <v>1.8814248156706159</v>
      </c>
      <c r="BN3" s="9">
        <f>($BL3-$F3)*$C3</f>
        <v>0.12002553315072338</v>
      </c>
      <c r="BO3" s="9">
        <f>($BL3-$F3)*$D3</f>
        <v>4.8058708425198736E-2</v>
      </c>
      <c r="BP3" s="9">
        <f>$BL3-$F3</f>
        <v>1.9398065963753273</v>
      </c>
      <c r="BR3" s="6">
        <f>$N$12*$C3 + $O$12*$D3 + $P$12</f>
        <v>3.971595526263179</v>
      </c>
      <c r="BS3" s="6">
        <f>0.5*($BR3-F3)^2</f>
        <v>1.7981485140503686</v>
      </c>
      <c r="BT3" s="6">
        <f>($BR3-$F3)*$C3</f>
        <v>0.11733916381253422</v>
      </c>
      <c r="BU3" s="6">
        <f>($BR3-$F3)*$D3</f>
        <v>4.6983075288170265E-2</v>
      </c>
      <c r="BV3" s="6">
        <f>$BR3-$F3</f>
        <v>1.8963905262631791</v>
      </c>
      <c r="BX3" s="9">
        <f>$N$13*$C3 + $O$13*$D3 + $P$13</f>
        <v>3.9292024305702222</v>
      </c>
      <c r="BY3" s="9">
        <f>0.5*($BX3-F3)^2</f>
        <v>1.7186532362804932</v>
      </c>
      <c r="BZ3" s="9">
        <f>($BX3-$F3)*$C3</f>
        <v>0.11471609101653252</v>
      </c>
      <c r="CA3" s="9">
        <f>($BX3-$F3)*$D3</f>
        <v>4.5932786342377262E-2</v>
      </c>
      <c r="CB3" s="9">
        <f>$BX3-$F3</f>
        <v>1.8539974305702223</v>
      </c>
      <c r="CD3" s="6">
        <f>$N$14*$C3 + $O$14*$D3 + $P$14</f>
        <v>3.8878090055417598</v>
      </c>
      <c r="CE3" s="6">
        <f>0.5*($CD3-F3)^2</f>
        <v>1.6427666404530161</v>
      </c>
      <c r="CF3" s="6">
        <f>($CD3-$F3)*$C3</f>
        <v>0.11215487284289639</v>
      </c>
      <c r="CG3" s="6">
        <f>($CD3-$F3)*$D3</f>
        <v>4.4907264237297101E-2</v>
      </c>
      <c r="CH3" s="6">
        <f>$CD3-$F3</f>
        <v>1.8126040055417598</v>
      </c>
      <c r="CJ3" s="9">
        <f>$N$15*$C3 + $O$15*$D3 + $P$15</f>
        <v>3.8473924770329329</v>
      </c>
      <c r="CK3" s="9">
        <f>0.5*($CJ3-F3)^2</f>
        <v>1.5703242268761761</v>
      </c>
      <c r="CL3" s="9">
        <f>($CJ3-$F3)*$C3</f>
        <v>0.10965410014141273</v>
      </c>
      <c r="CM3" s="9">
        <f>($CJ3-$F3)*$D3</f>
        <v>4.3905944743490917E-2</v>
      </c>
      <c r="CN3" s="9">
        <f>$CJ3-$F3</f>
        <v>1.7721874770329329</v>
      </c>
      <c r="CP3" s="6">
        <f>$N$16*$C3 + $O$16*$D3 + $P$16</f>
        <v>3.8079305884746582</v>
      </c>
      <c r="CQ3" s="6">
        <f>0.5*($CP3-F3)^2</f>
        <v>1.5011689824774253</v>
      </c>
      <c r="CR3" s="6">
        <f>($CP3-$F3)*$C3</f>
        <v>0.10721239578686949</v>
      </c>
      <c r="CS3" s="6">
        <f>($CP3-$F3)*$D3</f>
        <v>4.2928276454459659E-2</v>
      </c>
      <c r="CT3" s="6">
        <f>$CP3-$F3</f>
        <v>1.7327255884746582</v>
      </c>
      <c r="CV3" s="9">
        <f>$N$17*$C3 + $O$17*$D3 + $P$17</f>
        <v>3.7694015891130044</v>
      </c>
      <c r="CW3" s="9">
        <f>0.5*($CV3-F3)^2</f>
        <v>1.4351510412810691</v>
      </c>
      <c r="CX3" s="9">
        <f>($CV3-$F3)*$C3</f>
        <v>0.10482841395136716</v>
      </c>
      <c r="CY3" s="9">
        <f>($CV3-$F3)*$D3</f>
        <v>4.1973720495274688E-2</v>
      </c>
      <c r="CZ3" s="9">
        <f>$CV3-$F3</f>
        <v>1.6941965891130044</v>
      </c>
      <c r="DB3" s="6">
        <f>$N$18*$C3 + $O$18*$D3 + $P$18</f>
        <v>3.7317842225158029</v>
      </c>
      <c r="DC3" s="6">
        <f>0.5*($DB3-F3)^2</f>
        <v>1.3721273602355311</v>
      </c>
      <c r="DD3" s="6">
        <f>($DB3-$F3)*$C3</f>
        <v>0.10250083939316532</v>
      </c>
      <c r="DE3" s="6">
        <f>($DB3-$F3)*$D3</f>
        <v>4.1041750237829022E-2</v>
      </c>
      <c r="DF3" s="6">
        <f>$DB3-$F3</f>
        <v>1.6565792225158029</v>
      </c>
      <c r="DH3" s="9">
        <f>$N$19*$C3 + $O$19*$D3 + $P$19</f>
        <v>3.6950577153404041</v>
      </c>
      <c r="DI3" s="9">
        <f>0.5*($DH3-F3)^2</f>
        <v>1.31196140969784</v>
      </c>
      <c r="DJ3" s="9">
        <f>($DH3-$F3)*$C3</f>
        <v>0.10022838676168751</v>
      </c>
      <c r="DK3" s="9">
        <f>($DH3-$F3)*$D3</f>
        <v>4.0131851022558514E-2</v>
      </c>
      <c r="DL3" s="9">
        <f>$DH3-$F3</f>
        <v>1.6198527153404041</v>
      </c>
      <c r="DN3" s="6">
        <f>$N$20*$C3 + $O$20*$D3 + $P$20</f>
        <v>3.6592017663566647</v>
      </c>
      <c r="DO3" s="6">
        <f>0.5*($DN3-F3)^2</f>
        <v>1.2545228779141853</v>
      </c>
      <c r="DP3" s="6">
        <f>($DN3-$F3)*$C3</f>
        <v>9.8009799918318638E-2</v>
      </c>
      <c r="DQ3" s="6">
        <f>($DN3-$F3)*$D3</f>
        <v>3.9243519886486375E-2</v>
      </c>
      <c r="DR3" s="6">
        <f>$DN3-$F3</f>
        <v>1.5839967663566648</v>
      </c>
      <c r="DT3" s="9">
        <f>$N$21*$C3 + $O$21*$D3 + $P$21</f>
        <v>3.6241965357193506</v>
      </c>
      <c r="DU3" s="9">
        <f>0.5*($DT3-F3)^2</f>
        <v>1.1996873888650963</v>
      </c>
      <c r="DV3" s="9">
        <f>($DT3-$F3)*$C3</f>
        <v>9.5843851272634839E-2</v>
      </c>
      <c r="DW3" s="9">
        <f>($DT3-$F3)*$D3</f>
        <v>3.8376265297446914E-2</v>
      </c>
      <c r="DX3" s="9">
        <f>$DT3-$F3</f>
        <v>1.5489915357193507</v>
      </c>
      <c r="DZ3" s="6">
        <f>$N$22*$C3 + $O$22*$D3 + $P$22</f>
        <v>3.5900226344842974</v>
      </c>
      <c r="EA3" s="6">
        <f>0.5*($DZ3-F3)^2</f>
        <v>1.1473362328723011</v>
      </c>
      <c r="EB3" s="6">
        <f>($DZ3-$F3)*$C3</f>
        <v>9.3729341133715907E-2</v>
      </c>
      <c r="EC3" s="6">
        <f>($DZ3-$F3)*$D3</f>
        <v>3.752960689434847E-2</v>
      </c>
      <c r="ED3" s="6">
        <f>$DZ3-$F3</f>
        <v>1.5148176344842974</v>
      </c>
      <c r="EF3" s="9">
        <f>$N$23*$C3 + $O$23*$D3 + $P$23</f>
        <v>3.5566611143627886</v>
      </c>
      <c r="EG3" s="9">
        <f>0.5*($EF3-F3)^2</f>
        <v>1.0973561093914459</v>
      </c>
      <c r="EH3" s="9">
        <f>($EF3-$F3)*$C3</f>
        <v>9.1665097076197563E-2</v>
      </c>
      <c r="EI3" s="9">
        <f>($EF3-$F3)*$D3</f>
        <v>3.6703075233338094E-2</v>
      </c>
      <c r="EJ3" s="9">
        <f>$EF3-$F3</f>
        <v>1.4814561143627887</v>
      </c>
    </row>
    <row r="4" spans="1:140" x14ac:dyDescent="0.3">
      <c r="A4" s="5">
        <v>2</v>
      </c>
      <c r="B4" s="5">
        <v>2.7</v>
      </c>
      <c r="C4" s="5">
        <f t="shared" ref="C4:C32" si="0">$J$24*B4^2</f>
        <v>7.2171000000000013E-2</v>
      </c>
      <c r="D4" s="5">
        <f t="shared" ref="D4:D32" si="1">$J$25*B4</f>
        <v>2.6757000000000003E-2</v>
      </c>
      <c r="E4" s="5">
        <v>39343</v>
      </c>
      <c r="F4" s="5">
        <f t="shared" ref="F4:F32" si="2">$J$26*E4</f>
        <v>2.1638649999999999</v>
      </c>
      <c r="I4" s="1" t="s">
        <v>22</v>
      </c>
      <c r="M4" s="12">
        <v>1</v>
      </c>
      <c r="N4" s="12">
        <v>7.5077978976641306</v>
      </c>
      <c r="O4" s="12">
        <v>9.985670263310805</v>
      </c>
      <c r="P4" s="12">
        <v>3.6377019521648921</v>
      </c>
      <c r="Q4" s="12">
        <f>AVERAGE($X3:$X32)</f>
        <v>1.2775151251222716</v>
      </c>
      <c r="R4" s="12">
        <f>AVERAGE(Y3:Y32)</f>
        <v>0.16386454295426328</v>
      </c>
      <c r="S4" s="12">
        <f>AVERAGE($Z3:$Z32)</f>
        <v>2.4936047050797367</v>
      </c>
      <c r="T4" s="12">
        <f>SUM(W3:W32)</f>
        <v>121.17711965033692</v>
      </c>
      <c r="V4" s="6">
        <f t="shared" ref="V4:V32" si="3">$N$4*$C4 + $O$4*$D4 + $P$4</f>
        <v>4.4467338134726173</v>
      </c>
      <c r="W4" s="6">
        <f t="shared" ref="W4:W32" si="4">0.5*(V4-F4)^2</f>
        <v>2.6057450097629378</v>
      </c>
      <c r="X4" s="6">
        <f t="shared" ref="X4:X32" si="5">($V4-$F4)*$C4</f>
        <v>0.1647569251371323</v>
      </c>
      <c r="Y4" s="6">
        <f t="shared" ref="Y4:Y32" si="6">($V4-$F4)*$D4</f>
        <v>6.1082720842086831E-2</v>
      </c>
      <c r="Z4" s="6">
        <f t="shared" ref="Z4:Z32" si="7">$V4-$F4</f>
        <v>2.2828688134726174</v>
      </c>
      <c r="AB4" s="9">
        <f t="shared" ref="AB4:AB32" si="8">$N$5*$C4 + $O$5*$D4 + $P$5</f>
        <v>4.3951890568948775</v>
      </c>
      <c r="AC4" s="9">
        <f t="shared" ref="AC4:AC32" si="9">0.5*($AB4-F4)^2</f>
        <v>2.4894035234389076</v>
      </c>
      <c r="AD4" s="9">
        <f t="shared" ref="AD4:AD32" si="10">($AB4-$F4)*$C4</f>
        <v>0.16103688851016024</v>
      </c>
      <c r="AE4" s="9">
        <f t="shared" ref="AE4:AE32" si="11">($AB4-$F4)*$D4</f>
        <v>5.9703537790336249E-2</v>
      </c>
      <c r="AF4" s="9">
        <f t="shared" ref="AF4:AF32" si="12">$AB4-$F4</f>
        <v>2.2313240568948776</v>
      </c>
      <c r="AH4" s="6">
        <f t="shared" ref="AH4:AH32" si="13">$N$6*$C4 + $O$6*$D4 + $P$6</f>
        <v>4.3448512279045026</v>
      </c>
      <c r="AI4" s="6">
        <f t="shared" ref="AI4:AI32" si="14">0.5*($AH4-F4)^2</f>
        <v>2.3783504631545558</v>
      </c>
      <c r="AJ4" s="6">
        <f t="shared" ref="AJ4:AJ32" si="15">($AH4-$F4)*$C4</f>
        <v>0.15740395705409591</v>
      </c>
      <c r="AK4" s="6">
        <f t="shared" ref="AK4:AK32" si="16">($AH4-$F4)*$D4</f>
        <v>5.8356648500040784E-2</v>
      </c>
      <c r="AL4" s="6">
        <f t="shared" ref="AL4:AL32" si="17">$AH4-$F4</f>
        <v>2.1809862279045027</v>
      </c>
      <c r="AN4" s="9">
        <f t="shared" ref="AN4:AN32" si="18">$N$7*$C4 + $O$7*$D4 + $P$7</f>
        <v>4.2956928441482525</v>
      </c>
      <c r="AO4" s="9">
        <f t="shared" ref="AO4:AO32" si="19">0.5*($AN4-F4)^2</f>
        <v>2.2723449785428933</v>
      </c>
      <c r="AP4" s="9">
        <f t="shared" ref="AP4:AP32" si="20">($AN4-$F4)*$C4</f>
        <v>0.15385614734002356</v>
      </c>
      <c r="AQ4" s="9">
        <f t="shared" ref="AQ4:AQ32" si="21">($AN4-$F4)*$D4</f>
        <v>5.7041317625874798E-2</v>
      </c>
      <c r="AR4" s="9">
        <f t="shared" ref="AR4:AR32" si="22">$AN4-$F4</f>
        <v>2.1318278441482525</v>
      </c>
      <c r="AT4" s="6">
        <f t="shared" ref="AT4:AT32" si="23">$N$8*$C4 + $O$8*$D4 + $P$8</f>
        <v>4.2476870478276982</v>
      </c>
      <c r="AU4" s="6">
        <f t="shared" ref="AU4:AU32" si="24">0.5*($AT4-F4)^2</f>
        <v>2.1711571635064111</v>
      </c>
      <c r="AV4" s="6">
        <f t="shared" ref="AV4:AV32" si="25">($AT4-$F4)*$C4</f>
        <v>0.15039152101377284</v>
      </c>
      <c r="AW4" s="6">
        <f t="shared" ref="AW4:AW32" si="26">($AT4-$F4)*$D4</f>
        <v>5.5756826533725733E-2</v>
      </c>
      <c r="AX4" s="6">
        <f t="shared" ref="AX4:AX32" si="27">$AT4-$F4</f>
        <v>2.0838220478276983</v>
      </c>
      <c r="AZ4" s="9">
        <f t="shared" ref="AZ4:AZ32" si="28">$N$9*$C4 + $O$9*$D4 + $P$9</f>
        <v>4.2008075915078145</v>
      </c>
      <c r="BA4" s="9">
        <f t="shared" ref="BA4:BA32" si="29">0.5*($AZ4-F4)^2</f>
        <v>2.0745675605492857</v>
      </c>
      <c r="BB4" s="9">
        <f t="shared" ref="BB4:BB32" si="30">($AZ4-$F4)*$C4</f>
        <v>0.14700818377171052</v>
      </c>
      <c r="BC4" s="9">
        <f t="shared" ref="BC4:BC32" si="31">($AZ4-$F4)*$D4</f>
        <v>5.4502472920974598E-2</v>
      </c>
      <c r="BD4" s="9">
        <f t="shared" ref="BD4:BD32" si="32">$AZ4-$F4</f>
        <v>2.0369425915078145</v>
      </c>
      <c r="BF4" s="6">
        <f t="shared" ref="BF4:BF32" si="33">$N$10*$C4 + $O$10*$D4 + $P$10</f>
        <v>4.1550288242480136</v>
      </c>
      <c r="BG4" s="6">
        <f t="shared" ref="BG4:BG32" si="34">0.5*($BF4-F4)^2</f>
        <v>1.9823666874969872</v>
      </c>
      <c r="BH4" s="6">
        <f t="shared" ref="BH4:BH32" si="35">($BF4-$F4)*$C4</f>
        <v>0.14370428435980342</v>
      </c>
      <c r="BI4" s="6">
        <f t="shared" ref="BI4:BI32" si="36">($BF4-$F4)*$D4</f>
        <v>5.3277570445404106E-2</v>
      </c>
      <c r="BJ4" s="6">
        <f t="shared" ref="BJ4:BJ32" si="37">$BF4-$F4</f>
        <v>1.9911638242480136</v>
      </c>
      <c r="BL4" s="9">
        <f t="shared" ref="BL4:BL32" si="38">$N$11*$C4 + $O$11*$D4 + $P$11</f>
        <v>4.1103256780483255</v>
      </c>
      <c r="BM4" s="9">
        <f t="shared" ref="BM4:BM32" si="39">0.5*($BL4-F4)^2</f>
        <v>1.8943545855941737</v>
      </c>
      <c r="BN4" s="9">
        <f t="shared" ref="BN4:BN32" si="40">($BL4-$F4)*$C4</f>
        <v>0.14047801359542572</v>
      </c>
      <c r="BO4" s="9">
        <f t="shared" ref="BO4:BO32" si="41">($BL4-$F4)*$D4</f>
        <v>5.208144836253905E-2</v>
      </c>
      <c r="BP4" s="9">
        <f t="shared" ref="BP4:BP32" si="42">$BL4-$F4</f>
        <v>1.9464606780483256</v>
      </c>
      <c r="BR4" s="6">
        <f t="shared" ref="BR4:BR32" si="43">$N$12*$C4 + $O$12*$D4 + $P$12</f>
        <v>4.0666736546035445</v>
      </c>
      <c r="BS4" s="6">
        <f t="shared" ref="BS4:BS32" si="44">0.5*($BR4-F4)^2</f>
        <v>1.8103403880170756</v>
      </c>
      <c r="BT4" s="6">
        <f t="shared" ref="BT4:BT32" si="45">($BR4-$F4)*$C4</f>
        <v>0.13732760341139244</v>
      </c>
      <c r="BU4" s="6">
        <f t="shared" ref="BU4:BU32" si="46">($BR4-$F4)*$D4</f>
        <v>5.0913451171227045E-2</v>
      </c>
      <c r="BV4" s="6">
        <f t="shared" ref="BV4:BV32" si="47">$BR4-$F4</f>
        <v>1.9028086546035445</v>
      </c>
      <c r="BX4" s="9">
        <f t="shared" ref="BX4:BX32" si="48">$N$13*$C4 + $O$13*$D4 + $P$13</f>
        <v>4.0240488123583571</v>
      </c>
      <c r="BY4" s="9">
        <f t="shared" ref="BY4:BY32" si="49">0.5*($BX4-F4)^2</f>
        <v>1.730141907880036</v>
      </c>
      <c r="BZ4" s="9">
        <f t="shared" ref="BZ4:BZ32" si="50">($BX4-$F4)*$C4</f>
        <v>0.13425132592171501</v>
      </c>
      <c r="CA4" s="9">
        <f t="shared" ref="CA4:CA32" si="51">($BX4-$F4)*$D4</f>
        <v>4.9772938267272568E-2</v>
      </c>
      <c r="CB4" s="9">
        <f t="shared" ref="CB4:CB32" si="52">$BX4-$F4</f>
        <v>1.8601838123583572</v>
      </c>
      <c r="CD4" s="6">
        <f t="shared" ref="CD4:CD32" si="53">$N$14*$C4 + $O$14*$D4 + $P$14</f>
        <v>3.982427753856598</v>
      </c>
      <c r="CE4" s="6">
        <f t="shared" ref="CE4:CE32" si="54">0.5*($CD4-F4)^2</f>
        <v>1.6535852448572468</v>
      </c>
      <c r="CF4" s="6">
        <f t="shared" ref="CF4:CF32" si="55">($CD4-$F4)*$C4</f>
        <v>0.13124749250858456</v>
      </c>
      <c r="CG4" s="6">
        <f t="shared" ref="CG4:CG32" si="56">($CD4-$F4)*$D4</f>
        <v>4.8659283604940998E-2</v>
      </c>
      <c r="CH4" s="6">
        <f t="shared" ref="CH4:CH32" si="57">$CD4-$F4</f>
        <v>1.818562753856598</v>
      </c>
      <c r="CJ4" s="9">
        <f t="shared" ref="CJ4:CJ32" si="58">$N$15*$C4 + $O$15*$D4 + $P$15</f>
        <v>3.9417876133779672</v>
      </c>
      <c r="CK4" s="9">
        <f t="shared" ref="CK4:CK32" si="59">0.5*($CJ4-F4)^2</f>
        <v>1.5805044095803704</v>
      </c>
      <c r="CL4" s="9">
        <f t="shared" ref="CL4:CL32" si="60">($CJ4-$F4)*$C4</f>
        <v>0.1283144529301013</v>
      </c>
      <c r="CM4" s="9">
        <f t="shared" ref="CM4:CM32" si="61">($CJ4-$F4)*$D4</f>
        <v>4.757187536615428E-2</v>
      </c>
      <c r="CN4" s="9">
        <f t="shared" ref="CN4:CN32" si="62">$CJ4-$F4</f>
        <v>1.7779226133779673</v>
      </c>
      <c r="CP4" s="6">
        <f t="shared" ref="CP4:CP32" si="63">$N$16*$C4 + $O$16*$D4 + $P$16</f>
        <v>3.9021060448556621</v>
      </c>
      <c r="CQ4" s="6">
        <f t="shared" ref="CQ4:CQ32" si="64">0.5*($CP4-F4)^2</f>
        <v>1.5107409650104522</v>
      </c>
      <c r="CR4" s="6">
        <f t="shared" ref="CR4:CR32" si="65">($CP4-$F4)*$C4</f>
        <v>0.12545059444827802</v>
      </c>
      <c r="CS4" s="6">
        <f t="shared" ref="CS4:CS32" si="66">($CP4-$F4)*$D4</f>
        <v>4.6510115637202962E-2</v>
      </c>
      <c r="CT4" s="6">
        <f t="shared" ref="CT4:CT32" si="67">$CP4-$F4</f>
        <v>1.7382410448556622</v>
      </c>
      <c r="CV4" s="9">
        <f t="shared" ref="CV4:CV32" si="68">$N$17*$C4 + $O$17*$D4 + $P$17</f>
        <v>3.8633612100685526</v>
      </c>
      <c r="CW4" s="9">
        <f t="shared" ref="CW4:CW32" si="69">0.5*($CV4-F4)^2</f>
        <v>1.444143684018687</v>
      </c>
      <c r="CX4" s="9">
        <f t="shared" ref="CX4:CX32" si="70">($CV4-$F4)*$C4</f>
        <v>0.12265434097685754</v>
      </c>
      <c r="CY4" s="9">
        <f t="shared" ref="CY4:CY32" si="71">($CV4-$F4)*$D4</f>
        <v>4.5473420092804272E-2</v>
      </c>
      <c r="CZ4" s="9">
        <f t="shared" ref="CZ4:CZ32" si="72">$CV4-$F4</f>
        <v>1.6994962100685527</v>
      </c>
      <c r="DB4" s="6">
        <f t="shared" ref="DB4:DB32" si="73">$N$18*$C4 + $O$18*$D4 + $P$18</f>
        <v>3.825531767101654</v>
      </c>
      <c r="DC4" s="6">
        <f t="shared" ref="DC4:DC32" si="74">0.5*($DB4-F4)^2</f>
        <v>1.3805682224450313</v>
      </c>
      <c r="DD4" s="6">
        <f t="shared" ref="DD4:DD32" si="75">($DB4-$F4)*$C4</f>
        <v>0.1199241522484935</v>
      </c>
      <c r="DE4" s="6">
        <f t="shared" ref="DE4:DE32" si="76">($DB4-$F4)*$D4</f>
        <v>4.4461217687338961E-2</v>
      </c>
      <c r="DF4" s="6">
        <f t="shared" ref="DF4:DF32" si="77">$DB4-$F4</f>
        <v>1.6616667671016541</v>
      </c>
      <c r="DH4" s="9">
        <f t="shared" ref="DH4:DH32" si="78">$N$19*$C4 + $O$19*$D4 + $P$19</f>
        <v>3.7885968590688028</v>
      </c>
      <c r="DI4" s="9">
        <f t="shared" ref="DI4:DI32" si="79">0.5*($DH4-F4)^2</f>
        <v>1.3198768069365843</v>
      </c>
      <c r="DJ4" s="9">
        <f t="shared" ref="DJ4:DJ32" si="80">($DH4-$F4)*$C4</f>
        <v>0.1172585230008546</v>
      </c>
      <c r="DK4" s="9">
        <f t="shared" ref="DK4:DK32" si="81">($DH4-$F4)*$D4</f>
        <v>4.3472950353103966E-2</v>
      </c>
      <c r="DL4" s="9">
        <f t="shared" ref="DL4:DL32" si="82">$DH4-$F4</f>
        <v>1.6247318590688029</v>
      </c>
      <c r="DN4" s="6">
        <f t="shared" ref="DN4:DN32" si="83">$N$20*$C4 + $O$20*$D4 + $P$20</f>
        <v>3.7525361030915807</v>
      </c>
      <c r="DO4" s="6">
        <f t="shared" ref="DO4:DO32" si="84">0.5*($DN4-F4)^2</f>
        <v>1.2619379368991099</v>
      </c>
      <c r="DP4" s="6">
        <f t="shared" ref="DP4:DP32" si="85">($DN4-$F4)*$C4</f>
        <v>0.1146559821812225</v>
      </c>
      <c r="DQ4" s="6">
        <f t="shared" ref="DQ4:DQ32" si="86">($DN4-$F4)*$D4</f>
        <v>4.2508072705421431E-2</v>
      </c>
      <c r="DR4" s="6">
        <f t="shared" ref="DR4:DR32" si="87">$DN4-$F4</f>
        <v>1.5886711030915808</v>
      </c>
      <c r="DT4" s="9">
        <f t="shared" ref="DT4:DT32" si="88">$N$21*$C4 + $O$21*$D4 + $P$21</f>
        <v>3.7173295795286623</v>
      </c>
      <c r="DU4" s="9">
        <f t="shared" ref="DU4:DU32" si="89">0.5*($DT4-F4)^2</f>
        <v>1.206626099925082</v>
      </c>
      <c r="DV4" s="9">
        <f t="shared" ref="DV4:DV32" si="90">($DT4-$F4)*$C4</f>
        <v>0.11211509216916311</v>
      </c>
      <c r="DW4" s="9">
        <f t="shared" ref="DW4:DW32" si="91">($DT4-$F4)*$D4</f>
        <v>4.156605175444842E-2</v>
      </c>
      <c r="DX4" s="9">
        <f t="shared" ref="DX4:DX32" si="92">$DT4-$F4</f>
        <v>1.5534645795286623</v>
      </c>
      <c r="DZ4" s="6">
        <f t="shared" ref="DZ4:DZ32" si="93">$N$22*$C4 + $O$22*$D4 + $P$22</f>
        <v>3.6829578214498899</v>
      </c>
      <c r="EA4" s="6">
        <f t="shared" ref="EA4:EA32" si="94">0.5*($DZ4-F4)^2</f>
        <v>1.1538215000902936</v>
      </c>
      <c r="EB4" s="6">
        <f t="shared" ref="EB4:EB32" si="95">($DZ4-$F4)*$C4</f>
        <v>0.10963444801686004</v>
      </c>
      <c r="EC4" s="6">
        <f t="shared" ref="EC4:EC32" si="96">($DZ4-$F4)*$D4</f>
        <v>4.0646366623534713E-2</v>
      </c>
      <c r="ED4" s="6">
        <f t="shared" ref="ED4:ED32" si="97">$DZ4-$F4</f>
        <v>1.51909282144989</v>
      </c>
      <c r="EF4" s="9">
        <f t="shared" ref="EF4:EF32" si="98">$N$23*$C4 + $O$23*$D4 + $P$23</f>
        <v>3.6494018043495311</v>
      </c>
      <c r="EG4" s="9">
        <f t="shared" ref="EG4:EG32" si="99">0.5*($EF4-F4)^2</f>
        <v>1.1034097985385087</v>
      </c>
      <c r="EH4" s="9">
        <f t="shared" ref="EH4:EH32" si="100">($EF4-$F4)*$C4</f>
        <v>0.10721267670671003</v>
      </c>
      <c r="EI4" s="9">
        <f t="shared" ref="EI4:EI32" si="101">($EF4-$F4)*$D4</f>
        <v>3.974850827398041E-2</v>
      </c>
      <c r="EJ4" s="9">
        <f t="shared" ref="EJ4:EJ32" si="102">$EF4-$F4</f>
        <v>1.4855368043495312</v>
      </c>
    </row>
    <row r="5" spans="1:140" x14ac:dyDescent="0.3">
      <c r="A5" s="5">
        <v>3</v>
      </c>
      <c r="B5" s="5">
        <v>2.9</v>
      </c>
      <c r="C5" s="5">
        <f t="shared" si="0"/>
        <v>8.3259000000000014E-2</v>
      </c>
      <c r="D5" s="5">
        <f t="shared" si="1"/>
        <v>2.8739000000000001E-2</v>
      </c>
      <c r="E5" s="5">
        <v>46205</v>
      </c>
      <c r="F5" s="5">
        <f t="shared" si="2"/>
        <v>2.5412750000000002</v>
      </c>
      <c r="M5" s="12">
        <v>2</v>
      </c>
      <c r="N5" s="12">
        <f t="shared" ref="N5:P10" si="103">N4-$J$23*Q4</f>
        <v>7.4823753466741971</v>
      </c>
      <c r="O5" s="12">
        <f t="shared" si="103"/>
        <v>9.9824093589060148</v>
      </c>
      <c r="P5" s="12">
        <f t="shared" si="103"/>
        <v>3.5880792185338053</v>
      </c>
      <c r="Q5" s="12">
        <f>AVERAGE($AD3:$AD32)</f>
        <v>1.2541253881268655</v>
      </c>
      <c r="R5" s="12">
        <f>AVERAGE($AE3:$AE32)</f>
        <v>0.16046239464648304</v>
      </c>
      <c r="S5" s="12">
        <f>AVERAGE($AF3:$AF32)</f>
        <v>2.4347341695648681</v>
      </c>
      <c r="T5" s="12">
        <f>SUM(AC3:AC32)</f>
        <v>116.52747955439852</v>
      </c>
      <c r="V5" s="6">
        <f t="shared" si="3"/>
        <v>4.549771875023799</v>
      </c>
      <c r="W5" s="6">
        <f t="shared" si="4"/>
        <v>2.0170298484901825</v>
      </c>
      <c r="X5" s="6">
        <f t="shared" si="5"/>
        <v>0.1672254413176065</v>
      </c>
      <c r="Y5" s="6">
        <f t="shared" si="6"/>
        <v>5.7722191691308954E-2</v>
      </c>
      <c r="Z5" s="6">
        <f t="shared" si="7"/>
        <v>2.0084968750237988</v>
      </c>
      <c r="AB5" s="9">
        <f t="shared" si="8"/>
        <v>4.4979387700881528</v>
      </c>
      <c r="AC5" s="9">
        <f t="shared" si="9"/>
        <v>1.9142665545877915</v>
      </c>
      <c r="AD5" s="9">
        <f t="shared" si="10"/>
        <v>0.16290986883376954</v>
      </c>
      <c r="AE5" s="9">
        <f t="shared" si="11"/>
        <v>5.6232560088563421E-2</v>
      </c>
      <c r="AF5" s="9">
        <f t="shared" si="12"/>
        <v>1.9566637700881526</v>
      </c>
      <c r="AH5" s="6">
        <f t="shared" si="13"/>
        <v>4.4473178879002599</v>
      </c>
      <c r="AI5" s="6">
        <f t="shared" si="14"/>
        <v>1.8164997452575811</v>
      </c>
      <c r="AJ5" s="6">
        <f t="shared" si="15"/>
        <v>0.15869522480368775</v>
      </c>
      <c r="AK5" s="6">
        <f t="shared" si="16"/>
        <v>5.4777766555365565E-2</v>
      </c>
      <c r="AL5" s="6">
        <f t="shared" si="17"/>
        <v>1.9060428879002598</v>
      </c>
      <c r="AN5" s="9">
        <f t="shared" si="18"/>
        <v>4.3978816278416399</v>
      </c>
      <c r="AO5" s="9">
        <f t="shared" si="19"/>
        <v>1.7234940852727525</v>
      </c>
      <c r="AP5" s="9">
        <f t="shared" si="20"/>
        <v>0.15457921122746712</v>
      </c>
      <c r="AQ5" s="9">
        <f t="shared" si="21"/>
        <v>5.3357017877540887E-2</v>
      </c>
      <c r="AR5" s="9">
        <f t="shared" si="22"/>
        <v>1.8566066278416398</v>
      </c>
      <c r="AT5" s="6">
        <f t="shared" si="23"/>
        <v>4.3496030165325212</v>
      </c>
      <c r="AU5" s="6">
        <f t="shared" si="24"/>
        <v>1.635025107688221</v>
      </c>
      <c r="AV5" s="6">
        <f t="shared" si="25"/>
        <v>0.15055958232848118</v>
      </c>
      <c r="AW5" s="6">
        <f t="shared" si="26"/>
        <v>5.1969538867128122E-2</v>
      </c>
      <c r="AX5" s="6">
        <f t="shared" si="27"/>
        <v>1.8083280165325211</v>
      </c>
      <c r="AZ5" s="9">
        <f t="shared" si="28"/>
        <v>4.3024556935794527</v>
      </c>
      <c r="BA5" s="9">
        <f t="shared" si="29"/>
        <v>1.5508787177185006</v>
      </c>
      <c r="BB5" s="9">
        <f t="shared" si="30"/>
        <v>0.14663414336673167</v>
      </c>
      <c r="BC5" s="9">
        <f t="shared" si="31"/>
        <v>5.0614571952779887E-2</v>
      </c>
      <c r="BD5" s="9">
        <f t="shared" si="32"/>
        <v>1.7611806935794525</v>
      </c>
      <c r="BF5" s="6">
        <f t="shared" si="33"/>
        <v>4.2564138976467492</v>
      </c>
      <c r="BG5" s="6">
        <f t="shared" si="34"/>
        <v>1.4708507191104527</v>
      </c>
      <c r="BH5" s="6">
        <f t="shared" si="35"/>
        <v>0.14280074947917071</v>
      </c>
      <c r="BI5" s="6">
        <f t="shared" si="36"/>
        <v>4.9291376779469917E-2</v>
      </c>
      <c r="BJ5" s="6">
        <f t="shared" si="37"/>
        <v>1.715138897646749</v>
      </c>
      <c r="BL5" s="9">
        <f t="shared" si="38"/>
        <v>4.2114524528444299</v>
      </c>
      <c r="BM5" s="9">
        <f t="shared" si="39"/>
        <v>1.3947463619949536</v>
      </c>
      <c r="BN5" s="9">
        <f t="shared" si="40"/>
        <v>0.13905730454637441</v>
      </c>
      <c r="BO5" s="9">
        <f t="shared" si="41"/>
        <v>4.7999229817296069E-2</v>
      </c>
      <c r="BP5" s="9">
        <f t="shared" si="42"/>
        <v>1.6701774528444298</v>
      </c>
      <c r="BR5" s="6">
        <f t="shared" si="43"/>
        <v>4.1675467554254482</v>
      </c>
      <c r="BS5" s="6">
        <f t="shared" si="44"/>
        <v>1.322379911247284</v>
      </c>
      <c r="BT5" s="6">
        <f t="shared" si="45"/>
        <v>0.1354017600849674</v>
      </c>
      <c r="BU5" s="6">
        <f t="shared" si="46"/>
        <v>4.6737423979171952E-2</v>
      </c>
      <c r="BV5" s="6">
        <f t="shared" si="47"/>
        <v>1.626271755425448</v>
      </c>
      <c r="BX5" s="9">
        <f t="shared" si="48"/>
        <v>4.1246727607852005</v>
      </c>
      <c r="BY5" s="9">
        <f t="shared" si="49"/>
        <v>1.2535742344297933</v>
      </c>
      <c r="BZ5" s="9">
        <f t="shared" si="50"/>
        <v>0.13183211416521501</v>
      </c>
      <c r="CA5" s="9">
        <f t="shared" si="51"/>
        <v>4.5505268247205875E-2</v>
      </c>
      <c r="CB5" s="9">
        <f t="shared" si="52"/>
        <v>1.5833977607852003</v>
      </c>
      <c r="CD5" s="6">
        <f t="shared" si="53"/>
        <v>4.0828069707564199</v>
      </c>
      <c r="CE5" s="6">
        <f t="shared" si="54"/>
        <v>1.1881604084320856</v>
      </c>
      <c r="CF5" s="6">
        <f t="shared" si="55"/>
        <v>0.12834641035320876</v>
      </c>
      <c r="CG5" s="6">
        <f t="shared" si="56"/>
        <v>4.4302087307568745E-2</v>
      </c>
      <c r="CH5" s="6">
        <f t="shared" si="57"/>
        <v>1.5415319707564197</v>
      </c>
      <c r="CJ5" s="9">
        <f t="shared" si="58"/>
        <v>4.0419264211927732</v>
      </c>
      <c r="CK5" s="9">
        <f t="shared" si="59"/>
        <v>1.1259773439639449</v>
      </c>
      <c r="CL5" s="9">
        <f t="shared" si="60"/>
        <v>0.12494273667708911</v>
      </c>
      <c r="CM5" s="9">
        <f t="shared" si="61"/>
        <v>4.3127221193659103E-2</v>
      </c>
      <c r="CN5" s="9">
        <f t="shared" si="62"/>
        <v>1.5006514211927731</v>
      </c>
      <c r="CP5" s="6">
        <f t="shared" si="63"/>
        <v>4.0020086698345745</v>
      </c>
      <c r="CQ5" s="6">
        <f t="shared" si="64"/>
        <v>1.0668714270941915</v>
      </c>
      <c r="CR5" s="6">
        <f t="shared" si="65"/>
        <v>0.12161922461675684</v>
      </c>
      <c r="CS5" s="6">
        <f t="shared" si="66"/>
        <v>4.1980024937375834E-2</v>
      </c>
      <c r="CT5" s="6">
        <f t="shared" si="67"/>
        <v>1.4607336698345743</v>
      </c>
      <c r="CV5" s="9">
        <f t="shared" si="68"/>
        <v>3.9630317844502247</v>
      </c>
      <c r="CW5" s="9">
        <f t="shared" si="69"/>
        <v>1.0106961770651213</v>
      </c>
      <c r="CX5" s="9">
        <f t="shared" si="70"/>
        <v>0.11837404811654127</v>
      </c>
      <c r="CY5" s="9">
        <f t="shared" si="71"/>
        <v>4.0859868228315006E-2</v>
      </c>
      <c r="CZ5" s="9">
        <f t="shared" si="72"/>
        <v>1.4217567844502246</v>
      </c>
      <c r="DB5" s="6">
        <f t="shared" si="73"/>
        <v>3.9249743312470988</v>
      </c>
      <c r="DC5" s="6">
        <f t="shared" si="74"/>
        <v>0.95731191964683404</v>
      </c>
      <c r="DD5" s="6">
        <f t="shared" si="75"/>
        <v>0.1152054226203022</v>
      </c>
      <c r="DE5" s="6">
        <f t="shared" si="76"/>
        <v>3.976613508071037E-2</v>
      </c>
      <c r="DF5" s="6">
        <f t="shared" si="77"/>
        <v>1.3836993312470987</v>
      </c>
      <c r="DH5" s="9">
        <f t="shared" si="78"/>
        <v>3.8878153635457671</v>
      </c>
      <c r="DI5" s="9">
        <f t="shared" si="79"/>
        <v>0.90658547532898304</v>
      </c>
      <c r="DJ5" s="9">
        <f t="shared" si="80"/>
        <v>0.11211160412845703</v>
      </c>
      <c r="DK5" s="9">
        <f t="shared" si="81"/>
        <v>3.8698223507941797E-2</v>
      </c>
      <c r="DL5" s="9">
        <f t="shared" si="82"/>
        <v>1.3465403635457669</v>
      </c>
      <c r="DN5" s="6">
        <f t="shared" si="83"/>
        <v>3.8515344107115617</v>
      </c>
      <c r="DO5" s="6">
        <f t="shared" si="84"/>
        <v>0.85838986167910414</v>
      </c>
      <c r="DP5" s="6">
        <f t="shared" si="85"/>
        <v>0.10909088827643391</v>
      </c>
      <c r="DQ5" s="6">
        <f t="shared" si="86"/>
        <v>3.7655545204439568E-2</v>
      </c>
      <c r="DR5" s="6">
        <f t="shared" si="87"/>
        <v>1.3102594107115615</v>
      </c>
      <c r="DT5" s="9">
        <f t="shared" si="88"/>
        <v>3.8161114673376426</v>
      </c>
      <c r="DU5" s="9">
        <f t="shared" si="89"/>
        <v>0.81260400922695997</v>
      </c>
      <c r="DV5" s="9">
        <f t="shared" si="90"/>
        <v>0.1061416094340648</v>
      </c>
      <c r="DW5" s="9">
        <f t="shared" si="91"/>
        <v>3.6637525234816504E-2</v>
      </c>
      <c r="DX5" s="9">
        <f t="shared" si="92"/>
        <v>1.2748364673376424</v>
      </c>
      <c r="DZ5" s="6">
        <f t="shared" si="93"/>
        <v>3.7815269826738467</v>
      </c>
      <c r="EA5" s="6">
        <f t="shared" si="94"/>
        <v>0.76911249026320361</v>
      </c>
      <c r="EB5" s="6">
        <f t="shared" si="95"/>
        <v>0.1032621398254418</v>
      </c>
      <c r="EC5" s="6">
        <f t="shared" si="96"/>
        <v>3.5643601730063673E-2</v>
      </c>
      <c r="ED5" s="6">
        <f t="shared" si="97"/>
        <v>1.2402519826738465</v>
      </c>
      <c r="EF5" s="9">
        <f t="shared" si="98"/>
        <v>3.7477618502957433</v>
      </c>
      <c r="EG5" s="9">
        <f t="shared" si="99"/>
        <v>0.72780525996827139</v>
      </c>
      <c r="EH5" s="9">
        <f t="shared" si="100"/>
        <v>0.10045088866877329</v>
      </c>
      <c r="EI5" s="9">
        <f t="shared" si="101"/>
        <v>3.4673225590649365E-2</v>
      </c>
      <c r="EJ5" s="9">
        <f t="shared" si="102"/>
        <v>1.2064868502957431</v>
      </c>
    </row>
    <row r="6" spans="1:140" x14ac:dyDescent="0.3">
      <c r="A6" s="5">
        <v>4</v>
      </c>
      <c r="B6" s="5">
        <v>3</v>
      </c>
      <c r="C6" s="5">
        <f t="shared" si="0"/>
        <v>8.9100000000000013E-2</v>
      </c>
      <c r="D6" s="5">
        <f t="shared" si="1"/>
        <v>2.9729999999999999E-2</v>
      </c>
      <c r="E6" s="5">
        <v>47525</v>
      </c>
      <c r="F6" s="5">
        <f t="shared" si="2"/>
        <v>2.6138750000000002</v>
      </c>
      <c r="M6" s="12">
        <v>3</v>
      </c>
      <c r="N6" s="12">
        <f t="shared" si="103"/>
        <v>7.4574182514504725</v>
      </c>
      <c r="O6" s="12">
        <f t="shared" si="103"/>
        <v>9.9792161572525497</v>
      </c>
      <c r="P6" s="12">
        <f t="shared" si="103"/>
        <v>3.5396280085594642</v>
      </c>
      <c r="Q6" s="12">
        <f>AVERAGE($AJ3:$AJ32)</f>
        <v>1.2312579215245791</v>
      </c>
      <c r="R6" s="12">
        <f>AVERAGE($AK3:$AK32)</f>
        <v>0.15713695814952461</v>
      </c>
      <c r="S6" s="12">
        <f>AVERAGE($AL3:$AL32)</f>
        <v>2.3772049114715528</v>
      </c>
      <c r="T6" s="12">
        <f>SUM(AI3:AI32)</f>
        <v>112.08468389183932</v>
      </c>
      <c r="V6" s="6">
        <f t="shared" si="3"/>
        <v>4.6035207217749967</v>
      </c>
      <c r="W6" s="6">
        <f t="shared" si="4"/>
        <v>1.9793450490887734</v>
      </c>
      <c r="X6" s="6">
        <f t="shared" si="5"/>
        <v>0.17727743381015221</v>
      </c>
      <c r="Y6" s="6">
        <f t="shared" si="6"/>
        <v>5.9152167308370647E-2</v>
      </c>
      <c r="Z6" s="6">
        <f t="shared" si="7"/>
        <v>1.9896457217749965</v>
      </c>
      <c r="AB6" s="9">
        <f t="shared" si="8"/>
        <v>4.551535892162752</v>
      </c>
      <c r="AC6" s="9">
        <f t="shared" si="9"/>
        <v>1.8772648665084757</v>
      </c>
      <c r="AD6" s="9">
        <f t="shared" si="10"/>
        <v>0.17264558549170123</v>
      </c>
      <c r="AE6" s="9">
        <f t="shared" si="11"/>
        <v>5.7606658323998611E-2</v>
      </c>
      <c r="AF6" s="9">
        <f t="shared" si="12"/>
        <v>1.9376608921627518</v>
      </c>
      <c r="AH6" s="6">
        <f t="shared" si="13"/>
        <v>4.5007660711188198</v>
      </c>
      <c r="AI6" s="6">
        <f t="shared" si="14"/>
        <v>1.7801789571339632</v>
      </c>
      <c r="AJ6" s="6">
        <f t="shared" si="15"/>
        <v>0.16812199443668685</v>
      </c>
      <c r="AK6" s="6">
        <f t="shared" si="16"/>
        <v>5.6097271544362504E-2</v>
      </c>
      <c r="AL6" s="6">
        <f t="shared" si="17"/>
        <v>1.8868910711188196</v>
      </c>
      <c r="AN6" s="9">
        <f t="shared" si="18"/>
        <v>4.4511835958053201</v>
      </c>
      <c r="AO6" s="9">
        <f t="shared" si="19"/>
        <v>1.6878514381100582</v>
      </c>
      <c r="AP6" s="9">
        <f t="shared" si="20"/>
        <v>0.16370419588625404</v>
      </c>
      <c r="AQ6" s="9">
        <f t="shared" si="21"/>
        <v>5.462318455329216E-2</v>
      </c>
      <c r="AR6" s="9">
        <f t="shared" si="22"/>
        <v>1.8373085958053199</v>
      </c>
      <c r="AT6" s="6">
        <f t="shared" si="23"/>
        <v>4.4027614320350885</v>
      </c>
      <c r="AU6" s="6">
        <f t="shared" si="24"/>
        <v>1.6000573333596144</v>
      </c>
      <c r="AV6" s="6">
        <f t="shared" si="25"/>
        <v>0.15938978109432639</v>
      </c>
      <c r="AW6" s="6">
        <f t="shared" si="26"/>
        <v>5.3183593624403176E-2</v>
      </c>
      <c r="AX6" s="6">
        <f t="shared" si="27"/>
        <v>1.7888864320350883</v>
      </c>
      <c r="AZ6" s="9">
        <f t="shared" si="28"/>
        <v>4.3554731599871932</v>
      </c>
      <c r="BA6" s="9">
        <f t="shared" si="29"/>
        <v>1.5165820754353883</v>
      </c>
      <c r="BB6" s="9">
        <f t="shared" si="30"/>
        <v>0.15517639605485892</v>
      </c>
      <c r="BC6" s="9">
        <f t="shared" si="31"/>
        <v>5.1777713296419246E-2</v>
      </c>
      <c r="BD6" s="9">
        <f t="shared" si="32"/>
        <v>1.741598159987193</v>
      </c>
      <c r="BF6" s="6">
        <f t="shared" si="33"/>
        <v>4.3092929602470349</v>
      </c>
      <c r="BG6" s="6">
        <f t="shared" si="34"/>
        <v>1.4372210299641079</v>
      </c>
      <c r="BH6" s="6">
        <f t="shared" si="35"/>
        <v>0.15106174025801081</v>
      </c>
      <c r="BI6" s="6">
        <f t="shared" si="36"/>
        <v>5.0404775958144341E-2</v>
      </c>
      <c r="BJ6" s="6">
        <f t="shared" si="37"/>
        <v>1.6954179602470347</v>
      </c>
      <c r="BL6" s="9">
        <f t="shared" si="38"/>
        <v>4.2641956001636458</v>
      </c>
      <c r="BM6" s="9">
        <f t="shared" si="39"/>
        <v>1.3617790416622477</v>
      </c>
      <c r="BN6" s="9">
        <f t="shared" si="40"/>
        <v>0.14704356547458086</v>
      </c>
      <c r="BO6" s="9">
        <f t="shared" si="41"/>
        <v>4.9064031442865183E-2</v>
      </c>
      <c r="BP6" s="9">
        <f t="shared" si="42"/>
        <v>1.6503206001636457</v>
      </c>
      <c r="BR6" s="6">
        <f t="shared" si="43"/>
        <v>4.220156420516977</v>
      </c>
      <c r="BS6" s="6">
        <f t="shared" si="44"/>
        <v>1.2900700009490185</v>
      </c>
      <c r="BT6" s="6">
        <f t="shared" si="45"/>
        <v>0.14311967456806265</v>
      </c>
      <c r="BU6" s="6">
        <f t="shared" si="46"/>
        <v>4.775474663196972E-2</v>
      </c>
      <c r="BV6" s="6">
        <f t="shared" si="47"/>
        <v>1.6062814205169769</v>
      </c>
      <c r="BX6" s="9">
        <f t="shared" si="48"/>
        <v>4.1771513224881378</v>
      </c>
      <c r="BY6" s="9">
        <f t="shared" si="49"/>
        <v>1.2219164302260179</v>
      </c>
      <c r="BZ6" s="9">
        <f t="shared" si="50"/>
        <v>0.13928792033369308</v>
      </c>
      <c r="CA6" s="9">
        <f t="shared" si="51"/>
        <v>4.6476205067572329E-2</v>
      </c>
      <c r="CB6" s="9">
        <f t="shared" si="52"/>
        <v>1.5632763224881376</v>
      </c>
      <c r="CD6" s="6">
        <f t="shared" si="53"/>
        <v>4.1351567549256991</v>
      </c>
      <c r="CE6" s="6">
        <f t="shared" si="54"/>
        <v>1.1571490889349072</v>
      </c>
      <c r="CF6" s="6">
        <f t="shared" si="55"/>
        <v>0.13554620436387979</v>
      </c>
      <c r="CG6" s="6">
        <f t="shared" si="56"/>
        <v>4.5227706573941026E-2</v>
      </c>
      <c r="CH6" s="6">
        <f t="shared" si="57"/>
        <v>1.5212817549256989</v>
      </c>
      <c r="CJ6" s="9">
        <f t="shared" si="58"/>
        <v>4.0941497019013404</v>
      </c>
      <c r="CK6" s="9">
        <f t="shared" si="59"/>
        <v>1.0956065965445509</v>
      </c>
      <c r="CL6" s="9">
        <f t="shared" si="60"/>
        <v>0.13189247593940945</v>
      </c>
      <c r="CM6" s="9">
        <f t="shared" si="61"/>
        <v>4.4008566887526843E-2</v>
      </c>
      <c r="CN6" s="9">
        <f t="shared" si="62"/>
        <v>1.4802747019013403</v>
      </c>
      <c r="CP6" s="6">
        <f t="shared" si="63"/>
        <v>4.0541076705482464</v>
      </c>
      <c r="CQ6" s="6">
        <f t="shared" si="64"/>
        <v>1.0371350726572666</v>
      </c>
      <c r="CR6" s="6">
        <f t="shared" si="65"/>
        <v>0.12832473094584876</v>
      </c>
      <c r="CS6" s="6">
        <f t="shared" si="66"/>
        <v>4.2818117295399361E-2</v>
      </c>
      <c r="CT6" s="6">
        <f t="shared" si="67"/>
        <v>1.4402326705482462</v>
      </c>
      <c r="CV6" s="9">
        <f t="shared" si="68"/>
        <v>4.0150086791758568</v>
      </c>
      <c r="CW6" s="9">
        <f t="shared" si="69"/>
        <v>0.98158779346043612</v>
      </c>
      <c r="CX6" s="9">
        <f t="shared" si="70"/>
        <v>0.12484101081456885</v>
      </c>
      <c r="CY6" s="9">
        <f t="shared" si="71"/>
        <v>4.1655704281898215E-2</v>
      </c>
      <c r="CZ6" s="9">
        <f t="shared" si="72"/>
        <v>1.4011336791758566</v>
      </c>
      <c r="DB6" s="6">
        <f t="shared" si="73"/>
        <v>3.9768312456546688</v>
      </c>
      <c r="DC6" s="6">
        <f t="shared" si="74"/>
        <v>0.92882486378453477</v>
      </c>
      <c r="DD6" s="6">
        <f t="shared" si="75"/>
        <v>0.121439401487831</v>
      </c>
      <c r="DE6" s="6">
        <f t="shared" si="76"/>
        <v>4.0520689183313301E-2</v>
      </c>
      <c r="DF6" s="6">
        <f t="shared" si="77"/>
        <v>1.3629562456546687</v>
      </c>
      <c r="DH6" s="9">
        <f t="shared" si="78"/>
        <v>3.9395543760649616</v>
      </c>
      <c r="DI6" s="9">
        <f t="shared" si="79"/>
        <v>0.87871290406199276</v>
      </c>
      <c r="DJ6" s="9">
        <f t="shared" si="80"/>
        <v>0.11811803240738808</v>
      </c>
      <c r="DK6" s="9">
        <f t="shared" si="81"/>
        <v>3.94124478504113E-2</v>
      </c>
      <c r="DL6" s="9">
        <f t="shared" si="82"/>
        <v>1.3256793760649614</v>
      </c>
      <c r="DN6" s="6">
        <f t="shared" si="83"/>
        <v>3.9031575536034513</v>
      </c>
      <c r="DO6" s="6">
        <f t="shared" si="84"/>
        <v>0.83112475151311793</v>
      </c>
      <c r="DP6" s="6">
        <f t="shared" si="85"/>
        <v>0.11487507552606752</v>
      </c>
      <c r="DQ6" s="6">
        <f t="shared" si="86"/>
        <v>3.8330370318630604E-2</v>
      </c>
      <c r="DR6" s="6">
        <f t="shared" si="87"/>
        <v>1.2892825536034511</v>
      </c>
      <c r="DT6" s="9">
        <f t="shared" si="88"/>
        <v>3.8676207277420085</v>
      </c>
      <c r="DU6" s="9">
        <f t="shared" si="89"/>
        <v>0.785939174915669</v>
      </c>
      <c r="DV6" s="9">
        <f t="shared" si="90"/>
        <v>0.11170874434181295</v>
      </c>
      <c r="DW6" s="9">
        <f t="shared" si="91"/>
        <v>3.7273860485769909E-2</v>
      </c>
      <c r="DX6" s="9">
        <f t="shared" si="92"/>
        <v>1.2537457277420083</v>
      </c>
      <c r="DZ6" s="6">
        <f t="shared" si="93"/>
        <v>3.8329243036327121</v>
      </c>
      <c r="EA6" s="6">
        <f t="shared" si="94"/>
        <v>0.74304060234369995</v>
      </c>
      <c r="EB6" s="6">
        <f t="shared" si="95"/>
        <v>0.10861729295367464</v>
      </c>
      <c r="EC6" s="6">
        <f t="shared" si="96"/>
        <v>3.6242335797000522E-2</v>
      </c>
      <c r="ED6" s="6">
        <f t="shared" si="97"/>
        <v>1.2190493036327119</v>
      </c>
      <c r="EF6" s="9">
        <f t="shared" si="98"/>
        <v>3.7990491317536508</v>
      </c>
      <c r="EG6" s="9">
        <f t="shared" si="99"/>
        <v>0.70231886128900978</v>
      </c>
      <c r="EH6" s="9">
        <f t="shared" si="100"/>
        <v>0.10559901513925028</v>
      </c>
      <c r="EI6" s="9">
        <f t="shared" si="101"/>
        <v>3.5235226937036034E-2</v>
      </c>
      <c r="EJ6" s="9">
        <f t="shared" si="102"/>
        <v>1.1851741317536506</v>
      </c>
    </row>
    <row r="7" spans="1:140" x14ac:dyDescent="0.3">
      <c r="A7" s="5">
        <v>5</v>
      </c>
      <c r="B7" s="5">
        <v>3.2</v>
      </c>
      <c r="C7" s="5">
        <f t="shared" si="0"/>
        <v>0.10137600000000002</v>
      </c>
      <c r="D7" s="5">
        <f t="shared" si="1"/>
        <v>3.1712000000000004E-2</v>
      </c>
      <c r="E7" s="5">
        <v>49891</v>
      </c>
      <c r="F7" s="5">
        <f t="shared" si="2"/>
        <v>2.744005</v>
      </c>
      <c r="M7" s="12">
        <v>4</v>
      </c>
      <c r="N7" s="12">
        <f t="shared" si="103"/>
        <v>7.4329162188121334</v>
      </c>
      <c r="O7" s="12">
        <f t="shared" si="103"/>
        <v>9.9760891317853737</v>
      </c>
      <c r="P7" s="12">
        <f t="shared" si="103"/>
        <v>3.4923216308211802</v>
      </c>
      <c r="Q7" s="12">
        <f>AVERAGE(AP3:AP32)</f>
        <v>1.2089008731873816</v>
      </c>
      <c r="R7" s="12">
        <f>AVERAGE(AQ3:AQ32)</f>
        <v>0.1538864913687904</v>
      </c>
      <c r="S7" s="12">
        <f>AVERAGE(AR3:AR32)</f>
        <v>2.3209864481287923</v>
      </c>
      <c r="T7" s="12">
        <f>SUM(AO3:AO32)</f>
        <v>107.83944623450495</v>
      </c>
      <c r="V7" s="6">
        <f t="shared" si="3"/>
        <v>4.7154780472286033</v>
      </c>
      <c r="W7" s="6">
        <f t="shared" si="4"/>
        <v>1.9433529879744174</v>
      </c>
      <c r="X7" s="6">
        <f t="shared" si="5"/>
        <v>0.19986005163584694</v>
      </c>
      <c r="Y7" s="6">
        <f t="shared" si="6"/>
        <v>6.2519353273713482E-2</v>
      </c>
      <c r="Z7" s="6">
        <f t="shared" si="7"/>
        <v>1.9714730472286033</v>
      </c>
      <c r="AB7" s="9">
        <f t="shared" si="8"/>
        <v>4.6631746672678762</v>
      </c>
      <c r="AC7" s="9">
        <f t="shared" si="9"/>
        <v>1.8416061058805453</v>
      </c>
      <c r="AD7" s="9">
        <f t="shared" si="10"/>
        <v>0.19455774418894825</v>
      </c>
      <c r="AE7" s="9">
        <f t="shared" si="11"/>
        <v>6.0860708488398897E-2</v>
      </c>
      <c r="AF7" s="9">
        <f t="shared" si="12"/>
        <v>1.9191696672678762</v>
      </c>
      <c r="AH7" s="6">
        <f t="shared" si="13"/>
        <v>4.6120921439972999</v>
      </c>
      <c r="AI7" s="6">
        <f t="shared" si="14"/>
        <v>1.7448747887839944</v>
      </c>
      <c r="AJ7" s="6">
        <f t="shared" si="15"/>
        <v>0.18937920230987032</v>
      </c>
      <c r="AK7" s="6">
        <f t="shared" si="16"/>
        <v>5.9240779510442383E-2</v>
      </c>
      <c r="AL7" s="6">
        <f t="shared" si="17"/>
        <v>1.8680871439972999</v>
      </c>
      <c r="AN7" s="9">
        <f t="shared" si="18"/>
        <v>4.5622026839666567</v>
      </c>
      <c r="AO7" s="9">
        <f t="shared" si="19"/>
        <v>1.6529214089908573</v>
      </c>
      <c r="AP7" s="9">
        <f t="shared" si="20"/>
        <v>0.18432160840980383</v>
      </c>
      <c r="AQ7" s="9">
        <f t="shared" si="21"/>
        <v>5.7658684953950622E-2</v>
      </c>
      <c r="AR7" s="9">
        <f t="shared" si="22"/>
        <v>1.8181976839666567</v>
      </c>
      <c r="AT7" s="6">
        <f t="shared" si="23"/>
        <v>4.5134791253405364</v>
      </c>
      <c r="AU7" s="6">
        <f t="shared" si="24"/>
        <v>1.5655193401248282</v>
      </c>
      <c r="AV7" s="6">
        <f t="shared" si="25"/>
        <v>0.17938220893052226</v>
      </c>
      <c r="AW7" s="6">
        <f t="shared" si="26"/>
        <v>5.6113563462799096E-2</v>
      </c>
      <c r="AX7" s="6">
        <f t="shared" si="27"/>
        <v>1.7694741253405364</v>
      </c>
      <c r="AZ7" s="9">
        <f t="shared" si="28"/>
        <v>4.4658949235465162</v>
      </c>
      <c r="BA7" s="9">
        <f t="shared" si="29"/>
        <v>1.4824524544055135</v>
      </c>
      <c r="BB7" s="9">
        <f t="shared" si="30"/>
        <v>0.17455831288945167</v>
      </c>
      <c r="BC7" s="9">
        <f t="shared" si="31"/>
        <v>5.4604573255507126E-2</v>
      </c>
      <c r="BD7" s="9">
        <f t="shared" si="32"/>
        <v>1.7218899235465162</v>
      </c>
      <c r="BF7" s="6">
        <f t="shared" si="33"/>
        <v>4.4194241372494423</v>
      </c>
      <c r="BG7" s="6">
        <f t="shared" si="34"/>
        <v>1.4035146427308327</v>
      </c>
      <c r="BH7" s="6">
        <f t="shared" si="35"/>
        <v>0.1698472904577995</v>
      </c>
      <c r="BI7" s="6">
        <f t="shared" si="36"/>
        <v>5.3130891680454317E-2</v>
      </c>
      <c r="BJ7" s="6">
        <f t="shared" si="37"/>
        <v>1.6754191372494422</v>
      </c>
      <c r="BL7" s="9">
        <f t="shared" si="38"/>
        <v>4.3740414146444078</v>
      </c>
      <c r="BM7" s="9">
        <f t="shared" si="39"/>
        <v>1.3285093565333979</v>
      </c>
      <c r="BN7" s="9">
        <f t="shared" si="40"/>
        <v>0.16524657157099151</v>
      </c>
      <c r="BO7" s="9">
        <f t="shared" si="41"/>
        <v>5.1691714781203463E-2</v>
      </c>
      <c r="BP7" s="9">
        <f t="shared" si="42"/>
        <v>1.6300364146444077</v>
      </c>
      <c r="BR7" s="6">
        <f t="shared" si="43"/>
        <v>4.329721980061187</v>
      </c>
      <c r="BS7" s="6">
        <f t="shared" si="44"/>
        <v>1.2572491704271855</v>
      </c>
      <c r="BT7" s="6">
        <f t="shared" si="45"/>
        <v>0.16075364457068292</v>
      </c>
      <c r="BU7" s="6">
        <f t="shared" si="46"/>
        <v>5.0286256871700366E-2</v>
      </c>
      <c r="BV7" s="6">
        <f t="shared" si="47"/>
        <v>1.585716980061187</v>
      </c>
      <c r="BX7" s="9">
        <f t="shared" si="48"/>
        <v>4.2864416208730427</v>
      </c>
      <c r="BY7" s="9">
        <f t="shared" si="49"/>
        <v>1.1895553647051251</v>
      </c>
      <c r="BZ7" s="9">
        <f t="shared" si="50"/>
        <v>0.15636605487762562</v>
      </c>
      <c r="CA7" s="9">
        <f t="shared" si="51"/>
        <v>4.8913750121125935E-2</v>
      </c>
      <c r="CB7" s="9">
        <f t="shared" si="52"/>
        <v>1.5424366208730427</v>
      </c>
      <c r="CD7" s="6">
        <f t="shared" si="53"/>
        <v>4.244176674702997</v>
      </c>
      <c r="CE7" s="6">
        <f t="shared" si="54"/>
        <v>1.1252575267905973</v>
      </c>
      <c r="CF7" s="6">
        <f t="shared" si="55"/>
        <v>0.15208140369469106</v>
      </c>
      <c r="CG7" s="6">
        <f t="shared" si="56"/>
        <v>4.7573444148181446E-2</v>
      </c>
      <c r="CH7" s="6">
        <f t="shared" si="57"/>
        <v>1.5001716747029969</v>
      </c>
      <c r="CJ7" s="9">
        <f t="shared" si="58"/>
        <v>4.2029040169208045</v>
      </c>
      <c r="CK7" s="9">
        <f t="shared" si="59"/>
        <v>1.0641931707862449</v>
      </c>
      <c r="CL7" s="9">
        <f t="shared" si="60"/>
        <v>0.1478973467393635</v>
      </c>
      <c r="CM7" s="9">
        <f t="shared" si="61"/>
        <v>4.6264605624592559E-2</v>
      </c>
      <c r="CN7" s="9">
        <f t="shared" si="62"/>
        <v>1.4588990169208045</v>
      </c>
      <c r="CP7" s="6">
        <f t="shared" si="63"/>
        <v>4.1626010484240226</v>
      </c>
      <c r="CQ7" s="6">
        <f t="shared" si="64"/>
        <v>1.0062073743021258</v>
      </c>
      <c r="CR7" s="6">
        <f t="shared" si="65"/>
        <v>0.14381159300503374</v>
      </c>
      <c r="CS7" s="6">
        <f t="shared" si="66"/>
        <v>4.4986517887622611E-2</v>
      </c>
      <c r="CT7" s="6">
        <f t="shared" si="67"/>
        <v>1.4185960484240225</v>
      </c>
      <c r="CV7" s="9">
        <f t="shared" si="68"/>
        <v>4.1232456836967151</v>
      </c>
      <c r="CW7" s="9">
        <f t="shared" si="69"/>
        <v>0.95115243178209097</v>
      </c>
      <c r="CX7" s="9">
        <f t="shared" si="70"/>
        <v>0.13982190355043822</v>
      </c>
      <c r="CY7" s="9">
        <f t="shared" si="71"/>
        <v>4.3738480561390236E-2</v>
      </c>
      <c r="CZ7" s="9">
        <f t="shared" si="72"/>
        <v>1.379240683696715</v>
      </c>
      <c r="DB7" s="6">
        <f t="shared" si="73"/>
        <v>4.084816339139504</v>
      </c>
      <c r="DC7" s="6">
        <f t="shared" si="74"/>
        <v>0.89888752358253499</v>
      </c>
      <c r="DD7" s="6">
        <f t="shared" si="75"/>
        <v>0.13592609031660638</v>
      </c>
      <c r="DE7" s="6">
        <f t="shared" si="76"/>
        <v>4.2519809186791956E-2</v>
      </c>
      <c r="DF7" s="6">
        <f t="shared" si="77"/>
        <v>1.340811339139504</v>
      </c>
      <c r="DH7" s="9">
        <f t="shared" si="78"/>
        <v>4.0472919216647751</v>
      </c>
      <c r="DI7" s="9">
        <f t="shared" si="79"/>
        <v>0.8492784000912228</v>
      </c>
      <c r="DJ7" s="9">
        <f t="shared" si="80"/>
        <v>0.13212201497068826</v>
      </c>
      <c r="DK7" s="9">
        <f t="shared" si="81"/>
        <v>4.1329834859833353E-2</v>
      </c>
      <c r="DL7" s="9">
        <f t="shared" si="82"/>
        <v>1.3032869216647751</v>
      </c>
      <c r="DN7" s="6">
        <f t="shared" si="83"/>
        <v>4.0106518175510297</v>
      </c>
      <c r="DO7" s="6">
        <f t="shared" si="84"/>
        <v>0.80219708020607572</v>
      </c>
      <c r="DP7" s="6">
        <f t="shared" si="85"/>
        <v>0.12840758777605321</v>
      </c>
      <c r="DQ7" s="6">
        <f t="shared" si="86"/>
        <v>4.0167903878178257E-2</v>
      </c>
      <c r="DR7" s="6">
        <f t="shared" si="87"/>
        <v>1.2666468175510297</v>
      </c>
      <c r="DT7" s="9">
        <f t="shared" si="88"/>
        <v>3.9748758815504921</v>
      </c>
      <c r="DU7" s="9">
        <f t="shared" si="89"/>
        <v>0.75752156352444278</v>
      </c>
      <c r="DV7" s="9">
        <f t="shared" si="90"/>
        <v>0.12478076648806272</v>
      </c>
      <c r="DW7" s="9">
        <f t="shared" si="91"/>
        <v>3.9033377395729207E-2</v>
      </c>
      <c r="DX7" s="9">
        <f t="shared" si="92"/>
        <v>1.2308708815504921</v>
      </c>
      <c r="DZ7" s="6">
        <f t="shared" si="93"/>
        <v>3.9399444262442165</v>
      </c>
      <c r="EA7" s="6">
        <f t="shared" si="94"/>
        <v>0.71513555562267284</v>
      </c>
      <c r="EB7" s="6">
        <f t="shared" si="95"/>
        <v>0.12123955527493371</v>
      </c>
      <c r="EC7" s="6">
        <f t="shared" si="96"/>
        <v>3.7925631085056595E-2</v>
      </c>
      <c r="ED7" s="6">
        <f t="shared" si="97"/>
        <v>1.1959394262442165</v>
      </c>
      <c r="EF7" s="9">
        <f t="shared" si="98"/>
        <v>3.9058382116390682</v>
      </c>
      <c r="EG7" s="9">
        <f t="shared" si="99"/>
        <v>0.67492820583377588</v>
      </c>
      <c r="EH7" s="9">
        <f t="shared" si="100"/>
        <v>0.11778200366312221</v>
      </c>
      <c r="EI7" s="9">
        <f t="shared" si="101"/>
        <v>3.6844054807498132E-2</v>
      </c>
      <c r="EJ7" s="9">
        <f t="shared" si="102"/>
        <v>1.1618332116390682</v>
      </c>
    </row>
    <row r="8" spans="1:140" x14ac:dyDescent="0.3">
      <c r="A8" s="5">
        <v>6</v>
      </c>
      <c r="B8" s="5">
        <v>3.5</v>
      </c>
      <c r="C8" s="5">
        <f t="shared" si="0"/>
        <v>0.12127500000000001</v>
      </c>
      <c r="D8" s="5">
        <f t="shared" si="1"/>
        <v>3.4685000000000001E-2</v>
      </c>
      <c r="E8" s="5">
        <v>56642</v>
      </c>
      <c r="F8" s="5">
        <f t="shared" si="2"/>
        <v>3.11531</v>
      </c>
      <c r="M8" s="12">
        <v>5</v>
      </c>
      <c r="N8" s="12">
        <f t="shared" si="103"/>
        <v>7.4088590914357049</v>
      </c>
      <c r="O8" s="12">
        <f t="shared" si="103"/>
        <v>9.9730267906071344</v>
      </c>
      <c r="P8" s="12">
        <f t="shared" si="103"/>
        <v>3.4461340005034171</v>
      </c>
      <c r="Q8" s="12">
        <f>AVERAGE(AV3:AV32)</f>
        <v>1.1870426602692414</v>
      </c>
      <c r="R8" s="12">
        <f>AVERAGE(AW3:AW32)</f>
        <v>0.15070929179233647</v>
      </c>
      <c r="S8" s="12">
        <f>AVERAGE(AX3:AX32)</f>
        <v>2.2660489895087244</v>
      </c>
      <c r="T8" s="12">
        <f>SUM(AU3:AU32)</f>
        <v>103.7828973540749</v>
      </c>
      <c r="V8" s="6">
        <f t="shared" si="3"/>
        <v>4.8945631152870446</v>
      </c>
      <c r="W8" s="6">
        <f t="shared" si="4"/>
        <v>1.5828708241293266</v>
      </c>
      <c r="X8" s="6">
        <f t="shared" si="5"/>
        <v>0.21577892155643635</v>
      </c>
      <c r="Y8" s="6">
        <f t="shared" si="6"/>
        <v>6.1713394303731142E-2</v>
      </c>
      <c r="Z8" s="6">
        <f t="shared" si="7"/>
        <v>1.7792531152870446</v>
      </c>
      <c r="AB8" s="9">
        <f t="shared" si="8"/>
        <v>4.8417441573153734</v>
      </c>
      <c r="AC8" s="9">
        <f t="shared" si="9"/>
        <v>1.4902874497726217</v>
      </c>
      <c r="AD8" s="9">
        <f t="shared" si="10"/>
        <v>0.20937330242842192</v>
      </c>
      <c r="AE8" s="9">
        <f t="shared" si="11"/>
        <v>5.9881368746483726E-2</v>
      </c>
      <c r="AF8" s="9">
        <f t="shared" si="12"/>
        <v>1.7264341573153734</v>
      </c>
      <c r="AH8" s="6">
        <f t="shared" si="13"/>
        <v>4.7901555194184251</v>
      </c>
      <c r="AI8" s="6">
        <f t="shared" si="14"/>
        <v>1.4025537569579871</v>
      </c>
      <c r="AJ8" s="6">
        <f t="shared" si="15"/>
        <v>0.20311689036746952</v>
      </c>
      <c r="AK8" s="6">
        <f t="shared" si="16"/>
        <v>5.8092016841028077E-2</v>
      </c>
      <c r="AL8" s="6">
        <f t="shared" si="17"/>
        <v>1.6748455194184251</v>
      </c>
      <c r="AN8" s="9">
        <f t="shared" si="18"/>
        <v>4.7397691967935973</v>
      </c>
      <c r="AO8" s="9">
        <f t="shared" si="19"/>
        <v>1.3194338410236497</v>
      </c>
      <c r="AP8" s="9">
        <f t="shared" si="20"/>
        <v>0.19700628909114354</v>
      </c>
      <c r="AQ8" s="9">
        <f t="shared" si="21"/>
        <v>5.6344367240785925E-2</v>
      </c>
      <c r="AR8" s="9">
        <f t="shared" si="22"/>
        <v>1.6244591967935973</v>
      </c>
      <c r="AT8" s="6">
        <f t="shared" si="23"/>
        <v>4.6905578210494907</v>
      </c>
      <c r="AU8" s="6">
        <f t="shared" si="24"/>
        <v>1.240702848860584</v>
      </c>
      <c r="AV8" s="6">
        <f t="shared" si="25"/>
        <v>0.19103817949777699</v>
      </c>
      <c r="AW8" s="6">
        <f t="shared" si="26"/>
        <v>5.4637470673101582E-2</v>
      </c>
      <c r="AX8" s="6">
        <f t="shared" si="27"/>
        <v>1.5752478210494907</v>
      </c>
      <c r="AZ8" s="9">
        <f t="shared" si="28"/>
        <v>4.6424946457451082</v>
      </c>
      <c r="BA8" s="9">
        <f t="shared" si="29"/>
        <v>1.1661464710998057</v>
      </c>
      <c r="BB8" s="9">
        <f t="shared" si="30"/>
        <v>0.18520931791273801</v>
      </c>
      <c r="BC8" s="9">
        <f t="shared" si="31"/>
        <v>5.2970399437669076E-2</v>
      </c>
      <c r="BD8" s="9">
        <f t="shared" si="32"/>
        <v>1.5271846457451081</v>
      </c>
      <c r="BF8" s="6">
        <f t="shared" si="33"/>
        <v>4.5955535322576431</v>
      </c>
      <c r="BG8" s="6">
        <f t="shared" si="34"/>
        <v>1.095560457395292</v>
      </c>
      <c r="BH8" s="6">
        <f t="shared" si="35"/>
        <v>0.17951653437454568</v>
      </c>
      <c r="BI8" s="6">
        <f t="shared" si="36"/>
        <v>5.1342246916356353E-2</v>
      </c>
      <c r="BJ8" s="6">
        <f t="shared" si="37"/>
        <v>1.480243532257643</v>
      </c>
      <c r="BL8" s="9">
        <f t="shared" si="38"/>
        <v>4.549708935971374</v>
      </c>
      <c r="BM8" s="9">
        <f t="shared" si="39"/>
        <v>1.0287501537579049</v>
      </c>
      <c r="BN8" s="9">
        <f t="shared" si="40"/>
        <v>0.17395673095992839</v>
      </c>
      <c r="BO8" s="9">
        <f t="shared" si="41"/>
        <v>4.9752127094167112E-2</v>
      </c>
      <c r="BP8" s="9">
        <f t="shared" si="42"/>
        <v>1.434398935971374</v>
      </c>
      <c r="BR8" s="6">
        <f t="shared" si="43"/>
        <v>4.5049358927803862</v>
      </c>
      <c r="BS8" s="6">
        <f t="shared" si="44"/>
        <v>0.96553006094284266</v>
      </c>
      <c r="BT8" s="6">
        <f t="shared" si="45"/>
        <v>0.16852688014694134</v>
      </c>
      <c r="BU8" s="6">
        <f t="shared" si="46"/>
        <v>4.8199174091087697E-2</v>
      </c>
      <c r="BV8" s="6">
        <f t="shared" si="47"/>
        <v>1.3896258927803862</v>
      </c>
      <c r="BX8" s="9">
        <f t="shared" si="48"/>
        <v>4.4612100058979784</v>
      </c>
      <c r="BY8" s="9">
        <f t="shared" si="49"/>
        <v>0.90572341293808922</v>
      </c>
      <c r="BZ8" s="9">
        <f t="shared" si="50"/>
        <v>0.16322402321527735</v>
      </c>
      <c r="CA8" s="9">
        <f t="shared" si="51"/>
        <v>4.6682541704571381E-2</v>
      </c>
      <c r="CB8" s="9">
        <f t="shared" si="52"/>
        <v>1.3459000058979784</v>
      </c>
      <c r="CD8" s="6">
        <f t="shared" si="53"/>
        <v>4.4185074329657859</v>
      </c>
      <c r="CE8" s="6">
        <f t="shared" si="54"/>
        <v>0.84916177464430698</v>
      </c>
      <c r="CF8" s="6">
        <f t="shared" si="55"/>
        <v>0.15804526868292568</v>
      </c>
      <c r="CG8" s="6">
        <f t="shared" si="56"/>
        <v>4.5201402962418286E-2</v>
      </c>
      <c r="CH8" s="6">
        <f t="shared" si="57"/>
        <v>1.3031974329657858</v>
      </c>
      <c r="CJ8" s="9">
        <f t="shared" si="58"/>
        <v>4.3768048734558231</v>
      </c>
      <c r="CK8" s="9">
        <f t="shared" si="59"/>
        <v>0.79568465787766163</v>
      </c>
      <c r="CL8" s="9">
        <f t="shared" si="60"/>
        <v>0.15298779077835495</v>
      </c>
      <c r="CM8" s="9">
        <f t="shared" si="61"/>
        <v>4.3754949685815225E-2</v>
      </c>
      <c r="CN8" s="9">
        <f t="shared" si="62"/>
        <v>1.2614948734558231</v>
      </c>
      <c r="CP8" s="6">
        <f t="shared" si="63"/>
        <v>4.3360795563587633</v>
      </c>
      <c r="CQ8" s="6">
        <f t="shared" si="64"/>
        <v>0.74513915486618587</v>
      </c>
      <c r="CR8" s="6">
        <f t="shared" si="65"/>
        <v>0.14804882794740903</v>
      </c>
      <c r="CS8" s="6">
        <f t="shared" si="66"/>
        <v>4.2342392062303703E-2</v>
      </c>
      <c r="CT8" s="6">
        <f t="shared" si="67"/>
        <v>1.2207695563587633</v>
      </c>
      <c r="CV8" s="9">
        <f t="shared" si="68"/>
        <v>4.2963092281519843</v>
      </c>
      <c r="CW8" s="9">
        <f t="shared" si="69"/>
        <v>0.69737958844779135</v>
      </c>
      <c r="CX8" s="9">
        <f t="shared" si="70"/>
        <v>0.14322568139413192</v>
      </c>
      <c r="CY8" s="9">
        <f t="shared" si="71"/>
        <v>4.0962958228451578E-2</v>
      </c>
      <c r="CZ8" s="9">
        <f t="shared" si="72"/>
        <v>1.1809992281519843</v>
      </c>
      <c r="DB8" s="6">
        <f t="shared" si="73"/>
        <v>4.2574721410409966</v>
      </c>
      <c r="DC8" s="6">
        <f t="shared" si="74"/>
        <v>0.65226717821367663</v>
      </c>
      <c r="DD8" s="6">
        <f t="shared" si="75"/>
        <v>0.13851571365474688</v>
      </c>
      <c r="DE8" s="6">
        <f t="shared" si="76"/>
        <v>3.9615893862006965E-2</v>
      </c>
      <c r="DF8" s="6">
        <f t="shared" si="77"/>
        <v>1.1421621410409966</v>
      </c>
      <c r="DH8" s="9">
        <f t="shared" si="78"/>
        <v>4.2195470414680569</v>
      </c>
      <c r="DI8" s="9">
        <f t="shared" si="79"/>
        <v>0.60966972187506363</v>
      </c>
      <c r="DJ8" s="9">
        <f t="shared" si="80"/>
        <v>0.13391634720403861</v>
      </c>
      <c r="DK8" s="9">
        <f t="shared" si="81"/>
        <v>3.8300461783319556E-2</v>
      </c>
      <c r="DL8" s="9">
        <f t="shared" si="82"/>
        <v>1.1042370414680569</v>
      </c>
      <c r="DN8" s="6">
        <f t="shared" si="83"/>
        <v>4.1825131588818927</v>
      </c>
      <c r="DO8" s="6">
        <f t="shared" si="84"/>
        <v>0.56946129116374511</v>
      </c>
      <c r="DP8" s="6">
        <f t="shared" si="85"/>
        <v>0.12942506309340154</v>
      </c>
      <c r="DQ8" s="6">
        <f t="shared" si="86"/>
        <v>3.7015941565818444E-2</v>
      </c>
      <c r="DR8" s="6">
        <f t="shared" si="87"/>
        <v>1.0672031588818927</v>
      </c>
      <c r="DT8" s="9">
        <f t="shared" si="88"/>
        <v>4.1463501947625963</v>
      </c>
      <c r="DU8" s="9">
        <f t="shared" si="89"/>
        <v>0.53152194160804622</v>
      </c>
      <c r="DV8" s="9">
        <f t="shared" si="90"/>
        <v>0.12503939961983387</v>
      </c>
      <c r="DW8" s="9">
        <f t="shared" si="91"/>
        <v>3.5761629155340653E-2</v>
      </c>
      <c r="DX8" s="9">
        <f t="shared" si="92"/>
        <v>1.0310401947625962</v>
      </c>
      <c r="DZ8" s="6">
        <f t="shared" si="93"/>
        <v>4.1110383118959071</v>
      </c>
      <c r="EA8" s="6">
        <f t="shared" si="94"/>
        <v>0.4957374355555364</v>
      </c>
      <c r="EB8" s="6">
        <f t="shared" si="95"/>
        <v>0.12075695102517614</v>
      </c>
      <c r="EC8" s="6">
        <f t="shared" si="96"/>
        <v>3.4536836498109534E-2</v>
      </c>
      <c r="ED8" s="6">
        <f t="shared" si="97"/>
        <v>0.99572831189590705</v>
      </c>
      <c r="EF8" s="9">
        <f t="shared" si="98"/>
        <v>4.0765581238912008</v>
      </c>
      <c r="EG8" s="9">
        <f t="shared" si="99"/>
        <v>0.46199897784217658</v>
      </c>
      <c r="EH8" s="9">
        <f t="shared" si="100"/>
        <v>0.11657536622490537</v>
      </c>
      <c r="EI8" s="9">
        <f t="shared" si="101"/>
        <v>3.33408911771663E-2</v>
      </c>
      <c r="EJ8" s="9">
        <f t="shared" si="102"/>
        <v>0.96124812389120073</v>
      </c>
    </row>
    <row r="9" spans="1:140" x14ac:dyDescent="0.3">
      <c r="A9" s="5">
        <v>7</v>
      </c>
      <c r="B9" s="5">
        <v>3.6</v>
      </c>
      <c r="C9" s="5">
        <f t="shared" si="0"/>
        <v>0.12830400000000003</v>
      </c>
      <c r="D9" s="5">
        <f t="shared" si="1"/>
        <v>3.5675999999999999E-2</v>
      </c>
      <c r="E9" s="5">
        <v>60150</v>
      </c>
      <c r="F9" s="5">
        <f t="shared" si="2"/>
        <v>3.3082500000000001</v>
      </c>
      <c r="M9" s="12">
        <v>6</v>
      </c>
      <c r="N9" s="12">
        <f t="shared" si="103"/>
        <v>7.3852369424963467</v>
      </c>
      <c r="O9" s="12">
        <f t="shared" si="103"/>
        <v>9.9700276757004662</v>
      </c>
      <c r="P9" s="12">
        <f t="shared" si="103"/>
        <v>3.4010396256121935</v>
      </c>
      <c r="Q9" s="12">
        <f>AVERAGE(BB3:BB32)</f>
        <v>1.1656719630874854</v>
      </c>
      <c r="R9" s="12">
        <f>AVERAGE(BC3:BC32)</f>
        <v>0.14760369559146994</v>
      </c>
      <c r="S9" s="12">
        <f>AVERAGE(BD3:BD32)</f>
        <v>2.212363422488218</v>
      </c>
      <c r="T9" s="12">
        <f>SUM(BA3:BA32)</f>
        <v>99.906566478132589</v>
      </c>
      <c r="V9" s="6">
        <f t="shared" si="3"/>
        <v>4.9572312259406672</v>
      </c>
      <c r="W9" s="6">
        <f t="shared" si="4"/>
        <v>1.3595695417523928</v>
      </c>
      <c r="X9" s="6">
        <f t="shared" si="5"/>
        <v>0.21157088721309139</v>
      </c>
      <c r="Y9" s="6">
        <f t="shared" si="6"/>
        <v>5.8829054216659238E-2</v>
      </c>
      <c r="Z9" s="6">
        <f t="shared" si="7"/>
        <v>1.6489812259406671</v>
      </c>
      <c r="AB9" s="9">
        <f t="shared" si="8"/>
        <v>4.9042303413018224</v>
      </c>
      <c r="AC9" s="9">
        <f t="shared" si="9"/>
        <v>1.2735766249109406</v>
      </c>
      <c r="AD9" s="9">
        <f t="shared" si="10"/>
        <v>0.20477066171038905</v>
      </c>
      <c r="AE9" s="9">
        <f t="shared" si="11"/>
        <v>5.693819465628381E-2</v>
      </c>
      <c r="AF9" s="9">
        <f t="shared" si="12"/>
        <v>1.5959803413018223</v>
      </c>
      <c r="AH9" s="6">
        <f t="shared" si="13"/>
        <v>4.8524631155197078</v>
      </c>
      <c r="AI9" s="6">
        <f t="shared" si="14"/>
        <v>1.192297073071541</v>
      </c>
      <c r="AJ9" s="6">
        <f t="shared" si="15"/>
        <v>0.19812871957364062</v>
      </c>
      <c r="AK9" s="6">
        <f t="shared" si="16"/>
        <v>5.509134710928109E-2</v>
      </c>
      <c r="AL9" s="6">
        <f t="shared" si="17"/>
        <v>1.5442131155197076</v>
      </c>
      <c r="AN9" s="9">
        <f t="shared" si="18"/>
        <v>4.8019014692252275</v>
      </c>
      <c r="AO9" s="9">
        <f t="shared" si="19"/>
        <v>1.1154973557593402</v>
      </c>
      <c r="AP9" s="9">
        <f t="shared" si="20"/>
        <v>0.19164145810747363</v>
      </c>
      <c r="AQ9" s="9">
        <f t="shared" si="21"/>
        <v>5.3287509816079215E-2</v>
      </c>
      <c r="AR9" s="9">
        <f t="shared" si="22"/>
        <v>1.4936514692252274</v>
      </c>
      <c r="AT9" s="6">
        <f t="shared" si="23"/>
        <v>4.7525179611526838</v>
      </c>
      <c r="AU9" s="6">
        <f t="shared" si="24"/>
        <v>1.0429549718060649</v>
      </c>
      <c r="AV9" s="6">
        <f t="shared" si="25"/>
        <v>0.18530535648773397</v>
      </c>
      <c r="AW9" s="6">
        <f t="shared" si="26"/>
        <v>5.152570378208314E-2</v>
      </c>
      <c r="AX9" s="6">
        <f t="shared" si="27"/>
        <v>1.4442679611526836</v>
      </c>
      <c r="AZ9" s="9">
        <f t="shared" si="28"/>
        <v>4.7042857736405352</v>
      </c>
      <c r="BA9" s="9">
        <f t="shared" si="29"/>
        <v>0.9744579406420637</v>
      </c>
      <c r="BB9" s="9">
        <f t="shared" si="30"/>
        <v>0.17911697390117526</v>
      </c>
      <c r="BC9" s="9">
        <f t="shared" si="31"/>
        <v>4.9804972260399732E-2</v>
      </c>
      <c r="BD9" s="9">
        <f t="shared" si="32"/>
        <v>1.3960357736405351</v>
      </c>
      <c r="BF9" s="6">
        <f t="shared" si="33"/>
        <v>4.6571786984616015</v>
      </c>
      <c r="BG9" s="6">
        <f t="shared" si="34"/>
        <v>0.90980431676665496</v>
      </c>
      <c r="BH9" s="6">
        <f t="shared" si="35"/>
        <v>0.17307294772741733</v>
      </c>
      <c r="BI9" s="6">
        <f t="shared" si="36"/>
        <v>4.8124380246316087E-2</v>
      </c>
      <c r="BJ9" s="6">
        <f t="shared" si="37"/>
        <v>1.3489286984616013</v>
      </c>
      <c r="BL9" s="9">
        <f t="shared" si="38"/>
        <v>4.6111711229752483</v>
      </c>
      <c r="BM9" s="9">
        <f t="shared" si="39"/>
        <v>0.84880172634754092</v>
      </c>
      <c r="BN9" s="9">
        <f t="shared" si="40"/>
        <v>0.16716999176221628</v>
      </c>
      <c r="BO9" s="9">
        <f t="shared" si="41"/>
        <v>4.6483013983264952E-2</v>
      </c>
      <c r="BP9" s="9">
        <f t="shared" si="42"/>
        <v>1.3029211229752482</v>
      </c>
      <c r="BR9" s="6">
        <f t="shared" si="43"/>
        <v>4.5662380165942213</v>
      </c>
      <c r="BS9" s="6">
        <f t="shared" si="44"/>
        <v>0.79126692494733131</v>
      </c>
      <c r="BT9" s="6">
        <f t="shared" si="45"/>
        <v>0.16140489448110498</v>
      </c>
      <c r="BU9" s="6">
        <f t="shared" si="46"/>
        <v>4.4879980480015437E-2</v>
      </c>
      <c r="BV9" s="6">
        <f t="shared" si="47"/>
        <v>1.2579880165942212</v>
      </c>
      <c r="BX9" s="9">
        <f t="shared" si="48"/>
        <v>4.5223549175589772</v>
      </c>
      <c r="BY9" s="9">
        <f t="shared" si="49"/>
        <v>0.73702537542044533</v>
      </c>
      <c r="BZ9" s="9">
        <f t="shared" si="50"/>
        <v>0.15577451734248704</v>
      </c>
      <c r="CA9" s="9">
        <f t="shared" si="51"/>
        <v>4.3314407038834067E-2</v>
      </c>
      <c r="CB9" s="9">
        <f t="shared" si="52"/>
        <v>1.2141049175589771</v>
      </c>
      <c r="CD9" s="6">
        <f t="shared" si="53"/>
        <v>4.4794979200125411</v>
      </c>
      <c r="CE9" s="6">
        <f t="shared" si="54"/>
        <v>0.68591084506685174</v>
      </c>
      <c r="CF9" s="6">
        <f t="shared" si="55"/>
        <v>0.1502757931292891</v>
      </c>
      <c r="CG9" s="6">
        <f t="shared" si="56"/>
        <v>4.1785440794367412E-2</v>
      </c>
      <c r="CH9" s="6">
        <f t="shared" si="57"/>
        <v>1.171247920012541</v>
      </c>
      <c r="CJ9" s="9">
        <f t="shared" si="58"/>
        <v>4.4376436613690498</v>
      </c>
      <c r="CK9" s="9">
        <f t="shared" si="59"/>
        <v>0.63776502117029377</v>
      </c>
      <c r="CL9" s="9">
        <f t="shared" si="60"/>
        <v>0.14490572432829457</v>
      </c>
      <c r="CM9" s="9">
        <f t="shared" si="61"/>
        <v>4.0292248263002213E-2</v>
      </c>
      <c r="CN9" s="9">
        <f t="shared" si="62"/>
        <v>1.1293936613690496</v>
      </c>
      <c r="CP9" s="6">
        <f t="shared" si="63"/>
        <v>4.396769309969299</v>
      </c>
      <c r="CQ9" s="6">
        <f t="shared" si="64"/>
        <v>0.59243714408801929</v>
      </c>
      <c r="CR9" s="6">
        <f t="shared" si="65"/>
        <v>0.13966138154630095</v>
      </c>
      <c r="CS9" s="6">
        <f t="shared" si="66"/>
        <v>3.8834014902464707E-2</v>
      </c>
      <c r="CT9" s="6">
        <f t="shared" si="67"/>
        <v>1.0885193099692989</v>
      </c>
      <c r="CV9" s="9">
        <f t="shared" si="68"/>
        <v>4.356852553016803</v>
      </c>
      <c r="CW9" s="9">
        <f t="shared" si="69"/>
        <v>0.54978365709667842</v>
      </c>
      <c r="CX9" s="9">
        <f t="shared" si="70"/>
        <v>0.13453990196226789</v>
      </c>
      <c r="CY9" s="9">
        <f t="shared" si="71"/>
        <v>3.7409944681427457E-2</v>
      </c>
      <c r="CZ9" s="9">
        <f t="shared" si="72"/>
        <v>1.0486025530168028</v>
      </c>
      <c r="DB9" s="6">
        <f t="shared" si="73"/>
        <v>4.317871584787957</v>
      </c>
      <c r="DC9" s="6">
        <f t="shared" si="74"/>
        <v>0.50966787223487275</v>
      </c>
      <c r="DD9" s="6">
        <f t="shared" si="75"/>
        <v>0.12953848781463403</v>
      </c>
      <c r="DE9" s="6">
        <f t="shared" si="76"/>
        <v>3.6019259658895145E-2</v>
      </c>
      <c r="DF9" s="6">
        <f t="shared" si="77"/>
        <v>1.0096215847879568</v>
      </c>
      <c r="DH9" s="9">
        <f t="shared" si="78"/>
        <v>4.2798050951101008</v>
      </c>
      <c r="DI9" s="9">
        <f t="shared" si="79"/>
        <v>0.47195965141719837</v>
      </c>
      <c r="DJ9" s="9">
        <f t="shared" si="80"/>
        <v>0.12465440492300638</v>
      </c>
      <c r="DK9" s="9">
        <f t="shared" si="81"/>
        <v>3.4661199573147949E-2</v>
      </c>
      <c r="DL9" s="9">
        <f t="shared" si="82"/>
        <v>0.97155509511010063</v>
      </c>
      <c r="DN9" s="6">
        <f t="shared" si="83"/>
        <v>4.2426322581013789</v>
      </c>
      <c r="DO9" s="6">
        <f t="shared" si="84"/>
        <v>0.43653510212731578</v>
      </c>
      <c r="DP9" s="6">
        <f t="shared" si="85"/>
        <v>0.11988498124343933</v>
      </c>
      <c r="DQ9" s="6">
        <f t="shared" si="86"/>
        <v>3.3335021440024787E-2</v>
      </c>
      <c r="DR9" s="6">
        <f t="shared" si="87"/>
        <v>0.93438225810137876</v>
      </c>
      <c r="DT9" s="9">
        <f t="shared" si="88"/>
        <v>4.2063327211664658</v>
      </c>
      <c r="DU9" s="9">
        <f t="shared" si="89"/>
        <v>0.40327628702888191</v>
      </c>
      <c r="DV9" s="9">
        <f t="shared" si="90"/>
        <v>0.11522760545654225</v>
      </c>
      <c r="DW9" s="9">
        <f t="shared" si="91"/>
        <v>3.2039999160334828E-2</v>
      </c>
      <c r="DX9" s="9">
        <f t="shared" si="92"/>
        <v>0.8980827211664657</v>
      </c>
      <c r="DZ9" s="6">
        <f t="shared" si="93"/>
        <v>4.1708865942423206</v>
      </c>
      <c r="EA9" s="6">
        <f t="shared" si="94"/>
        <v>0.37207094686299486</v>
      </c>
      <c r="EB9" s="6">
        <f t="shared" si="95"/>
        <v>0.1106797255876667</v>
      </c>
      <c r="EC9" s="6">
        <f t="shared" si="96"/>
        <v>3.0775423136189022E-2</v>
      </c>
      <c r="ED9" s="6">
        <f t="shared" si="97"/>
        <v>0.86263659424232042</v>
      </c>
      <c r="EF9" s="9">
        <f t="shared" si="98"/>
        <v>4.1362744392883135</v>
      </c>
      <c r="EG9" s="9">
        <f t="shared" si="99"/>
        <v>0.34281223602936289</v>
      </c>
      <c r="EH9" s="9">
        <f t="shared" si="100"/>
        <v>0.10623884765844778</v>
      </c>
      <c r="EI9" s="9">
        <f t="shared" si="101"/>
        <v>2.9540599896049867E-2</v>
      </c>
      <c r="EJ9" s="9">
        <f t="shared" si="102"/>
        <v>0.82802443928831337</v>
      </c>
    </row>
    <row r="10" spans="1:140" x14ac:dyDescent="0.3">
      <c r="A10" s="5">
        <v>8</v>
      </c>
      <c r="B10" s="5">
        <v>3.8</v>
      </c>
      <c r="C10" s="5">
        <f t="shared" si="0"/>
        <v>0.142956</v>
      </c>
      <c r="D10" s="5">
        <f t="shared" si="1"/>
        <v>3.7657999999999997E-2</v>
      </c>
      <c r="E10" s="5">
        <v>62445</v>
      </c>
      <c r="F10" s="5">
        <f t="shared" si="2"/>
        <v>3.4344749999999999</v>
      </c>
      <c r="M10" s="12">
        <v>7</v>
      </c>
      <c r="N10" s="12">
        <f t="shared" si="103"/>
        <v>7.3620400704309059</v>
      </c>
      <c r="O10" s="12">
        <f t="shared" si="103"/>
        <v>9.9670903621581957</v>
      </c>
      <c r="P10" s="12">
        <f t="shared" si="103"/>
        <v>3.3570135935046781</v>
      </c>
      <c r="Q10" s="12">
        <f>AVERAGE(BH3:BH32)</f>
        <v>1.1447777191431865</v>
      </c>
      <c r="R10" s="12">
        <f>AVERAGE(BI3:BI32)</f>
        <v>0.14456807674178276</v>
      </c>
      <c r="S10" s="12">
        <f>AVERAGE(BJ3:BJ32)</f>
        <v>2.1599012954680932</v>
      </c>
      <c r="T10" s="12">
        <f>SUM(BG3:BG32)</f>
        <v>96.202363388364773</v>
      </c>
      <c r="V10" s="6">
        <f t="shared" si="3"/>
        <v>5.0870270791991237</v>
      </c>
      <c r="W10" s="6">
        <f t="shared" si="4"/>
        <v>1.3654641872326734</v>
      </c>
      <c r="X10" s="6">
        <f t="shared" si="5"/>
        <v>0.23624223503398994</v>
      </c>
      <c r="Y10" s="6">
        <f t="shared" si="6"/>
        <v>6.2231806198480594E-2</v>
      </c>
      <c r="Z10" s="6">
        <f t="shared" si="7"/>
        <v>1.6525520791991237</v>
      </c>
      <c r="AB10" s="9">
        <f t="shared" si="8"/>
        <v>5.0336472402306445</v>
      </c>
      <c r="AC10" s="9">
        <f t="shared" si="9"/>
        <v>1.278675926962149</v>
      </c>
      <c r="AD10" s="9">
        <f t="shared" si="10"/>
        <v>0.22861126677441201</v>
      </c>
      <c r="AE10" s="9">
        <f t="shared" si="11"/>
        <v>6.0221628222605607E-2</v>
      </c>
      <c r="AF10" s="9">
        <f t="shared" si="12"/>
        <v>1.5991722402306445</v>
      </c>
      <c r="AH10" s="6">
        <f t="shared" si="13"/>
        <v>4.9815080141636345</v>
      </c>
      <c r="AI10" s="6">
        <f t="shared" si="14"/>
        <v>1.1966555734561102</v>
      </c>
      <c r="AJ10" s="6">
        <f t="shared" si="15"/>
        <v>0.22115765157277656</v>
      </c>
      <c r="AK10" s="6">
        <f t="shared" si="16"/>
        <v>5.8258169247374147E-2</v>
      </c>
      <c r="AL10" s="6">
        <f t="shared" si="17"/>
        <v>1.5470330141636346</v>
      </c>
      <c r="AN10" s="9">
        <f t="shared" si="18"/>
        <v>4.9305811663224617</v>
      </c>
      <c r="AO10" s="9">
        <f t="shared" si="19"/>
        <v>1.1191668304540467</v>
      </c>
      <c r="AP10" s="9">
        <f t="shared" si="20"/>
        <v>0.21387735311279385</v>
      </c>
      <c r="AQ10" s="9">
        <f t="shared" si="21"/>
        <v>5.6340366011371261E-2</v>
      </c>
      <c r="AR10" s="9">
        <f t="shared" si="22"/>
        <v>1.4961061663224617</v>
      </c>
      <c r="AT10" s="6">
        <f t="shared" si="23"/>
        <v>4.8808391036593832</v>
      </c>
      <c r="AU10" s="6">
        <f t="shared" si="24"/>
        <v>1.0459845601772055</v>
      </c>
      <c r="AV10" s="6">
        <f t="shared" si="25"/>
        <v>0.2067664268027308</v>
      </c>
      <c r="AW10" s="6">
        <f t="shared" si="26"/>
        <v>5.4467179415605048E-2</v>
      </c>
      <c r="AX10" s="6">
        <f t="shared" si="27"/>
        <v>1.4463641036593833</v>
      </c>
      <c r="AZ10" s="9">
        <f t="shared" si="28"/>
        <v>4.8322548601752295</v>
      </c>
      <c r="BA10" s="9">
        <f t="shared" si="29"/>
        <v>0.97689426875574215</v>
      </c>
      <c r="BB10" s="9">
        <f t="shared" si="30"/>
        <v>0.19982101769121013</v>
      </c>
      <c r="BC10" s="9">
        <f t="shared" si="31"/>
        <v>5.2637593974478793E-2</v>
      </c>
      <c r="BD10" s="9">
        <f t="shared" si="32"/>
        <v>1.3977798601752296</v>
      </c>
      <c r="BF10" s="6">
        <f t="shared" si="33"/>
        <v>4.7848020826713515</v>
      </c>
      <c r="BG10" s="6">
        <f t="shared" si="34"/>
        <v>0.91169161509786156</v>
      </c>
      <c r="BH10" s="6">
        <f t="shared" si="35"/>
        <v>0.19303735843036574</v>
      </c>
      <c r="BI10" s="6">
        <f t="shared" si="36"/>
        <v>5.0850617279237752E-2</v>
      </c>
      <c r="BJ10" s="6">
        <f t="shared" si="37"/>
        <v>1.3503270826713516</v>
      </c>
      <c r="BL10" s="9">
        <f t="shared" si="38"/>
        <v>4.738455016825327</v>
      </c>
      <c r="BM10" s="9">
        <f t="shared" si="39"/>
        <v>0.85018194213989007</v>
      </c>
      <c r="BN10" s="9">
        <f t="shared" si="40"/>
        <v>0.18641176728528144</v>
      </c>
      <c r="BO10" s="9">
        <f t="shared" si="41"/>
        <v>4.9105279473608161E-2</v>
      </c>
      <c r="BP10" s="9">
        <f t="shared" si="42"/>
        <v>1.303980016825327</v>
      </c>
      <c r="BR10" s="6">
        <f t="shared" si="43"/>
        <v>4.6931884935830448</v>
      </c>
      <c r="BS10" s="6">
        <f t="shared" si="44"/>
        <v>0.79217982946401699</v>
      </c>
      <c r="BT10" s="6">
        <f t="shared" si="45"/>
        <v>0.17994064618865777</v>
      </c>
      <c r="BU10" s="6">
        <f t="shared" si="46"/>
        <v>4.7400632741350299E-2</v>
      </c>
      <c r="BV10" s="6">
        <f t="shared" si="47"/>
        <v>1.2587134935830449</v>
      </c>
      <c r="BX10" s="9">
        <f t="shared" si="48"/>
        <v>4.648977915860006</v>
      </c>
      <c r="BY10" s="9">
        <f t="shared" si="49"/>
        <v>0.73750866631622847</v>
      </c>
      <c r="BZ10" s="9">
        <f t="shared" si="50"/>
        <v>0.17362047883968301</v>
      </c>
      <c r="CA10" s="9">
        <f t="shared" si="51"/>
        <v>4.5735750805456103E-2</v>
      </c>
      <c r="CB10" s="9">
        <f t="shared" si="52"/>
        <v>1.214502915860006</v>
      </c>
      <c r="CD10" s="6">
        <f t="shared" si="53"/>
        <v>4.6057992455447891</v>
      </c>
      <c r="CE10" s="6">
        <f t="shared" si="54"/>
        <v>0.68600024410053484</v>
      </c>
      <c r="CF10" s="6">
        <f t="shared" si="55"/>
        <v>0.16744782884610088</v>
      </c>
      <c r="CG10" s="6">
        <f t="shared" si="56"/>
        <v>4.4109728438725668E-2</v>
      </c>
      <c r="CH10" s="6">
        <f t="shared" si="57"/>
        <v>1.1713242455447892</v>
      </c>
      <c r="CJ10" s="9">
        <f t="shared" si="58"/>
        <v>4.5636289907978291</v>
      </c>
      <c r="CK10" s="9">
        <f t="shared" si="59"/>
        <v>0.63749436746733201</v>
      </c>
      <c r="CL10" s="9">
        <f t="shared" si="60"/>
        <v>0.16141933790849447</v>
      </c>
      <c r="CM10" s="9">
        <f t="shared" si="61"/>
        <v>4.2521680985464647E-2</v>
      </c>
      <c r="CN10" s="9">
        <f t="shared" si="62"/>
        <v>1.1291539907978292</v>
      </c>
      <c r="CP10" s="6">
        <f t="shared" si="63"/>
        <v>4.5224441936387993</v>
      </c>
      <c r="CQ10" s="6">
        <f t="shared" si="64"/>
        <v>0.59183848315352972</v>
      </c>
      <c r="CR10" s="6">
        <f t="shared" si="65"/>
        <v>0.15553172404582821</v>
      </c>
      <c r="CS10" s="6">
        <f t="shared" si="66"/>
        <v>4.0970743894049907E-2</v>
      </c>
      <c r="CT10" s="6">
        <f t="shared" si="67"/>
        <v>1.0879691936387994</v>
      </c>
      <c r="CV10" s="9">
        <f t="shared" si="68"/>
        <v>4.4822224178160326</v>
      </c>
      <c r="CW10" s="9">
        <f t="shared" si="69"/>
        <v>0.54888732577008204</v>
      </c>
      <c r="CX10" s="9">
        <f t="shared" si="70"/>
        <v>0.14978177986130875</v>
      </c>
      <c r="CY10" s="9">
        <f t="shared" si="71"/>
        <v>3.9456072260116153E-2</v>
      </c>
      <c r="CZ10" s="9">
        <f t="shared" si="72"/>
        <v>1.0477474178160326</v>
      </c>
      <c r="DB10" s="6">
        <f t="shared" si="73"/>
        <v>4.4429417369515747</v>
      </c>
      <c r="DC10" s="6">
        <f t="shared" si="74"/>
        <v>0.50850257976887836</v>
      </c>
      <c r="DD10" s="6">
        <f t="shared" si="75"/>
        <v>0.14416637084764933</v>
      </c>
      <c r="DE10" s="6">
        <f t="shared" si="76"/>
        <v>3.7976840380122397E-2</v>
      </c>
      <c r="DF10" s="6">
        <f t="shared" si="77"/>
        <v>1.0084667369515747</v>
      </c>
      <c r="DH10" s="9">
        <f t="shared" si="78"/>
        <v>4.4045807229556129</v>
      </c>
      <c r="DI10" s="9">
        <f t="shared" si="79"/>
        <v>0.4705525568556162</v>
      </c>
      <c r="DJ10" s="9">
        <f t="shared" si="80"/>
        <v>0.1386824337308426</v>
      </c>
      <c r="DK10" s="9">
        <f t="shared" si="81"/>
        <v>3.6532241315062469E-2</v>
      </c>
      <c r="DL10" s="9">
        <f t="shared" si="82"/>
        <v>0.97010572295561293</v>
      </c>
      <c r="DN10" s="6">
        <f t="shared" si="83"/>
        <v>4.3671184347041514</v>
      </c>
      <c r="DO10" s="6">
        <f t="shared" si="84"/>
        <v>0.43491188814837839</v>
      </c>
      <c r="DP10" s="6">
        <f t="shared" si="85"/>
        <v>0.13332697485156667</v>
      </c>
      <c r="DQ10" s="6">
        <f t="shared" si="86"/>
        <v>3.5121486464088934E-2</v>
      </c>
      <c r="DR10" s="6">
        <f t="shared" si="87"/>
        <v>0.93264343470415145</v>
      </c>
      <c r="DT10" s="9">
        <f t="shared" si="88"/>
        <v>4.3305344069739551</v>
      </c>
      <c r="DU10" s="9">
        <f t="shared" si="89"/>
        <v>0.4014612304132581</v>
      </c>
      <c r="DV10" s="9">
        <f t="shared" si="90"/>
        <v>0.12809706858336872</v>
      </c>
      <c r="DW10" s="9">
        <f t="shared" si="91"/>
        <v>3.3743805147825198E-2</v>
      </c>
      <c r="DX10" s="9">
        <f t="shared" si="92"/>
        <v>0.89605940697395514</v>
      </c>
      <c r="DZ10" s="6">
        <f t="shared" si="93"/>
        <v>4.2948086396289185</v>
      </c>
      <c r="EA10" s="6">
        <f t="shared" si="94"/>
        <v>0.37008698573857091</v>
      </c>
      <c r="EB10" s="6">
        <f t="shared" si="95"/>
        <v>0.12298985578679167</v>
      </c>
      <c r="EC10" s="6">
        <f t="shared" si="96"/>
        <v>3.2398444201145814E-2</v>
      </c>
      <c r="ED10" s="6">
        <f t="shared" si="97"/>
        <v>0.86033363962891851</v>
      </c>
      <c r="EF10" s="9">
        <f t="shared" si="98"/>
        <v>4.2599215870521414</v>
      </c>
      <c r="EG10" s="9">
        <f t="shared" si="99"/>
        <v>0.34068103403801431</v>
      </c>
      <c r="EH10" s="9">
        <f t="shared" si="100"/>
        <v>0.11800254229862593</v>
      </c>
      <c r="EI10" s="9">
        <f t="shared" si="101"/>
        <v>3.108466757520954E-2</v>
      </c>
      <c r="EJ10" s="9">
        <f t="shared" si="102"/>
        <v>0.82544658705214147</v>
      </c>
    </row>
    <row r="11" spans="1:140" x14ac:dyDescent="0.3">
      <c r="A11" s="5">
        <v>9</v>
      </c>
      <c r="B11" s="5">
        <v>3.9</v>
      </c>
      <c r="C11" s="5">
        <f t="shared" si="0"/>
        <v>0.15057899999999999</v>
      </c>
      <c r="D11" s="5">
        <f t="shared" si="1"/>
        <v>3.8649000000000003E-2</v>
      </c>
      <c r="E11" s="5">
        <v>64445</v>
      </c>
      <c r="F11" s="5">
        <f t="shared" si="2"/>
        <v>3.5444750000000003</v>
      </c>
      <c r="M11" s="12">
        <v>8</v>
      </c>
      <c r="N11" s="12">
        <f t="shared" ref="N11:N24" si="104">N10-$J$23*Q10</f>
        <v>7.3392589938199562</v>
      </c>
      <c r="O11" s="12">
        <f t="shared" ref="O11:O24" si="105">O10-$J$23*R10</f>
        <v>9.9642134574310344</v>
      </c>
      <c r="P11" s="12">
        <f t="shared" ref="P11:P24" si="106">P10-$J$23*S10</f>
        <v>3.3140315577248631</v>
      </c>
      <c r="Q11" s="12">
        <f>AVERAGE(BN3:BN32)</f>
        <v>1.1243491172774225</v>
      </c>
      <c r="R11" s="12">
        <f>AVERAGE(BO3:BO32)</f>
        <v>0.14160084616415744</v>
      </c>
      <c r="S11" s="12">
        <f>AVERAGE(BP3:BP32)</f>
        <v>2.1086348033418192</v>
      </c>
      <c r="T11" s="12">
        <f>SUM(BM3:BM32)</f>
        <v>92.662561323054575</v>
      </c>
      <c r="V11" s="6">
        <f t="shared" si="3"/>
        <v>5.1541548218039583</v>
      </c>
      <c r="W11" s="6">
        <f t="shared" si="4"/>
        <v>1.2955345643614111</v>
      </c>
      <c r="X11" s="6">
        <f t="shared" si="5"/>
        <v>0.24238397788741819</v>
      </c>
      <c r="Y11" s="6">
        <f t="shared" si="6"/>
        <v>6.2212515432901183E-2</v>
      </c>
      <c r="Z11" s="6">
        <f t="shared" si="7"/>
        <v>1.6096798218039581</v>
      </c>
      <c r="AB11" s="9">
        <f t="shared" si="8"/>
        <v>5.1005779551730175</v>
      </c>
      <c r="AC11" s="9">
        <f t="shared" si="9"/>
        <v>1.2107282035490987</v>
      </c>
      <c r="AD11" s="9">
        <f t="shared" si="10"/>
        <v>0.23431642688699775</v>
      </c>
      <c r="AE11" s="9">
        <f t="shared" si="11"/>
        <v>6.0141823114481949E-2</v>
      </c>
      <c r="AF11" s="9">
        <f t="shared" si="12"/>
        <v>1.5561029551730172</v>
      </c>
      <c r="AH11" s="6">
        <f t="shared" si="13"/>
        <v>5.0482453167062786</v>
      </c>
      <c r="AI11" s="6">
        <f t="shared" si="14"/>
        <v>1.1306625827034504</v>
      </c>
      <c r="AJ11" s="6">
        <f t="shared" si="15"/>
        <v>0.22643623051931466</v>
      </c>
      <c r="AK11" s="6">
        <f t="shared" si="16"/>
        <v>5.8119218970380956E-2</v>
      </c>
      <c r="AL11" s="6">
        <f t="shared" si="17"/>
        <v>1.5037703167062784</v>
      </c>
      <c r="AN11" s="9">
        <f t="shared" si="18"/>
        <v>4.9971285909880656</v>
      </c>
      <c r="AO11" s="9">
        <f t="shared" si="19"/>
        <v>1.0551012277052607</v>
      </c>
      <c r="AP11" s="9">
        <f t="shared" si="20"/>
        <v>0.21873912507739188</v>
      </c>
      <c r="AQ11" s="9">
        <f t="shared" si="21"/>
        <v>5.6143608638097739E-2</v>
      </c>
      <c r="AR11" s="9">
        <f t="shared" si="22"/>
        <v>1.4526535909880653</v>
      </c>
      <c r="AT11" s="6">
        <f t="shared" si="23"/>
        <v>4.9472001060628887</v>
      </c>
      <c r="AU11" s="6">
        <f t="shared" si="24"/>
        <v>0.98381886158957088</v>
      </c>
      <c r="AV11" s="6">
        <f t="shared" si="25"/>
        <v>0.21122094374584366</v>
      </c>
      <c r="AW11" s="6">
        <f t="shared" si="26"/>
        <v>5.4213922624224579E-2</v>
      </c>
      <c r="AX11" s="6">
        <f t="shared" si="27"/>
        <v>1.4027251060628885</v>
      </c>
      <c r="AZ11" s="9">
        <f t="shared" si="28"/>
        <v>4.8984328188144985</v>
      </c>
      <c r="BA11" s="9">
        <f t="shared" si="29"/>
        <v>0.9166008875644569</v>
      </c>
      <c r="BB11" s="9">
        <f t="shared" si="30"/>
        <v>0.20387761439926833</v>
      </c>
      <c r="BC11" s="9">
        <f t="shared" si="31"/>
        <v>5.2329115739361547E-2</v>
      </c>
      <c r="BD11" s="9">
        <f t="shared" si="32"/>
        <v>1.3539578188144983</v>
      </c>
      <c r="BF11" s="6">
        <f t="shared" si="33"/>
        <v>4.850800300677145</v>
      </c>
      <c r="BG11" s="6">
        <f t="shared" si="34"/>
        <v>0.8532428955946163</v>
      </c>
      <c r="BH11" s="6">
        <f t="shared" si="35"/>
        <v>0.19670515745066375</v>
      </c>
      <c r="BI11" s="6">
        <f t="shared" si="36"/>
        <v>5.0488166545870967E-2</v>
      </c>
      <c r="BJ11" s="6">
        <f t="shared" si="37"/>
        <v>1.3063253006771447</v>
      </c>
      <c r="BL11" s="9">
        <f t="shared" si="38"/>
        <v>4.8042767236715305</v>
      </c>
      <c r="BM11" s="9">
        <f t="shared" si="39"/>
        <v>0.79355019148287931</v>
      </c>
      <c r="BN11" s="9">
        <f t="shared" si="40"/>
        <v>0.18969968374873533</v>
      </c>
      <c r="BO11" s="9">
        <f t="shared" si="41"/>
        <v>4.8690076818180973E-2</v>
      </c>
      <c r="BP11" s="9">
        <f t="shared" si="42"/>
        <v>1.2598017236715302</v>
      </c>
      <c r="BR11" s="6">
        <f t="shared" si="43"/>
        <v>4.7588368467580331</v>
      </c>
      <c r="BS11" s="6">
        <f t="shared" si="44"/>
        <v>0.73733734743079005</v>
      </c>
      <c r="BT11" s="6">
        <f t="shared" si="45"/>
        <v>0.18285739252297781</v>
      </c>
      <c r="BU11" s="6">
        <f t="shared" si="46"/>
        <v>4.6933871015351215E-2</v>
      </c>
      <c r="BV11" s="6">
        <f t="shared" si="47"/>
        <v>1.2143618467580328</v>
      </c>
      <c r="BX11" s="9">
        <f t="shared" si="48"/>
        <v>4.7144560025000359</v>
      </c>
      <c r="BY11" s="9">
        <f t="shared" si="49"/>
        <v>0.68442777310549419</v>
      </c>
      <c r="BZ11" s="9">
        <f t="shared" si="50"/>
        <v>0.17617456937545287</v>
      </c>
      <c r="CA11" s="9">
        <f t="shared" si="51"/>
        <v>4.5218595765623884E-2</v>
      </c>
      <c r="CB11" s="9">
        <f t="shared" si="52"/>
        <v>1.1699810025000357</v>
      </c>
      <c r="CD11" s="6">
        <f t="shared" si="53"/>
        <v>4.6711100840302811</v>
      </c>
      <c r="CE11" s="6">
        <f t="shared" si="54"/>
        <v>0.63465330628395888</v>
      </c>
      <c r="CF11" s="6">
        <f t="shared" si="55"/>
        <v>0.16964758431819563</v>
      </c>
      <c r="CG11" s="6">
        <f t="shared" si="56"/>
        <v>4.3543319362686322E-2</v>
      </c>
      <c r="CH11" s="6">
        <f t="shared" si="57"/>
        <v>1.1266350840302808</v>
      </c>
      <c r="CJ11" s="9">
        <f t="shared" si="58"/>
        <v>4.6287755323133837</v>
      </c>
      <c r="CK11" s="9">
        <f t="shared" si="59"/>
        <v>0.58785382218754334</v>
      </c>
      <c r="CL11" s="9">
        <f t="shared" si="60"/>
        <v>0.16327288985521696</v>
      </c>
      <c r="CM11" s="9">
        <f t="shared" si="61"/>
        <v>4.1907131273379958E-2</v>
      </c>
      <c r="CN11" s="9">
        <f t="shared" si="62"/>
        <v>1.0843005323133834</v>
      </c>
      <c r="CP11" s="6">
        <f t="shared" si="63"/>
        <v>4.5874293236977657</v>
      </c>
      <c r="CQ11" s="6">
        <f t="shared" si="64"/>
        <v>0.54387686065993157</v>
      </c>
      <c r="CR11" s="6">
        <f t="shared" si="65"/>
        <v>0.1570470191080858</v>
      </c>
      <c r="CS11" s="6">
        <f t="shared" si="66"/>
        <v>4.0309141656594938E-2</v>
      </c>
      <c r="CT11" s="6">
        <f t="shared" si="67"/>
        <v>1.0429543236977654</v>
      </c>
      <c r="CV11" s="9">
        <f t="shared" si="68"/>
        <v>4.5470489577504436</v>
      </c>
      <c r="CW11" s="9">
        <f t="shared" si="69"/>
        <v>0.50257727037969391</v>
      </c>
      <c r="CX11" s="9">
        <f t="shared" si="70"/>
        <v>0.15096658398410401</v>
      </c>
      <c r="CY11" s="9">
        <f t="shared" si="71"/>
        <v>3.874848089309689E-2</v>
      </c>
      <c r="CZ11" s="9">
        <f t="shared" si="72"/>
        <v>1.0025739577504433</v>
      </c>
      <c r="DB11" s="6">
        <f t="shared" si="73"/>
        <v>4.5076124453682311</v>
      </c>
      <c r="DC11" s="6">
        <f t="shared" si="74"/>
        <v>0.46381686933522093</v>
      </c>
      <c r="DD11" s="6">
        <f t="shared" si="75"/>
        <v>0.14502827338610283</v>
      </c>
      <c r="DE11" s="6">
        <f t="shared" si="76"/>
        <v>3.722429912603676E-2</v>
      </c>
      <c r="DF11" s="6">
        <f t="shared" si="77"/>
        <v>0.96313744536823087</v>
      </c>
      <c r="DH11" s="9">
        <f t="shared" si="78"/>
        <v>4.4690982971590802</v>
      </c>
      <c r="DI11" s="9">
        <f t="shared" si="79"/>
        <v>0.42746412082466417</v>
      </c>
      <c r="DJ11" s="9">
        <f t="shared" si="80"/>
        <v>0.13922885146291711</v>
      </c>
      <c r="DK11" s="9">
        <f t="shared" si="81"/>
        <v>3.5735765811901285E-2</v>
      </c>
      <c r="DL11" s="9">
        <f t="shared" si="82"/>
        <v>0.92462329715907998</v>
      </c>
      <c r="DN11" s="6">
        <f t="shared" si="83"/>
        <v>4.4314855120874359</v>
      </c>
      <c r="DO11" s="6">
        <f t="shared" si="84"/>
        <v>0.39339382427680741</v>
      </c>
      <c r="DP11" s="6">
        <f t="shared" si="85"/>
        <v>0.13356515589961396</v>
      </c>
      <c r="DQ11" s="6">
        <f t="shared" si="86"/>
        <v>3.4282069281667306E-2</v>
      </c>
      <c r="DR11" s="6">
        <f t="shared" si="87"/>
        <v>0.88701051208743564</v>
      </c>
      <c r="DT11" s="9">
        <f t="shared" si="88"/>
        <v>4.3947535663775765</v>
      </c>
      <c r="DU11" s="9">
        <f t="shared" si="89"/>
        <v>0.36148682022055317</v>
      </c>
      <c r="DV11" s="9">
        <f t="shared" si="90"/>
        <v>0.12803409624656906</v>
      </c>
      <c r="DW11" s="9">
        <f t="shared" si="91"/>
        <v>3.2862416311926948E-2</v>
      </c>
      <c r="DX11" s="9">
        <f t="shared" si="92"/>
        <v>0.85027856637757626</v>
      </c>
      <c r="DZ11" s="6">
        <f t="shared" si="93"/>
        <v>4.3588824026691046</v>
      </c>
      <c r="EA11" s="6">
        <f t="shared" si="94"/>
        <v>0.33162970876111836</v>
      </c>
      <c r="EB11" s="6">
        <f t="shared" si="95"/>
        <v>0.12263265228651106</v>
      </c>
      <c r="EC11" s="6">
        <f t="shared" si="96"/>
        <v>3.1476031705758217E-2</v>
      </c>
      <c r="ED11" s="6">
        <f t="shared" si="97"/>
        <v>0.81440740266910439</v>
      </c>
      <c r="EF11" s="9">
        <f t="shared" si="98"/>
        <v>4.3238524194188566</v>
      </c>
      <c r="EG11" s="9">
        <f t="shared" si="99"/>
        <v>0.30371458094999793</v>
      </c>
      <c r="EH11" s="9">
        <f t="shared" si="100"/>
        <v>0.11735787243867196</v>
      </c>
      <c r="EI11" s="9">
        <f t="shared" si="101"/>
        <v>3.012215788311938E-2</v>
      </c>
      <c r="EJ11" s="9">
        <f t="shared" si="102"/>
        <v>0.7793774194188563</v>
      </c>
    </row>
    <row r="12" spans="1:140" x14ac:dyDescent="0.3">
      <c r="A12" s="5">
        <v>10</v>
      </c>
      <c r="B12" s="5">
        <v>4</v>
      </c>
      <c r="C12" s="5">
        <f t="shared" si="0"/>
        <v>0.15840000000000001</v>
      </c>
      <c r="D12" s="5">
        <f t="shared" si="1"/>
        <v>3.9640000000000002E-2</v>
      </c>
      <c r="E12" s="5">
        <v>67189</v>
      </c>
      <c r="F12" s="5">
        <f t="shared" si="2"/>
        <v>3.695395</v>
      </c>
      <c r="M12" s="12">
        <v>9</v>
      </c>
      <c r="N12" s="12">
        <f t="shared" si="104"/>
        <v>7.3168844463861351</v>
      </c>
      <c r="O12" s="12">
        <f t="shared" si="105"/>
        <v>9.9613956005923683</v>
      </c>
      <c r="P12" s="12">
        <f t="shared" si="106"/>
        <v>3.272069725138361</v>
      </c>
      <c r="Q12" s="12">
        <f>AVERAGE(BT3:BT32)</f>
        <v>1.1043755919603153</v>
      </c>
      <c r="R12" s="12">
        <f>AVERAGE(BU3:BU32)</f>
        <v>0.13870045088529148</v>
      </c>
      <c r="S12" s="12">
        <f>AVERAGE(BV3:BV32)</f>
        <v>2.0585367728057631</v>
      </c>
      <c r="T12" s="12">
        <f>SUM(BS3:BS32)</f>
        <v>89.279780647733347</v>
      </c>
      <c r="V12" s="6">
        <f t="shared" si="3"/>
        <v>5.2227691083925309</v>
      </c>
      <c r="W12" s="6">
        <f t="shared" si="4"/>
        <v>1.1664358334939395</v>
      </c>
      <c r="X12" s="6">
        <f t="shared" si="5"/>
        <v>0.24193605876937693</v>
      </c>
      <c r="Y12" s="6">
        <f t="shared" si="6"/>
        <v>6.0545109656679932E-2</v>
      </c>
      <c r="Z12" s="6">
        <f t="shared" si="7"/>
        <v>1.527374108392531</v>
      </c>
      <c r="AB12" s="9">
        <f t="shared" si="8"/>
        <v>5.168990180434033</v>
      </c>
      <c r="AC12" s="9">
        <f t="shared" si="9"/>
        <v>1.0857413778992051</v>
      </c>
      <c r="AD12" s="9">
        <f t="shared" si="10"/>
        <v>0.23341747658075085</v>
      </c>
      <c r="AE12" s="9">
        <f t="shared" si="11"/>
        <v>5.8413312952405073E-2</v>
      </c>
      <c r="AF12" s="9">
        <f t="shared" si="12"/>
        <v>1.473595180434033</v>
      </c>
      <c r="AH12" s="6">
        <f t="shared" si="13"/>
        <v>5.1164591880627102</v>
      </c>
      <c r="AI12" s="6">
        <f t="shared" si="14"/>
        <v>1.0097117132971649</v>
      </c>
      <c r="AJ12" s="6">
        <f t="shared" si="15"/>
        <v>0.22509656738913331</v>
      </c>
      <c r="AK12" s="6">
        <f t="shared" si="16"/>
        <v>5.6330984414805836E-2</v>
      </c>
      <c r="AL12" s="6">
        <f t="shared" si="17"/>
        <v>1.4210641880627102</v>
      </c>
      <c r="AN12" s="9">
        <f t="shared" si="18"/>
        <v>5.0651477330649941</v>
      </c>
      <c r="AO12" s="9">
        <f t="shared" si="19"/>
        <v>0.93811127486951051</v>
      </c>
      <c r="AP12" s="9">
        <f t="shared" si="20"/>
        <v>0.21696883291749508</v>
      </c>
      <c r="AQ12" s="9">
        <f t="shared" si="21"/>
        <v>5.4296998338696369E-2</v>
      </c>
      <c r="AR12" s="9">
        <f t="shared" si="22"/>
        <v>1.3697527330649941</v>
      </c>
      <c r="AT12" s="6">
        <f t="shared" si="23"/>
        <v>5.0150280625664996</v>
      </c>
      <c r="AU12" s="6">
        <f t="shared" si="24"/>
        <v>0.87071570990931957</v>
      </c>
      <c r="AV12" s="6">
        <f t="shared" si="25"/>
        <v>0.20902987711053356</v>
      </c>
      <c r="AW12" s="6">
        <f t="shared" si="26"/>
        <v>5.2310254600136045E-2</v>
      </c>
      <c r="AX12" s="6">
        <f t="shared" si="27"/>
        <v>1.3196330625664996</v>
      </c>
      <c r="AZ12" s="9">
        <f t="shared" si="28"/>
        <v>4.9660730543683815</v>
      </c>
      <c r="BA12" s="9">
        <f t="shared" si="29"/>
        <v>0.8073113589267078</v>
      </c>
      <c r="BB12" s="9">
        <f t="shared" si="30"/>
        <v>0.20127540381195166</v>
      </c>
      <c r="BC12" s="9">
        <f t="shared" si="31"/>
        <v>5.0369678075162648E-2</v>
      </c>
      <c r="BD12" s="9">
        <f t="shared" si="32"/>
        <v>1.2706780543683815</v>
      </c>
      <c r="BF12" s="6">
        <f t="shared" si="33"/>
        <v>4.9182562026168846</v>
      </c>
      <c r="BG12" s="6">
        <f t="shared" si="34"/>
        <v>0.74769476043280658</v>
      </c>
      <c r="BH12" s="6">
        <f t="shared" si="35"/>
        <v>0.19370121449451452</v>
      </c>
      <c r="BI12" s="6">
        <f t="shared" si="36"/>
        <v>4.8474218071733306E-2</v>
      </c>
      <c r="BJ12" s="6">
        <f t="shared" si="37"/>
        <v>1.2228612026168846</v>
      </c>
      <c r="BL12" s="9">
        <f t="shared" si="38"/>
        <v>4.87155160379851</v>
      </c>
      <c r="BM12" s="9">
        <f t="shared" si="39"/>
        <v>0.69167217832942274</v>
      </c>
      <c r="BN12" s="9">
        <f t="shared" si="40"/>
        <v>0.18630320604168402</v>
      </c>
      <c r="BO12" s="9">
        <f t="shared" si="41"/>
        <v>4.6622847774572942E-2</v>
      </c>
      <c r="BP12" s="9">
        <f t="shared" si="42"/>
        <v>1.1761566037985101</v>
      </c>
      <c r="BR12" s="6">
        <f t="shared" si="43"/>
        <v>4.8259339430534061</v>
      </c>
      <c r="BS12" s="6">
        <f t="shared" si="44"/>
        <v>0.6390591508801563</v>
      </c>
      <c r="BT12" s="6">
        <f t="shared" si="45"/>
        <v>0.17907736857965953</v>
      </c>
      <c r="BU12" s="6">
        <f t="shared" si="46"/>
        <v>4.481456370263702E-2</v>
      </c>
      <c r="BV12" s="6">
        <f t="shared" si="47"/>
        <v>1.1305389430534061</v>
      </c>
      <c r="BX12" s="9">
        <f t="shared" si="48"/>
        <v>4.7813784807997433</v>
      </c>
      <c r="BY12" s="9">
        <f t="shared" si="49"/>
        <v>0.58968006028496323</v>
      </c>
      <c r="BZ12" s="9">
        <f t="shared" si="50"/>
        <v>0.17201978335867935</v>
      </c>
      <c r="CA12" s="9">
        <f t="shared" si="51"/>
        <v>4.3048385178901825E-2</v>
      </c>
      <c r="CB12" s="9">
        <f t="shared" si="52"/>
        <v>1.0859834807997433</v>
      </c>
      <c r="CD12" s="6">
        <f t="shared" si="53"/>
        <v>4.73786103966202</v>
      </c>
      <c r="CE12" s="6">
        <f t="shared" si="54"/>
        <v>0.54336772192430816</v>
      </c>
      <c r="CF12" s="6">
        <f t="shared" si="55"/>
        <v>0.16512662068246398</v>
      </c>
      <c r="CG12" s="6">
        <f t="shared" si="56"/>
        <v>4.1323353812202472E-2</v>
      </c>
      <c r="CH12" s="6">
        <f t="shared" si="57"/>
        <v>1.04246603966202</v>
      </c>
      <c r="CJ12" s="9">
        <f t="shared" si="58"/>
        <v>4.6953579916963815</v>
      </c>
      <c r="CK12" s="9">
        <f t="shared" si="59"/>
        <v>0.49996299238118874</v>
      </c>
      <c r="CL12" s="9">
        <f t="shared" si="60"/>
        <v>0.15839413788470683</v>
      </c>
      <c r="CM12" s="9">
        <f t="shared" si="61"/>
        <v>3.9638532990844563E-2</v>
      </c>
      <c r="CN12" s="9">
        <f t="shared" si="62"/>
        <v>0.99996299169638148</v>
      </c>
      <c r="CP12" s="6">
        <f t="shared" si="63"/>
        <v>4.6538462459062089</v>
      </c>
      <c r="CQ12" s="6">
        <f t="shared" si="64"/>
        <v>0.45931439538958208</v>
      </c>
      <c r="CR12" s="6">
        <f t="shared" si="65"/>
        <v>0.1518186773515435</v>
      </c>
      <c r="CS12" s="6">
        <f t="shared" si="66"/>
        <v>3.7993007387722121E-2</v>
      </c>
      <c r="CT12" s="6">
        <f t="shared" si="67"/>
        <v>0.95845124590620889</v>
      </c>
      <c r="CV12" s="9">
        <f t="shared" si="68"/>
        <v>4.6133032360413866</v>
      </c>
      <c r="CW12" s="9">
        <f t="shared" si="69"/>
        <v>0.42127776489630497</v>
      </c>
      <c r="CX12" s="9">
        <f t="shared" si="70"/>
        <v>0.14539666458895564</v>
      </c>
      <c r="CY12" s="9">
        <f t="shared" si="71"/>
        <v>3.6385882476680564E-2</v>
      </c>
      <c r="CZ12" s="9">
        <f t="shared" si="72"/>
        <v>0.9179082360413866</v>
      </c>
      <c r="DB12" s="6">
        <f t="shared" si="73"/>
        <v>4.5737069086747857</v>
      </c>
      <c r="DC12" s="6">
        <f t="shared" si="74"/>
        <v>0.38571590445997256</v>
      </c>
      <c r="DD12" s="6">
        <f t="shared" si="75"/>
        <v>0.13912460633408608</v>
      </c>
      <c r="DE12" s="6">
        <f t="shared" si="76"/>
        <v>3.4816284059868509E-2</v>
      </c>
      <c r="DF12" s="6">
        <f t="shared" si="77"/>
        <v>0.8783119086747857</v>
      </c>
      <c r="DH12" s="9">
        <f t="shared" si="78"/>
        <v>4.5350357115496909</v>
      </c>
      <c r="DI12" s="9">
        <f t="shared" si="79"/>
        <v>0.35249826224583564</v>
      </c>
      <c r="DJ12" s="9">
        <f t="shared" si="80"/>
        <v>0.13299908870947105</v>
      </c>
      <c r="DK12" s="9">
        <f t="shared" si="81"/>
        <v>3.328335780582975E-2</v>
      </c>
      <c r="DL12" s="9">
        <f t="shared" si="82"/>
        <v>0.83964071154969089</v>
      </c>
      <c r="DN12" s="6">
        <f t="shared" si="83"/>
        <v>4.497268582191988</v>
      </c>
      <c r="DO12" s="6">
        <f t="shared" si="84"/>
        <v>0.32150062090870546</v>
      </c>
      <c r="DP12" s="6">
        <f t="shared" si="85"/>
        <v>0.12701677541921091</v>
      </c>
      <c r="DQ12" s="6">
        <f t="shared" si="86"/>
        <v>3.1786268798090406E-2</v>
      </c>
      <c r="DR12" s="6">
        <f t="shared" si="87"/>
        <v>0.80187358219198801</v>
      </c>
      <c r="DT12" s="9">
        <f t="shared" si="88"/>
        <v>4.4603849367811144</v>
      </c>
      <c r="DU12" s="9">
        <f t="shared" si="89"/>
        <v>0.2926048016881867</v>
      </c>
      <c r="DV12" s="9">
        <f t="shared" si="90"/>
        <v>0.12117440598612852</v>
      </c>
      <c r="DW12" s="9">
        <f t="shared" si="91"/>
        <v>3.0324201094003377E-2</v>
      </c>
      <c r="DX12" s="9">
        <f t="shared" si="92"/>
        <v>0.76498993678111438</v>
      </c>
      <c r="DZ12" s="6">
        <f t="shared" si="93"/>
        <v>4.4243646592738823</v>
      </c>
      <c r="EA12" s="6">
        <f t="shared" si="94"/>
        <v>0.26569838207094004</v>
      </c>
      <c r="EB12" s="6">
        <f t="shared" si="95"/>
        <v>0.11546879402898297</v>
      </c>
      <c r="EC12" s="6">
        <f t="shared" si="96"/>
        <v>2.8896357293616698E-2</v>
      </c>
      <c r="ED12" s="6">
        <f t="shared" si="97"/>
        <v>0.72896965927388235</v>
      </c>
      <c r="EF12" s="9">
        <f t="shared" si="98"/>
        <v>4.3891880907754395</v>
      </c>
      <c r="EG12" s="9">
        <f t="shared" si="99"/>
        <v>0.2406744264038686</v>
      </c>
      <c r="EH12" s="9">
        <f t="shared" si="100"/>
        <v>0.10989682557882963</v>
      </c>
      <c r="EI12" s="9">
        <f t="shared" si="101"/>
        <v>2.7501958118338422E-2</v>
      </c>
      <c r="EJ12" s="9">
        <f t="shared" si="102"/>
        <v>0.69379309077543949</v>
      </c>
    </row>
    <row r="13" spans="1:140" x14ac:dyDescent="0.3">
      <c r="A13" s="5">
        <v>11</v>
      </c>
      <c r="B13" s="5">
        <v>4.0999999999999996</v>
      </c>
      <c r="C13" s="5">
        <f t="shared" si="0"/>
        <v>0.16641900000000001</v>
      </c>
      <c r="D13" s="5">
        <f t="shared" si="1"/>
        <v>4.0631E-2</v>
      </c>
      <c r="E13" s="5">
        <v>68218</v>
      </c>
      <c r="F13" s="5">
        <f t="shared" si="2"/>
        <v>3.7519900000000002</v>
      </c>
      <c r="M13" s="12">
        <v>10</v>
      </c>
      <c r="N13" s="12">
        <f t="shared" si="104"/>
        <v>7.2949073721061248</v>
      </c>
      <c r="O13" s="12">
        <f t="shared" si="105"/>
        <v>9.9586354616197514</v>
      </c>
      <c r="P13" s="12">
        <f t="shared" si="106"/>
        <v>3.2311048433595264</v>
      </c>
      <c r="Q13" s="12">
        <f>AVERAGE(BZ3:BZ32)</f>
        <v>1.084846817709838</v>
      </c>
      <c r="R13" s="12">
        <f>AVERAGE(CA3:CA32)</f>
        <v>0.13586537321729564</v>
      </c>
      <c r="S13" s="12">
        <f>AVERAGE(CB3:CB32)</f>
        <v>2.0095806480032179</v>
      </c>
      <c r="T13" s="12">
        <f>SUM(BY3:BY32)</f>
        <v>86.046973259478904</v>
      </c>
      <c r="V13" s="6">
        <f t="shared" si="3"/>
        <v>5.2928699389648406</v>
      </c>
      <c r="W13" s="6">
        <f t="shared" si="4"/>
        <v>1.1871554931521451</v>
      </c>
      <c r="X13" s="6">
        <f t="shared" si="5"/>
        <v>0.25643169856258979</v>
      </c>
      <c r="Y13" s="6">
        <f t="shared" si="6"/>
        <v>6.2607492800080433E-2</v>
      </c>
      <c r="Z13" s="6">
        <f t="shared" si="7"/>
        <v>1.5408799389648404</v>
      </c>
      <c r="AB13" s="9">
        <f t="shared" si="8"/>
        <v>5.2388839160136893</v>
      </c>
      <c r="AC13" s="9">
        <f t="shared" si="9"/>
        <v>1.1054267587392619</v>
      </c>
      <c r="AD13" s="9">
        <f t="shared" si="10"/>
        <v>0.24744739860908216</v>
      </c>
      <c r="AE13" s="9">
        <f t="shared" si="11"/>
        <v>6.0413986701552201E-2</v>
      </c>
      <c r="AF13" s="9">
        <f t="shared" si="12"/>
        <v>1.4868939160136891</v>
      </c>
      <c r="AH13" s="6">
        <f t="shared" si="13"/>
        <v>5.1861496282329291</v>
      </c>
      <c r="AI13" s="6">
        <f t="shared" si="14"/>
        <v>1.0284069196266066</v>
      </c>
      <c r="AJ13" s="6">
        <f t="shared" si="15"/>
        <v>0.23867141117089583</v>
      </c>
      <c r="AK13" s="6">
        <f t="shared" si="16"/>
        <v>5.8271339854732138E-2</v>
      </c>
      <c r="AL13" s="6">
        <f t="shared" si="17"/>
        <v>1.434159628232929</v>
      </c>
      <c r="AN13" s="9">
        <f t="shared" si="18"/>
        <v>5.1346385925532481</v>
      </c>
      <c r="AO13" s="9">
        <f t="shared" si="19"/>
        <v>0.95585856524473867</v>
      </c>
      <c r="AP13" s="9">
        <f t="shared" si="20"/>
        <v>0.23009899612411897</v>
      </c>
      <c r="AQ13" s="9">
        <f t="shared" si="21"/>
        <v>5.6178394964031014E-2</v>
      </c>
      <c r="AR13" s="9">
        <f t="shared" si="22"/>
        <v>1.3826485925532479</v>
      </c>
      <c r="AT13" s="6">
        <f t="shared" si="23"/>
        <v>5.084322973170214</v>
      </c>
      <c r="AU13" s="6">
        <f t="shared" si="24"/>
        <v>0.8875555756982908</v>
      </c>
      <c r="AV13" s="6">
        <f t="shared" si="25"/>
        <v>0.22172552106201382</v>
      </c>
      <c r="AW13" s="6">
        <f t="shared" si="26"/>
        <v>5.4134021032878961E-2</v>
      </c>
      <c r="AX13" s="6">
        <f t="shared" si="27"/>
        <v>1.3323329731702138</v>
      </c>
      <c r="AZ13" s="9">
        <f t="shared" si="28"/>
        <v>5.0351755668368785</v>
      </c>
      <c r="BA13" s="9">
        <f t="shared" si="29"/>
        <v>0.82328259946924043</v>
      </c>
      <c r="BB13" s="9">
        <f t="shared" si="30"/>
        <v>0.21354645884742648</v>
      </c>
      <c r="BC13" s="9">
        <f t="shared" si="31"/>
        <v>5.2137112766149206E-2</v>
      </c>
      <c r="BD13" s="9">
        <f t="shared" si="32"/>
        <v>1.2831855668368783</v>
      </c>
      <c r="BF13" s="6">
        <f t="shared" si="33"/>
        <v>4.9871697884905686</v>
      </c>
      <c r="BG13" s="6">
        <f t="shared" si="34"/>
        <v>0.76283455494780272</v>
      </c>
      <c r="BH13" s="6">
        <f t="shared" si="35"/>
        <v>0.20555738522081193</v>
      </c>
      <c r="BI13" s="6">
        <f t="shared" si="36"/>
        <v>5.0186589986160289E-2</v>
      </c>
      <c r="BJ13" s="6">
        <f t="shared" si="37"/>
        <v>1.2351797884905684</v>
      </c>
      <c r="BL13" s="9">
        <f t="shared" si="38"/>
        <v>4.9402796572062666</v>
      </c>
      <c r="BM13" s="9">
        <f t="shared" si="39"/>
        <v>0.7060161547116931</v>
      </c>
      <c r="BN13" s="9">
        <f t="shared" si="40"/>
        <v>0.19775397646260967</v>
      </c>
      <c r="BO13" s="9">
        <f t="shared" si="41"/>
        <v>4.8281397061947812E-2</v>
      </c>
      <c r="BP13" s="9">
        <f t="shared" si="42"/>
        <v>1.1882896572062664</v>
      </c>
      <c r="BR13" s="6">
        <f t="shared" si="43"/>
        <v>4.8944797824691637</v>
      </c>
      <c r="BS13" s="6">
        <f t="shared" si="44"/>
        <v>0.65264145152321829</v>
      </c>
      <c r="BT13" s="6">
        <f t="shared" si="45"/>
        <v>0.19013200710873573</v>
      </c>
      <c r="BU13" s="6">
        <f t="shared" si="46"/>
        <v>4.6420502351504585E-2</v>
      </c>
      <c r="BV13" s="6">
        <f t="shared" si="47"/>
        <v>1.1424897824691636</v>
      </c>
      <c r="BX13" s="9">
        <f t="shared" si="48"/>
        <v>4.8497453507591279</v>
      </c>
      <c r="BY13" s="9">
        <f t="shared" si="49"/>
        <v>0.60253340506014785</v>
      </c>
      <c r="BZ13" s="9">
        <f t="shared" si="50"/>
        <v>0.18268734771798331</v>
      </c>
      <c r="CA13" s="9">
        <f t="shared" si="51"/>
        <v>4.4602897656694118E-2</v>
      </c>
      <c r="CB13" s="9">
        <f t="shared" si="52"/>
        <v>1.0977553507591278</v>
      </c>
      <c r="CD13" s="6">
        <f t="shared" si="53"/>
        <v>4.8060521124400042</v>
      </c>
      <c r="CE13" s="6">
        <f t="shared" si="54"/>
        <v>0.55552346844074185</v>
      </c>
      <c r="CF13" s="6">
        <f t="shared" si="55"/>
        <v>0.17541596269015305</v>
      </c>
      <c r="CG13" s="6">
        <f t="shared" si="56"/>
        <v>4.2827597690549807E-2</v>
      </c>
      <c r="CH13" s="6">
        <f t="shared" si="57"/>
        <v>1.054062112440004</v>
      </c>
      <c r="CJ13" s="9">
        <f t="shared" si="58"/>
        <v>4.7633763689468216</v>
      </c>
      <c r="CK13" s="9">
        <f t="shared" si="59"/>
        <v>0.51145119364571801</v>
      </c>
      <c r="CL13" s="9">
        <f t="shared" si="60"/>
        <v>0.1683139081337611</v>
      </c>
      <c r="CM13" s="9">
        <f t="shared" si="61"/>
        <v>4.1093639556678302E-2</v>
      </c>
      <c r="CN13" s="9">
        <f t="shared" si="62"/>
        <v>1.0113863689468214</v>
      </c>
      <c r="CP13" s="6">
        <f t="shared" si="63"/>
        <v>4.7216949602641298</v>
      </c>
      <c r="CQ13" s="6">
        <f t="shared" si="64"/>
        <v>0.47016385498042867</v>
      </c>
      <c r="CR13" s="6">
        <f t="shared" si="65"/>
        <v>0.16137732978219621</v>
      </c>
      <c r="CS13" s="6">
        <f t="shared" si="66"/>
        <v>3.9400082240491852E-2</v>
      </c>
      <c r="CT13" s="6">
        <f t="shared" si="67"/>
        <v>0.96970496026412967</v>
      </c>
      <c r="CV13" s="9">
        <f t="shared" si="68"/>
        <v>4.6809852526888598</v>
      </c>
      <c r="CW13" s="9">
        <f t="shared" si="69"/>
        <v>0.43151608975921907</v>
      </c>
      <c r="CX13" s="9">
        <f t="shared" si="70"/>
        <v>0.15460246095722735</v>
      </c>
      <c r="CY13" s="9">
        <f t="shared" si="71"/>
        <v>3.7746006112001053E-2</v>
      </c>
      <c r="CZ13" s="9">
        <f t="shared" si="72"/>
        <v>0.92899525268885963</v>
      </c>
      <c r="DB13" s="6">
        <f t="shared" si="73"/>
        <v>4.6412251268712392</v>
      </c>
      <c r="DC13" s="6">
        <f t="shared" si="74"/>
        <v>0.39536955543085434</v>
      </c>
      <c r="DD13" s="6">
        <f t="shared" si="75"/>
        <v>0.14798562057878475</v>
      </c>
      <c r="DE13" s="6">
        <f t="shared" si="76"/>
        <v>3.6130512439905317E-2</v>
      </c>
      <c r="DF13" s="6">
        <f t="shared" si="77"/>
        <v>0.88923512687123907</v>
      </c>
      <c r="DH13" s="9">
        <f t="shared" si="78"/>
        <v>4.6023929661274421</v>
      </c>
      <c r="DI13" s="9">
        <f t="shared" si="79"/>
        <v>0.36159260239917557</v>
      </c>
      <c r="DJ13" s="9">
        <f t="shared" si="80"/>
        <v>0.14152321121996278</v>
      </c>
      <c r="DK13" s="9">
        <f t="shared" si="81"/>
        <v>3.4552722916724093E-2</v>
      </c>
      <c r="DL13" s="9">
        <f t="shared" si="82"/>
        <v>0.85040296612744193</v>
      </c>
      <c r="DN13" s="6">
        <f t="shared" si="83"/>
        <v>4.564467645017805</v>
      </c>
      <c r="DO13" s="6">
        <f t="shared" si="84"/>
        <v>0.33005996182683905</v>
      </c>
      <c r="DP13" s="6">
        <f t="shared" si="85"/>
        <v>0.13521171720621808</v>
      </c>
      <c r="DQ13" s="6">
        <f t="shared" si="86"/>
        <v>3.3011779194718427E-2</v>
      </c>
      <c r="DR13" s="6">
        <f t="shared" si="87"/>
        <v>0.81247764501780484</v>
      </c>
      <c r="DT13" s="9">
        <f t="shared" si="88"/>
        <v>4.5274285181845695</v>
      </c>
      <c r="DU13" s="9">
        <f t="shared" si="89"/>
        <v>0.30065244774214034</v>
      </c>
      <c r="DV13" s="9">
        <f t="shared" si="90"/>
        <v>0.12904770275775784</v>
      </c>
      <c r="DW13" s="9">
        <f t="shared" si="91"/>
        <v>3.1506842432357234E-2</v>
      </c>
      <c r="DX13" s="9">
        <f t="shared" si="92"/>
        <v>0.77543851818456933</v>
      </c>
      <c r="DZ13" s="6">
        <f t="shared" si="93"/>
        <v>4.4912554094432515</v>
      </c>
      <c r="EA13" s="6">
        <f t="shared" si="94"/>
        <v>0.27325667279964905</v>
      </c>
      <c r="EB13" s="6">
        <f t="shared" si="95"/>
        <v>0.12302781017413646</v>
      </c>
      <c r="EC13" s="6">
        <f t="shared" si="96"/>
        <v>3.0037092851088746E-2</v>
      </c>
      <c r="ED13" s="6">
        <f t="shared" si="97"/>
        <v>0.73926540944325136</v>
      </c>
      <c r="EF13" s="9">
        <f t="shared" si="98"/>
        <v>4.4559286011218902</v>
      </c>
      <c r="EG13" s="9">
        <f t="shared" si="99"/>
        <v>0.24776477707472166</v>
      </c>
      <c r="EH13" s="9">
        <f t="shared" si="100"/>
        <v>0.11714875806010382</v>
      </c>
      <c r="EI13" s="9">
        <f t="shared" si="101"/>
        <v>2.8601729302183514E-2</v>
      </c>
      <c r="EJ13" s="9">
        <f t="shared" si="102"/>
        <v>0.70393860112189</v>
      </c>
    </row>
    <row r="14" spans="1:140" x14ac:dyDescent="0.3">
      <c r="A14" s="5">
        <v>12</v>
      </c>
      <c r="B14" s="5">
        <v>4.3</v>
      </c>
      <c r="C14" s="5">
        <f t="shared" si="0"/>
        <v>0.18305099999999999</v>
      </c>
      <c r="D14" s="5">
        <f t="shared" si="1"/>
        <v>4.2612999999999998E-2</v>
      </c>
      <c r="E14" s="5">
        <v>69794</v>
      </c>
      <c r="F14" s="5">
        <f t="shared" si="2"/>
        <v>3.83867</v>
      </c>
      <c r="M14" s="12">
        <v>11</v>
      </c>
      <c r="N14" s="12">
        <f t="shared" si="104"/>
        <v>7.2733189204336988</v>
      </c>
      <c r="O14" s="12">
        <f t="shared" si="105"/>
        <v>9.9559317406927281</v>
      </c>
      <c r="P14" s="12">
        <f t="shared" si="106"/>
        <v>3.1911141884642622</v>
      </c>
      <c r="Q14" s="12">
        <f>AVERAGE(CF3:CF32)</f>
        <v>1.065752703637437</v>
      </c>
      <c r="R14" s="12">
        <f>AVERAGE(CG3:CG32)</f>
        <v>0.13309412995593456</v>
      </c>
      <c r="S14" s="12">
        <f>AVERAGE(CH3:CH32)</f>
        <v>1.9617404764946296</v>
      </c>
      <c r="T14" s="12">
        <f>SUM(CE3:CE32)</f>
        <v>82.957407691898922</v>
      </c>
      <c r="V14" s="6">
        <f t="shared" si="3"/>
        <v>5.4375312320606719</v>
      </c>
      <c r="W14" s="6">
        <f t="shared" si="4"/>
        <v>1.2781786196932847</v>
      </c>
      <c r="X14" s="6">
        <f t="shared" si="5"/>
        <v>0.29267314738993805</v>
      </c>
      <c r="Y14" s="6">
        <f t="shared" si="6"/>
        <v>6.8132273681801414E-2</v>
      </c>
      <c r="Z14" s="6">
        <f t="shared" si="7"/>
        <v>1.5988612320606719</v>
      </c>
      <c r="AB14" s="9">
        <f t="shared" si="8"/>
        <v>5.3831159181289259</v>
      </c>
      <c r="AC14" s="9">
        <f t="shared" si="9"/>
        <v>1.1926565970125504</v>
      </c>
      <c r="AD14" s="9">
        <f t="shared" si="10"/>
        <v>0.28271236975941799</v>
      </c>
      <c r="AE14" s="9">
        <f t="shared" si="11"/>
        <v>6.5813473909227913E-2</v>
      </c>
      <c r="AF14" s="9">
        <f t="shared" si="12"/>
        <v>1.5444459181289258</v>
      </c>
      <c r="AH14" s="6">
        <f t="shared" si="13"/>
        <v>5.3299602150147276</v>
      </c>
      <c r="AI14" s="6">
        <f t="shared" si="14"/>
        <v>1.1119732526993362</v>
      </c>
      <c r="AJ14" s="6">
        <f t="shared" si="15"/>
        <v>0.27298216514866086</v>
      </c>
      <c r="AK14" s="6">
        <f t="shared" si="16"/>
        <v>6.3548349932422588E-2</v>
      </c>
      <c r="AL14" s="6">
        <f t="shared" si="17"/>
        <v>1.4912902150147276</v>
      </c>
      <c r="AN14" s="9">
        <f t="shared" si="18"/>
        <v>5.2780354637637297</v>
      </c>
      <c r="AO14" s="9">
        <f t="shared" si="19"/>
        <v>1.0358864691378882</v>
      </c>
      <c r="AP14" s="9">
        <f t="shared" si="20"/>
        <v>0.26347728750741445</v>
      </c>
      <c r="AQ14" s="9">
        <f t="shared" si="21"/>
        <v>6.1335680507363807E-2</v>
      </c>
      <c r="AR14" s="9">
        <f t="shared" si="22"/>
        <v>1.4393654637637296</v>
      </c>
      <c r="AT14" s="6">
        <f t="shared" si="23"/>
        <v>5.2273136566779561</v>
      </c>
      <c r="AU14" s="6">
        <f t="shared" si="24"/>
        <v>0.96416560261596262</v>
      </c>
      <c r="AV14" s="6">
        <f t="shared" si="25"/>
        <v>0.25419260999855653</v>
      </c>
      <c r="AW14" s="6">
        <f t="shared" si="26"/>
        <v>5.9174272142017738E-2</v>
      </c>
      <c r="AX14" s="6">
        <f t="shared" si="27"/>
        <v>1.3886436566779561</v>
      </c>
      <c r="AZ14" s="9">
        <f t="shared" si="28"/>
        <v>5.1777674225177162</v>
      </c>
      <c r="BA14" s="9">
        <f t="shared" si="29"/>
        <v>0.89659095349679541</v>
      </c>
      <c r="BB14" s="9">
        <f t="shared" si="30"/>
        <v>0.24512312228929045</v>
      </c>
      <c r="BC14" s="9">
        <f t="shared" si="31"/>
        <v>5.7062958465747438E-2</v>
      </c>
      <c r="BD14" s="9">
        <f t="shared" si="32"/>
        <v>1.3390974225177161</v>
      </c>
      <c r="BF14" s="6">
        <f t="shared" si="33"/>
        <v>5.1293700120397734</v>
      </c>
      <c r="BG14" s="6">
        <f t="shared" si="34"/>
        <v>0.83295326053973551</v>
      </c>
      <c r="BH14" s="6">
        <f t="shared" si="35"/>
        <v>0.23626392790389253</v>
      </c>
      <c r="BI14" s="6">
        <f t="shared" si="36"/>
        <v>5.5000599613050857E-2</v>
      </c>
      <c r="BJ14" s="6">
        <f t="shared" si="37"/>
        <v>1.2907000120397734</v>
      </c>
      <c r="BL14" s="9">
        <f t="shared" si="38"/>
        <v>5.082095283864108</v>
      </c>
      <c r="BM14" s="9">
        <f t="shared" si="39"/>
        <v>0.77305321827626883</v>
      </c>
      <c r="BN14" s="9">
        <f t="shared" si="40"/>
        <v>0.22761024163660881</v>
      </c>
      <c r="BO14" s="9">
        <f t="shared" si="41"/>
        <v>5.298608162130123E-2</v>
      </c>
      <c r="BP14" s="9">
        <f t="shared" si="42"/>
        <v>1.243425283864108</v>
      </c>
      <c r="BR14" s="6">
        <f t="shared" si="43"/>
        <v>5.0359176906618321</v>
      </c>
      <c r="BS14" s="6">
        <f t="shared" si="44"/>
        <v>0.71670101639754502</v>
      </c>
      <c r="BT14" s="6">
        <f t="shared" si="45"/>
        <v>0.21915738702333903</v>
      </c>
      <c r="BU14" s="6">
        <f t="shared" si="46"/>
        <v>5.1018315842172653E-2</v>
      </c>
      <c r="BV14" s="6">
        <f t="shared" si="47"/>
        <v>1.1972476906618321</v>
      </c>
      <c r="BX14" s="9">
        <f t="shared" si="48"/>
        <v>4.9908122656569276</v>
      </c>
      <c r="BY14" s="9">
        <f t="shared" si="49"/>
        <v>0.66371590015653914</v>
      </c>
      <c r="BZ14" s="9">
        <f t="shared" si="50"/>
        <v>0.21090079387076624</v>
      </c>
      <c r="CA14" s="9">
        <f t="shared" si="51"/>
        <v>4.9096238366438651E-2</v>
      </c>
      <c r="CB14" s="9">
        <f t="shared" si="52"/>
        <v>1.1521422656569276</v>
      </c>
      <c r="CD14" s="6">
        <f t="shared" si="53"/>
        <v>4.9467546094347101</v>
      </c>
      <c r="CE14" s="6">
        <f t="shared" si="54"/>
        <v>0.61392575083303702</v>
      </c>
      <c r="CF14" s="6">
        <f t="shared" si="55"/>
        <v>0.20283599584163312</v>
      </c>
      <c r="CG14" s="6">
        <f t="shared" si="56"/>
        <v>4.7218809461841302E-2</v>
      </c>
      <c r="CH14" s="6">
        <f t="shared" si="57"/>
        <v>1.1080846094347101</v>
      </c>
      <c r="CJ14" s="9">
        <f t="shared" si="58"/>
        <v>4.9037208770500316</v>
      </c>
      <c r="CK14" s="9">
        <f t="shared" si="59"/>
        <v>0.56716668535252068</v>
      </c>
      <c r="CL14" s="9">
        <f t="shared" si="60"/>
        <v>0.19495862809488532</v>
      </c>
      <c r="CM14" s="9">
        <f t="shared" si="61"/>
        <v>4.538501302373299E-2</v>
      </c>
      <c r="CN14" s="9">
        <f t="shared" si="62"/>
        <v>1.0650508770500315</v>
      </c>
      <c r="CP14" s="6">
        <f t="shared" si="63"/>
        <v>4.8616877654284023</v>
      </c>
      <c r="CQ14" s="6">
        <f t="shared" si="64"/>
        <v>0.52328267419106078</v>
      </c>
      <c r="CR14" s="6">
        <f t="shared" si="65"/>
        <v>0.18726442497943446</v>
      </c>
      <c r="CS14" s="6">
        <f t="shared" si="66"/>
        <v>4.3593856038200506E-2</v>
      </c>
      <c r="CT14" s="6">
        <f t="shared" si="67"/>
        <v>1.0230177654284023</v>
      </c>
      <c r="CV14" s="9">
        <f t="shared" si="68"/>
        <v>4.8206325010533995</v>
      </c>
      <c r="CW14" s="9">
        <f t="shared" si="69"/>
        <v>0.48212517673752375</v>
      </c>
      <c r="CX14" s="9">
        <f t="shared" si="70"/>
        <v>0.17974921778032582</v>
      </c>
      <c r="CY14" s="9">
        <f t="shared" si="71"/>
        <v>4.184436805738851E-2</v>
      </c>
      <c r="CZ14" s="9">
        <f t="shared" si="72"/>
        <v>0.98196250105339944</v>
      </c>
      <c r="DB14" s="6">
        <f t="shared" si="73"/>
        <v>4.7805328279338406</v>
      </c>
      <c r="DC14" s="6">
        <f t="shared" si="74"/>
        <v>0.44355279332176567</v>
      </c>
      <c r="DD14" s="6">
        <f t="shared" si="75"/>
        <v>0.17240893251611744</v>
      </c>
      <c r="DE14" s="6">
        <f t="shared" si="76"/>
        <v>4.0135600686744745E-2</v>
      </c>
      <c r="DF14" s="6">
        <f t="shared" si="77"/>
        <v>0.94186282793384057</v>
      </c>
      <c r="DH14" s="9">
        <f t="shared" si="78"/>
        <v>4.7413669958443689</v>
      </c>
      <c r="DI14" s="9">
        <f t="shared" si="79"/>
        <v>0.40743093315322432</v>
      </c>
      <c r="DJ14" s="9">
        <f t="shared" si="80"/>
        <v>0.16523958778630757</v>
      </c>
      <c r="DK14" s="9">
        <f t="shared" si="81"/>
        <v>3.8466627083916093E-2</v>
      </c>
      <c r="DL14" s="9">
        <f t="shared" si="82"/>
        <v>0.90269699584436891</v>
      </c>
      <c r="DN14" s="6">
        <f t="shared" si="83"/>
        <v>4.7031137488332391</v>
      </c>
      <c r="DO14" s="6">
        <f t="shared" si="84"/>
        <v>0.37363149744843205</v>
      </c>
      <c r="DP14" s="6">
        <f t="shared" si="85"/>
        <v>0.15823729266767322</v>
      </c>
      <c r="DQ14" s="6">
        <f t="shared" si="86"/>
        <v>3.6836541469030815E-2</v>
      </c>
      <c r="DR14" s="6">
        <f t="shared" si="87"/>
        <v>0.86444374883323905</v>
      </c>
      <c r="DT14" s="9">
        <f t="shared" si="88"/>
        <v>4.6657523139912307</v>
      </c>
      <c r="DU14" s="9">
        <f t="shared" si="89"/>
        <v>0.34203257705854434</v>
      </c>
      <c r="DV14" s="9">
        <f t="shared" si="90"/>
        <v>0.15139824465840876</v>
      </c>
      <c r="DW14" s="9">
        <f t="shared" si="91"/>
        <v>3.5244458646108312E-2</v>
      </c>
      <c r="DX14" s="9">
        <f t="shared" si="92"/>
        <v>0.82708231399123067</v>
      </c>
      <c r="DZ14" s="6">
        <f t="shared" si="93"/>
        <v>4.6292623904757626</v>
      </c>
      <c r="EA14" s="6">
        <f t="shared" si="94"/>
        <v>0.31251816393909032</v>
      </c>
      <c r="EB14" s="6">
        <f t="shared" si="95"/>
        <v>0.14471872766897881</v>
      </c>
      <c r="EC14" s="6">
        <f t="shared" si="96"/>
        <v>3.3689513535343669E-2</v>
      </c>
      <c r="ED14" s="6">
        <f t="shared" si="97"/>
        <v>0.79059239047576257</v>
      </c>
      <c r="EF14" s="9">
        <f t="shared" si="98"/>
        <v>4.5936241387843921</v>
      </c>
      <c r="EG14" s="9">
        <f t="shared" si="99"/>
        <v>0.2849778758338416</v>
      </c>
      <c r="EH14" s="9">
        <f t="shared" si="100"/>
        <v>0.13819511005862176</v>
      </c>
      <c r="EI14" s="9">
        <f t="shared" si="101"/>
        <v>3.2170860716019302E-2</v>
      </c>
      <c r="EJ14" s="9">
        <f t="shared" si="102"/>
        <v>0.7549541387843921</v>
      </c>
    </row>
    <row r="15" spans="1:140" x14ac:dyDescent="0.3">
      <c r="A15" s="5">
        <v>13</v>
      </c>
      <c r="B15" s="5">
        <v>4.4000000000000004</v>
      </c>
      <c r="C15" s="5">
        <f t="shared" si="0"/>
        <v>0.19166400000000006</v>
      </c>
      <c r="D15" s="5">
        <f t="shared" si="1"/>
        <v>4.3604000000000004E-2</v>
      </c>
      <c r="E15" s="5">
        <v>69957</v>
      </c>
      <c r="F15" s="5">
        <f t="shared" si="2"/>
        <v>3.8476349999999999</v>
      </c>
      <c r="M15" s="12">
        <v>12</v>
      </c>
      <c r="N15" s="12">
        <f t="shared" si="104"/>
        <v>7.2521104416313138</v>
      </c>
      <c r="O15" s="12">
        <f t="shared" si="105"/>
        <v>9.9532831675066049</v>
      </c>
      <c r="P15" s="12">
        <f t="shared" si="106"/>
        <v>3.1520755529820192</v>
      </c>
      <c r="Q15" s="12">
        <f>AVERAGE(CL3:CL32)</f>
        <v>1.0470833881175916</v>
      </c>
      <c r="R15" s="12">
        <f>AVERAGE(CM3:CM32)</f>
        <v>0.13038527159708441</v>
      </c>
      <c r="S15" s="12">
        <f>AVERAGE(CN3:CN32)</f>
        <v>1.9149908955466157</v>
      </c>
      <c r="T15" s="12">
        <f>SUM(CK3:CK32)</f>
        <v>80.004654889319255</v>
      </c>
      <c r="V15" s="6">
        <f t="shared" si="3"/>
        <v>5.5120916945841945</v>
      </c>
      <c r="W15" s="6">
        <f t="shared" si="4"/>
        <v>1.3852080440730714</v>
      </c>
      <c r="X15" s="6">
        <f t="shared" si="5"/>
        <v>0.31901642791078516</v>
      </c>
      <c r="Y15" s="6">
        <f t="shared" si="6"/>
        <v>7.2576969710649225E-2</v>
      </c>
      <c r="Z15" s="6">
        <f t="shared" si="7"/>
        <v>1.6644566945841945</v>
      </c>
      <c r="AB15" s="9">
        <f t="shared" si="8"/>
        <v>5.457454184664507</v>
      </c>
      <c r="AC15" s="9">
        <f t="shared" si="9"/>
        <v>1.2957589036569492</v>
      </c>
      <c r="AD15" s="9">
        <f t="shared" si="10"/>
        <v>0.30854438420953817</v>
      </c>
      <c r="AE15" s="9">
        <f t="shared" si="11"/>
        <v>7.0194555728111174E-2</v>
      </c>
      <c r="AF15" s="9">
        <f t="shared" si="12"/>
        <v>1.6098191846645071</v>
      </c>
      <c r="AH15" s="6">
        <f t="shared" si="13"/>
        <v>5.404080361626308</v>
      </c>
      <c r="AI15" s="6">
        <f t="shared" si="14"/>
        <v>1.2112610818640244</v>
      </c>
      <c r="AJ15" s="6">
        <f t="shared" si="15"/>
        <v>0.29831454379074479</v>
      </c>
      <c r="AK15" s="6">
        <f t="shared" si="16"/>
        <v>6.7867243548353551E-2</v>
      </c>
      <c r="AL15" s="6">
        <f t="shared" si="17"/>
        <v>1.5564453616263081</v>
      </c>
      <c r="AN15" s="9">
        <f t="shared" si="18"/>
        <v>5.3519414754859582</v>
      </c>
      <c r="AO15" s="9">
        <f t="shared" si="19"/>
        <v>1.1314689860944931</v>
      </c>
      <c r="AP15" s="9">
        <f t="shared" si="20"/>
        <v>0.28832139631754078</v>
      </c>
      <c r="AQ15" s="9">
        <f t="shared" si="21"/>
        <v>6.5593779557089726E-2</v>
      </c>
      <c r="AR15" s="9">
        <f t="shared" si="22"/>
        <v>1.5043064754859583</v>
      </c>
      <c r="AT15" s="6">
        <f t="shared" si="23"/>
        <v>5.3010094295819838</v>
      </c>
      <c r="AU15" s="6">
        <f t="shared" si="24"/>
        <v>1.0561486162813787</v>
      </c>
      <c r="AV15" s="6">
        <f t="shared" si="25"/>
        <v>0.27855955667140148</v>
      </c>
      <c r="AW15" s="6">
        <f t="shared" si="26"/>
        <v>6.3372938627492839E-2</v>
      </c>
      <c r="AX15" s="6">
        <f t="shared" si="27"/>
        <v>1.4533744295819839</v>
      </c>
      <c r="AZ15" s="9">
        <f t="shared" si="28"/>
        <v>5.2512567657300568</v>
      </c>
      <c r="BA15" s="9">
        <f t="shared" si="29"/>
        <v>0.98507703061558138</v>
      </c>
      <c r="BB15" s="9">
        <f t="shared" si="30"/>
        <v>0.26902376210688572</v>
      </c>
      <c r="BC15" s="9">
        <f t="shared" si="31"/>
        <v>6.1203523472893408E-2</v>
      </c>
      <c r="BD15" s="9">
        <f t="shared" si="32"/>
        <v>1.4036217657300569</v>
      </c>
      <c r="BF15" s="6">
        <f t="shared" si="33"/>
        <v>5.2026566497152942</v>
      </c>
      <c r="BG15" s="6">
        <f t="shared" si="34"/>
        <v>0.91804183559857877</v>
      </c>
      <c r="BH15" s="6">
        <f t="shared" si="35"/>
        <v>0.25970886947103222</v>
      </c>
      <c r="BI15" s="6">
        <f t="shared" si="36"/>
        <v>5.9084364014185695E-2</v>
      </c>
      <c r="BJ15" s="6">
        <f t="shared" si="37"/>
        <v>1.3550216497152943</v>
      </c>
      <c r="BL15" s="9">
        <f t="shared" si="38"/>
        <v>5.1551828571141947</v>
      </c>
      <c r="BM15" s="9">
        <f t="shared" si="39"/>
        <v>0.85484069932196127</v>
      </c>
      <c r="BN15" s="9">
        <f t="shared" si="40"/>
        <v>0.25060985248593509</v>
      </c>
      <c r="BO15" s="9">
        <f t="shared" si="41"/>
        <v>5.7014316761607356E-2</v>
      </c>
      <c r="BP15" s="9">
        <f t="shared" si="42"/>
        <v>1.3075478571141947</v>
      </c>
      <c r="BR15" s="6">
        <f t="shared" si="43"/>
        <v>5.1088097594387438</v>
      </c>
      <c r="BS15" s="6">
        <f t="shared" si="44"/>
        <v>0.79528088692268684</v>
      </c>
      <c r="BT15" s="6">
        <f t="shared" si="45"/>
        <v>0.24172179909306749</v>
      </c>
      <c r="BU15" s="6">
        <f t="shared" si="46"/>
        <v>5.4992264210566993E-2</v>
      </c>
      <c r="BV15" s="6">
        <f t="shared" si="47"/>
        <v>1.2611747594387439</v>
      </c>
      <c r="BX15" s="9">
        <f t="shared" si="48"/>
        <v>5.0635123105953426</v>
      </c>
      <c r="BY15" s="9">
        <f t="shared" si="49"/>
        <v>0.73917881721028167</v>
      </c>
      <c r="BZ15" s="9">
        <f t="shared" si="50"/>
        <v>0.23303990885794582</v>
      </c>
      <c r="CA15" s="9">
        <f t="shared" si="51"/>
        <v>5.3017114251199322E-2</v>
      </c>
      <c r="CB15" s="9">
        <f t="shared" si="52"/>
        <v>1.2158773105953427</v>
      </c>
      <c r="CD15" s="6">
        <f t="shared" si="53"/>
        <v>5.0192660336514328</v>
      </c>
      <c r="CE15" s="6">
        <f t="shared" si="54"/>
        <v>0.68635963950756251</v>
      </c>
      <c r="CF15" s="6">
        <f t="shared" si="55"/>
        <v>0.2245594904337683</v>
      </c>
      <c r="CG15" s="6">
        <f t="shared" si="56"/>
        <v>5.108779959133708E-2</v>
      </c>
      <c r="CH15" s="6">
        <f t="shared" si="57"/>
        <v>1.1716310336514328</v>
      </c>
      <c r="CJ15" s="9">
        <f t="shared" si="58"/>
        <v>4.9760470079028014</v>
      </c>
      <c r="CK15" s="9">
        <f t="shared" si="59"/>
        <v>0.63665682978961602</v>
      </c>
      <c r="CL15" s="9">
        <f t="shared" si="60"/>
        <v>0.2162759590826826</v>
      </c>
      <c r="CM15" s="9">
        <f t="shared" si="61"/>
        <v>4.9203277192593764E-2</v>
      </c>
      <c r="CN15" s="9">
        <f t="shared" si="62"/>
        <v>1.1284120079028015</v>
      </c>
      <c r="CP15" s="6">
        <f t="shared" si="63"/>
        <v>4.9338318562347547</v>
      </c>
      <c r="CQ15" s="6">
        <f t="shared" si="64"/>
        <v>0.58991180524713227</v>
      </c>
      <c r="CR15" s="6">
        <f t="shared" si="65"/>
        <v>0.20818483425337811</v>
      </c>
      <c r="CS15" s="6">
        <f t="shared" si="66"/>
        <v>4.736252771926025E-2</v>
      </c>
      <c r="CT15" s="6">
        <f t="shared" si="67"/>
        <v>1.0861968562347548</v>
      </c>
      <c r="CV15" s="9">
        <f t="shared" si="68"/>
        <v>4.8925977327704668</v>
      </c>
      <c r="CW15" s="9">
        <f t="shared" si="69"/>
        <v>0.54597355643956114</v>
      </c>
      <c r="CX15" s="9">
        <f t="shared" si="70"/>
        <v>0.20028173721371884</v>
      </c>
      <c r="CY15" s="9">
        <f t="shared" si="71"/>
        <v>4.5564554999723443E-2</v>
      </c>
      <c r="CZ15" s="9">
        <f t="shared" si="72"/>
        <v>1.0449627327704669</v>
      </c>
      <c r="DB15" s="6">
        <f t="shared" si="73"/>
        <v>4.8523223107999902</v>
      </c>
      <c r="DC15" s="6">
        <f t="shared" si="74"/>
        <v>0.50469829624125817</v>
      </c>
      <c r="DD15" s="6">
        <f t="shared" si="75"/>
        <v>0.19256238873716941</v>
      </c>
      <c r="DE15" s="6">
        <f t="shared" si="76"/>
        <v>4.3808385500122782E-2</v>
      </c>
      <c r="DF15" s="6">
        <f t="shared" si="77"/>
        <v>1.0046873107999903</v>
      </c>
      <c r="DH15" s="9">
        <f t="shared" si="78"/>
        <v>4.8129837709835455</v>
      </c>
      <c r="DI15" s="9">
        <f t="shared" si="79"/>
        <v>0.46594912481972095</v>
      </c>
      <c r="DJ15" s="9">
        <f t="shared" si="80"/>
        <v>0.18502260684179034</v>
      </c>
      <c r="DK15" s="9">
        <f t="shared" si="81"/>
        <v>4.2093067809966522E-2</v>
      </c>
      <c r="DL15" s="9">
        <f t="shared" si="82"/>
        <v>0.96534877098354555</v>
      </c>
      <c r="DN15" s="6">
        <f t="shared" si="83"/>
        <v>4.7745607898228553</v>
      </c>
      <c r="DO15" s="6">
        <f t="shared" si="84"/>
        <v>0.42959570991936208</v>
      </c>
      <c r="DP15" s="6">
        <f t="shared" si="85"/>
        <v>0.1776583045806078</v>
      </c>
      <c r="DQ15" s="6">
        <f t="shared" si="86"/>
        <v>4.0417672139435791E-2</v>
      </c>
      <c r="DR15" s="6">
        <f t="shared" si="87"/>
        <v>0.92692578982285534</v>
      </c>
      <c r="DT15" s="9">
        <f t="shared" si="88"/>
        <v>4.7370325283944386</v>
      </c>
      <c r="DU15" s="9">
        <f t="shared" si="89"/>
        <v>0.39551398175706814</v>
      </c>
      <c r="DV15" s="9">
        <f t="shared" si="90"/>
        <v>0.17046548788219174</v>
      </c>
      <c r="DW15" s="9">
        <f t="shared" si="91"/>
        <v>3.8781289828111104E-2</v>
      </c>
      <c r="DX15" s="9">
        <f t="shared" si="92"/>
        <v>0.88939752839443864</v>
      </c>
      <c r="DZ15" s="6">
        <f t="shared" si="93"/>
        <v>4.7003786213389054</v>
      </c>
      <c r="EA15" s="6">
        <f t="shared" si="94"/>
        <v>0.36358584186709531</v>
      </c>
      <c r="EB15" s="6">
        <f t="shared" si="95"/>
        <v>0.16344025344030003</v>
      </c>
      <c r="EC15" s="6">
        <f t="shared" si="96"/>
        <v>3.7183032864861638E-2</v>
      </c>
      <c r="ED15" s="6">
        <f t="shared" si="97"/>
        <v>0.85274362133890547</v>
      </c>
      <c r="EF15" s="9">
        <f t="shared" si="98"/>
        <v>4.6645791661004461</v>
      </c>
      <c r="EG15" s="9">
        <f t="shared" si="99"/>
        <v>0.33369888526277669</v>
      </c>
      <c r="EH15" s="9">
        <f t="shared" si="100"/>
        <v>0.15657878665147595</v>
      </c>
      <c r="EI15" s="9">
        <f t="shared" si="101"/>
        <v>3.562203341864386E-2</v>
      </c>
      <c r="EJ15" s="9">
        <f t="shared" si="102"/>
        <v>0.81694416610044618</v>
      </c>
    </row>
    <row r="16" spans="1:140" x14ac:dyDescent="0.3">
      <c r="A16" s="5">
        <v>14</v>
      </c>
      <c r="B16" s="5">
        <v>4.49</v>
      </c>
      <c r="C16" s="5">
        <f t="shared" si="0"/>
        <v>0.19958499000000005</v>
      </c>
      <c r="D16" s="5">
        <f t="shared" si="1"/>
        <v>4.4495900000000005E-2</v>
      </c>
      <c r="E16" s="5">
        <v>70081</v>
      </c>
      <c r="F16" s="5">
        <f t="shared" si="2"/>
        <v>3.8544550000000002</v>
      </c>
      <c r="M16" s="12">
        <v>13</v>
      </c>
      <c r="N16" s="12">
        <f t="shared" si="104"/>
        <v>7.231273482207774</v>
      </c>
      <c r="O16" s="12">
        <f t="shared" si="105"/>
        <v>9.9506885006018226</v>
      </c>
      <c r="P16" s="12">
        <f t="shared" si="106"/>
        <v>3.1139672341606417</v>
      </c>
      <c r="Q16" s="12">
        <f>AVERAGE(CR3:CR32)</f>
        <v>1.0288292335784905</v>
      </c>
      <c r="R16" s="12">
        <f>AVERAGE(CS3:CS32)</f>
        <v>0.12773738157099454</v>
      </c>
      <c r="S16" s="12">
        <f>AVERAGE(CT3:CT32)</f>
        <v>1.8693071187325221</v>
      </c>
      <c r="T16" s="12">
        <f>SUM(CQ3:CQ32)</f>
        <v>77.182574620110756</v>
      </c>
      <c r="V16" s="6">
        <f t="shared" si="3"/>
        <v>5.5804671059614606</v>
      </c>
      <c r="W16" s="6">
        <f t="shared" si="4"/>
        <v>1.4895588949627578</v>
      </c>
      <c r="X16" s="6">
        <f t="shared" si="5"/>
        <v>0.34448610890819709</v>
      </c>
      <c r="Y16" s="6">
        <f t="shared" si="6"/>
        <v>7.6800462065650554E-2</v>
      </c>
      <c r="Z16" s="6">
        <f t="shared" si="7"/>
        <v>1.7260121059614604</v>
      </c>
      <c r="AB16" s="9">
        <f t="shared" si="8"/>
        <v>5.5256253158689681</v>
      </c>
      <c r="AC16" s="9">
        <f t="shared" si="9"/>
        <v>1.396405112320793</v>
      </c>
      <c r="AD16" s="9">
        <f t="shared" si="10"/>
        <v>0.33354051078100488</v>
      </c>
      <c r="AE16" s="9">
        <f t="shared" si="11"/>
        <v>7.4360227257874015E-2</v>
      </c>
      <c r="AF16" s="9">
        <f t="shared" si="12"/>
        <v>1.6711703158689679</v>
      </c>
      <c r="AH16" s="6">
        <f t="shared" si="13"/>
        <v>5.4720509599125187</v>
      </c>
      <c r="AI16" s="6">
        <f t="shared" si="14"/>
        <v>1.3083083447626511</v>
      </c>
      <c r="AJ16" s="6">
        <f t="shared" si="15"/>
        <v>0.32284787348318045</v>
      </c>
      <c r="AK16" s="6">
        <f t="shared" si="16"/>
        <v>7.1976388072671441E-2</v>
      </c>
      <c r="AL16" s="6">
        <f t="shared" si="17"/>
        <v>1.6175959599125185</v>
      </c>
      <c r="AN16" s="9">
        <f t="shared" si="18"/>
        <v>5.4197152044226469</v>
      </c>
      <c r="AO16" s="9">
        <f t="shared" si="19"/>
        <v>1.2250197537746128</v>
      </c>
      <c r="AP16" s="9">
        <f t="shared" si="20"/>
        <v>0.31240244224709196</v>
      </c>
      <c r="AQ16" s="9">
        <f t="shared" si="21"/>
        <v>6.9647661529969651E-2</v>
      </c>
      <c r="AR16" s="9">
        <f t="shared" si="22"/>
        <v>1.5652602044226467</v>
      </c>
      <c r="AT16" s="6">
        <f t="shared" si="23"/>
        <v>5.3685898709511974</v>
      </c>
      <c r="AU16" s="6">
        <f t="shared" si="24"/>
        <v>1.1463022037151993</v>
      </c>
      <c r="AV16" s="6">
        <f t="shared" si="25"/>
        <v>0.30219859307744606</v>
      </c>
      <c r="AW16" s="6">
        <f t="shared" si="26"/>
        <v>6.7372793804357387E-2</v>
      </c>
      <c r="AX16" s="6">
        <f t="shared" si="27"/>
        <v>1.5141348709511973</v>
      </c>
      <c r="AZ16" s="9">
        <f t="shared" si="28"/>
        <v>5.318647421383158</v>
      </c>
      <c r="BA16" s="9">
        <f t="shared" si="29"/>
        <v>1.0719297234179375</v>
      </c>
      <c r="BB16" s="9">
        <f t="shared" si="30"/>
        <v>0.29223082977983339</v>
      </c>
      <c r="BC16" s="9">
        <f t="shared" si="31"/>
        <v>6.5150559562622862E-2</v>
      </c>
      <c r="BD16" s="9">
        <f t="shared" si="32"/>
        <v>1.4641924213831579</v>
      </c>
      <c r="BF16" s="6">
        <f t="shared" si="33"/>
        <v>5.2698609433867851</v>
      </c>
      <c r="BG16" s="6">
        <f t="shared" si="34"/>
        <v>1.0016869922873173</v>
      </c>
      <c r="BH16" s="6">
        <f t="shared" si="35"/>
        <v>0.28249378105679213</v>
      </c>
      <c r="BI16" s="6">
        <f t="shared" si="36"/>
        <v>6.2979761316344057E-2</v>
      </c>
      <c r="BJ16" s="6">
        <f t="shared" si="37"/>
        <v>1.4154059433867849</v>
      </c>
      <c r="BL16" s="9">
        <f t="shared" si="38"/>
        <v>5.2222041361943354</v>
      </c>
      <c r="BM16" s="9">
        <f t="shared" si="39"/>
        <v>0.93536884978017509</v>
      </c>
      <c r="BN16" s="9">
        <f t="shared" si="40"/>
        <v>0.2729821976698551</v>
      </c>
      <c r="BO16" s="9">
        <f t="shared" si="41"/>
        <v>6.0859228789189528E-2</v>
      </c>
      <c r="BP16" s="9">
        <f t="shared" si="42"/>
        <v>1.3677491361943352</v>
      </c>
      <c r="BR16" s="6">
        <f t="shared" si="43"/>
        <v>5.1756512967058921</v>
      </c>
      <c r="BS16" s="6">
        <f t="shared" si="44"/>
        <v>0.87277982721468161</v>
      </c>
      <c r="BT16" s="6">
        <f t="shared" si="45"/>
        <v>0.26369094966608253</v>
      </c>
      <c r="BU16" s="6">
        <f t="shared" si="46"/>
        <v>5.8787818298595702E-2</v>
      </c>
      <c r="BV16" s="6">
        <f t="shared" si="47"/>
        <v>1.3211962967058919</v>
      </c>
      <c r="BX16" s="9">
        <f t="shared" si="48"/>
        <v>5.1301773059089406</v>
      </c>
      <c r="BY16" s="9">
        <f t="shared" si="49"/>
        <v>0.81373370089681207</v>
      </c>
      <c r="BZ16" s="9">
        <f t="shared" si="50"/>
        <v>0.25461502366761285</v>
      </c>
      <c r="CA16" s="9">
        <f t="shared" si="51"/>
        <v>5.676441215149363E-2</v>
      </c>
      <c r="CB16" s="9">
        <f t="shared" si="52"/>
        <v>1.2757223059089404</v>
      </c>
      <c r="CD16" s="6">
        <f t="shared" si="53"/>
        <v>5.0857576156065232</v>
      </c>
      <c r="CE16" s="6">
        <f t="shared" si="54"/>
        <v>0.7580530655997324</v>
      </c>
      <c r="CF16" s="6">
        <f t="shared" si="55"/>
        <v>0.2457495202228018</v>
      </c>
      <c r="CG16" s="6">
        <f t="shared" si="56"/>
        <v>5.4787918053766295E-2</v>
      </c>
      <c r="CH16" s="6">
        <f t="shared" si="57"/>
        <v>1.231302615606523</v>
      </c>
      <c r="CJ16" s="9">
        <f t="shared" si="58"/>
        <v>5.0423682354469577</v>
      </c>
      <c r="CK16" s="9">
        <f t="shared" si="59"/>
        <v>0.70556892747502931</v>
      </c>
      <c r="CL16" s="9">
        <f t="shared" si="60"/>
        <v>0.23708965121754871</v>
      </c>
      <c r="CM16" s="9">
        <f t="shared" si="61"/>
        <v>5.285726853312428E-2</v>
      </c>
      <c r="CN16" s="9">
        <f t="shared" si="62"/>
        <v>1.1879132354469575</v>
      </c>
      <c r="CP16" s="6">
        <f t="shared" si="63"/>
        <v>4.999985720248274</v>
      </c>
      <c r="CQ16" s="6">
        <f t="shared" si="64"/>
        <v>0.65612031551626449</v>
      </c>
      <c r="CR16" s="6">
        <f t="shared" si="65"/>
        <v>0.22863073734544459</v>
      </c>
      <c r="CS16" s="6">
        <f t="shared" si="66"/>
        <v>5.0971420375095174E-2</v>
      </c>
      <c r="CT16" s="6">
        <f t="shared" si="67"/>
        <v>1.1455307202482738</v>
      </c>
      <c r="CV16" s="9">
        <f t="shared" si="68"/>
        <v>4.9585871576106602</v>
      </c>
      <c r="CW16" s="9">
        <f t="shared" si="69"/>
        <v>0.60955391073498566</v>
      </c>
      <c r="CX16" s="9">
        <f t="shared" si="70"/>
        <v>0.22036820563540205</v>
      </c>
      <c r="CY16" s="9">
        <f t="shared" si="71"/>
        <v>4.9129354071828168E-2</v>
      </c>
      <c r="CZ16" s="9">
        <f t="shared" si="72"/>
        <v>1.10413215761066</v>
      </c>
      <c r="DB16" s="6">
        <f t="shared" si="73"/>
        <v>4.9181501558103866</v>
      </c>
      <c r="DC16" s="6">
        <f t="shared" si="74"/>
        <v>0.56572369224724117</v>
      </c>
      <c r="DD16" s="6">
        <f t="shared" si="75"/>
        <v>0.21229758703546447</v>
      </c>
      <c r="DE16" s="6">
        <f t="shared" si="76"/>
        <v>4.7330073283423375E-2</v>
      </c>
      <c r="DF16" s="6">
        <f t="shared" si="77"/>
        <v>1.0636951558103864</v>
      </c>
      <c r="DH16" s="9">
        <f t="shared" si="78"/>
        <v>4.8786528319688092</v>
      </c>
      <c r="DI16" s="9">
        <f t="shared" si="79"/>
        <v>0.52449059950480437</v>
      </c>
      <c r="DJ16" s="9">
        <f t="shared" si="80"/>
        <v>0.20441451405151648</v>
      </c>
      <c r="DK16" s="9">
        <f t="shared" si="81"/>
        <v>4.5572604311500932E-2</v>
      </c>
      <c r="DL16" s="9">
        <f t="shared" si="82"/>
        <v>1.024197831968809</v>
      </c>
      <c r="DN16" s="6">
        <f t="shared" si="83"/>
        <v>4.8400738004901926</v>
      </c>
      <c r="DO16" s="6">
        <f t="shared" si="84"/>
        <v>0.48572220993986293</v>
      </c>
      <c r="DP16" s="6">
        <f t="shared" si="85"/>
        <v>0.19671471843964711</v>
      </c>
      <c r="DQ16" s="6">
        <f t="shared" si="86"/>
        <v>4.3855995584731557E-2</v>
      </c>
      <c r="DR16" s="6">
        <f t="shared" si="87"/>
        <v>0.98561880049019246</v>
      </c>
      <c r="DT16" s="9">
        <f t="shared" si="88"/>
        <v>4.8023921617622536</v>
      </c>
      <c r="DU16" s="9">
        <f t="shared" si="89"/>
        <v>0.44929243132493829</v>
      </c>
      <c r="DV16" s="9">
        <f t="shared" si="90"/>
        <v>0.18919402895094778</v>
      </c>
      <c r="DW16" s="9">
        <f t="shared" si="91"/>
        <v>4.2179317156057057E-2</v>
      </c>
      <c r="DX16" s="9">
        <f t="shared" si="92"/>
        <v>0.9479371617622534</v>
      </c>
      <c r="DZ16" s="6">
        <f t="shared" si="93"/>
        <v>4.7655874911134593</v>
      </c>
      <c r="EA16" s="6">
        <f t="shared" si="94"/>
        <v>0.41508120818130878</v>
      </c>
      <c r="EB16" s="6">
        <f t="shared" si="95"/>
        <v>0.18184836912755487</v>
      </c>
      <c r="EC16" s="6">
        <f t="shared" si="96"/>
        <v>4.0541660211335366E-2</v>
      </c>
      <c r="ED16" s="6">
        <f t="shared" si="97"/>
        <v>0.91113249111345906</v>
      </c>
      <c r="EF16" s="9">
        <f t="shared" si="98"/>
        <v>4.7296398280212308</v>
      </c>
      <c r="EG16" s="9">
        <f t="shared" si="99"/>
        <v>0.38297424159927551</v>
      </c>
      <c r="EH16" s="9">
        <f t="shared" si="100"/>
        <v>0.17467375514876907</v>
      </c>
      <c r="EI16" s="9">
        <f t="shared" si="101"/>
        <v>3.8942136589149884E-2</v>
      </c>
      <c r="EJ16" s="9">
        <f t="shared" si="102"/>
        <v>0.87518482802123065</v>
      </c>
    </row>
    <row r="17" spans="1:140" x14ac:dyDescent="0.3">
      <c r="A17" s="5">
        <v>15</v>
      </c>
      <c r="B17" s="5">
        <v>4.5</v>
      </c>
      <c r="C17" s="5">
        <f t="shared" si="0"/>
        <v>0.20047500000000001</v>
      </c>
      <c r="D17" s="5">
        <f t="shared" si="1"/>
        <v>4.4595000000000003E-2</v>
      </c>
      <c r="E17" s="5">
        <v>71111</v>
      </c>
      <c r="F17" s="5">
        <f t="shared" si="2"/>
        <v>3.9111050000000001</v>
      </c>
      <c r="M17" s="12">
        <v>14</v>
      </c>
      <c r="N17" s="12">
        <f t="shared" si="104"/>
        <v>7.2107997804595616</v>
      </c>
      <c r="O17" s="12">
        <f t="shared" si="105"/>
        <v>9.9481465267085607</v>
      </c>
      <c r="P17" s="12">
        <f t="shared" si="106"/>
        <v>3.0767680224978644</v>
      </c>
      <c r="Q17" s="12">
        <f>AVERAGE(CX3:CX32)</f>
        <v>1.0109808214110774</v>
      </c>
      <c r="R17" s="12">
        <f>AVERAGE(CY3:CY32)</f>
        <v>0.12514907549394852</v>
      </c>
      <c r="S17" s="12">
        <f>AVERAGE(CZ3:CZ32)</f>
        <v>1.8246649228374481</v>
      </c>
      <c r="T17" s="12">
        <f>SUM(CW3:CW32)</f>
        <v>74.485302500439417</v>
      </c>
      <c r="V17" s="6">
        <f t="shared" si="3"/>
        <v>5.5881387010914541</v>
      </c>
      <c r="W17" s="6">
        <f t="shared" si="4"/>
        <v>1.4062210172982501</v>
      </c>
      <c r="X17" s="6">
        <f t="shared" si="5"/>
        <v>0.33620333122630924</v>
      </c>
      <c r="Y17" s="6">
        <f t="shared" si="6"/>
        <v>7.47873179001734E-2</v>
      </c>
      <c r="Z17" s="6">
        <f t="shared" si="7"/>
        <v>1.677033701091454</v>
      </c>
      <c r="AB17" s="9">
        <f t="shared" si="8"/>
        <v>5.533273961518729</v>
      </c>
      <c r="AC17" s="9">
        <f t="shared" si="9"/>
        <v>1.3157160698573758</v>
      </c>
      <c r="AD17" s="9">
        <f t="shared" si="10"/>
        <v>0.32520432256046722</v>
      </c>
      <c r="AE17" s="9">
        <f t="shared" si="11"/>
        <v>7.2340624838927725E-2</v>
      </c>
      <c r="AF17" s="9">
        <f t="shared" si="12"/>
        <v>1.6221689615187289</v>
      </c>
      <c r="AH17" s="6">
        <f t="shared" si="13"/>
        <v>5.4796770770516758</v>
      </c>
      <c r="AI17" s="6">
        <f t="shared" si="14"/>
        <v>1.2302091804531041</v>
      </c>
      <c r="AJ17" s="6">
        <f t="shared" si="15"/>
        <v>0.31445948714693472</v>
      </c>
      <c r="AK17" s="6">
        <f t="shared" si="16"/>
        <v>6.9950471776119488E-2</v>
      </c>
      <c r="AL17" s="6">
        <f t="shared" si="17"/>
        <v>1.5685720770516758</v>
      </c>
      <c r="AN17" s="9">
        <f t="shared" si="18"/>
        <v>5.4273192046195113</v>
      </c>
      <c r="AO17" s="9">
        <f t="shared" si="19"/>
        <v>1.1494527571449886</v>
      </c>
      <c r="AP17" s="9">
        <f t="shared" si="20"/>
        <v>0.30396304267109653</v>
      </c>
      <c r="AQ17" s="9">
        <f t="shared" si="21"/>
        <v>6.7615572455007114E-2</v>
      </c>
      <c r="AR17" s="9">
        <f t="shared" si="22"/>
        <v>1.5162142046195113</v>
      </c>
      <c r="AT17" s="6">
        <f t="shared" si="23"/>
        <v>5.3761721565861151</v>
      </c>
      <c r="AU17" s="6">
        <f t="shared" si="24"/>
        <v>1.073210886653662</v>
      </c>
      <c r="AV17" s="6">
        <f t="shared" si="25"/>
        <v>0.29370933821660145</v>
      </c>
      <c r="AW17" s="6">
        <f t="shared" si="26"/>
        <v>6.5334669847957799E-2</v>
      </c>
      <c r="AX17" s="6">
        <f t="shared" si="27"/>
        <v>1.4650671565861151</v>
      </c>
      <c r="AZ17" s="9">
        <f t="shared" si="28"/>
        <v>5.3262083858570115</v>
      </c>
      <c r="BA17" s="9">
        <f t="shared" si="29"/>
        <v>1.001258796331989</v>
      </c>
      <c r="BB17" s="9">
        <f t="shared" si="30"/>
        <v>0.28369285127968441</v>
      </c>
      <c r="BC17" s="9">
        <f t="shared" si="31"/>
        <v>6.3106535492293434E-2</v>
      </c>
      <c r="BD17" s="9">
        <f t="shared" si="32"/>
        <v>1.4151033858570115</v>
      </c>
      <c r="BF17" s="6">
        <f t="shared" si="33"/>
        <v>5.2774009713247594</v>
      </c>
      <c r="BG17" s="6">
        <f t="shared" si="34"/>
        <v>0.93338234062913383</v>
      </c>
      <c r="BH17" s="6">
        <f t="shared" si="35"/>
        <v>0.27390818485133117</v>
      </c>
      <c r="BI17" s="6">
        <f t="shared" si="36"/>
        <v>6.0929968841227644E-2</v>
      </c>
      <c r="BJ17" s="6">
        <f t="shared" si="37"/>
        <v>1.3662959713247593</v>
      </c>
      <c r="BL17" s="9">
        <f t="shared" si="38"/>
        <v>5.2297236036450556</v>
      </c>
      <c r="BM17" s="9">
        <f t="shared" si="39"/>
        <v>0.86937751093941806</v>
      </c>
      <c r="BN17" s="9">
        <f t="shared" si="40"/>
        <v>0.26435006456574256</v>
      </c>
      <c r="BO17" s="9">
        <f t="shared" si="41"/>
        <v>5.8803796629551257E-2</v>
      </c>
      <c r="BP17" s="9">
        <f t="shared" si="42"/>
        <v>1.3186186036450556</v>
      </c>
      <c r="BR17" s="6">
        <f t="shared" si="43"/>
        <v>5.1831505713360384</v>
      </c>
      <c r="BS17" s="6">
        <f t="shared" si="44"/>
        <v>0.80904996777781413</v>
      </c>
      <c r="BT17" s="6">
        <f t="shared" si="45"/>
        <v>0.25501333591359232</v>
      </c>
      <c r="BU17" s="6">
        <f t="shared" si="46"/>
        <v>5.6726872253730631E-2</v>
      </c>
      <c r="BV17" s="6">
        <f t="shared" si="47"/>
        <v>1.2720455713360383</v>
      </c>
      <c r="BX17" s="9">
        <f t="shared" si="48"/>
        <v>5.1376567471934349</v>
      </c>
      <c r="BY17" s="9">
        <f t="shared" si="49"/>
        <v>0.75221459427163384</v>
      </c>
      <c r="BZ17" s="9">
        <f t="shared" si="50"/>
        <v>0.24589296151860388</v>
      </c>
      <c r="CA17" s="9">
        <f t="shared" si="51"/>
        <v>5.469807516609123E-2</v>
      </c>
      <c r="CB17" s="9">
        <f t="shared" si="52"/>
        <v>1.2265517471934348</v>
      </c>
      <c r="CD17" s="6">
        <f t="shared" si="53"/>
        <v>5.0932175750143998</v>
      </c>
      <c r="CE17" s="6">
        <f t="shared" si="54"/>
        <v>0.69869507000358744</v>
      </c>
      <c r="CF17" s="6">
        <f t="shared" si="55"/>
        <v>0.2369840184760118</v>
      </c>
      <c r="CG17" s="6">
        <f t="shared" si="56"/>
        <v>5.2716310282767159E-2</v>
      </c>
      <c r="CH17" s="6">
        <f t="shared" si="57"/>
        <v>1.1821125750143997</v>
      </c>
      <c r="CJ17" s="9">
        <f t="shared" si="58"/>
        <v>5.0498090566230136</v>
      </c>
      <c r="CK17" s="9">
        <f t="shared" si="59"/>
        <v>0.64832346428485366</v>
      </c>
      <c r="CL17" s="9">
        <f t="shared" si="60"/>
        <v>0.22828169575149865</v>
      </c>
      <c r="CM17" s="9">
        <f t="shared" si="61"/>
        <v>5.0780507405103294E-2</v>
      </c>
      <c r="CN17" s="9">
        <f t="shared" si="62"/>
        <v>1.1387040566230135</v>
      </c>
      <c r="CP17" s="6">
        <f t="shared" si="63"/>
        <v>5.0074077391905831</v>
      </c>
      <c r="CQ17" s="6">
        <f t="shared" si="64"/>
        <v>0.60093984797838784</v>
      </c>
      <c r="CR17" s="6">
        <f t="shared" si="65"/>
        <v>0.21978129163923216</v>
      </c>
      <c r="CS17" s="6">
        <f t="shared" si="66"/>
        <v>4.8889620654204054E-2</v>
      </c>
      <c r="CT17" s="6">
        <f t="shared" si="67"/>
        <v>1.0963027391905831</v>
      </c>
      <c r="CV17" s="9">
        <f t="shared" si="68"/>
        <v>4.9659907028440635</v>
      </c>
      <c r="CW17" s="9">
        <f t="shared" si="69"/>
        <v>0.55639192303240692</v>
      </c>
      <c r="CX17" s="9">
        <f t="shared" si="70"/>
        <v>0.21147821127766364</v>
      </c>
      <c r="CY17" s="9">
        <f t="shared" si="71"/>
        <v>4.7042627918331012E-2</v>
      </c>
      <c r="CZ17" s="9">
        <f t="shared" si="72"/>
        <v>1.0548857028440635</v>
      </c>
      <c r="DB17" s="6">
        <f t="shared" si="73"/>
        <v>4.925535548556037</v>
      </c>
      <c r="DC17" s="6">
        <f t="shared" si="74"/>
        <v>0.51453466892185107</v>
      </c>
      <c r="DD17" s="6">
        <f t="shared" si="75"/>
        <v>0.20336796422177153</v>
      </c>
      <c r="DE17" s="6">
        <f t="shared" si="76"/>
        <v>4.5238530312856469E-2</v>
      </c>
      <c r="DF17" s="6">
        <f t="shared" si="77"/>
        <v>1.014430548556037</v>
      </c>
      <c r="DH17" s="9">
        <f t="shared" si="78"/>
        <v>4.8860203863098626</v>
      </c>
      <c r="DI17" s="9">
        <f t="shared" si="79"/>
        <v>0.47523000523185421</v>
      </c>
      <c r="DJ17" s="9">
        <f t="shared" si="80"/>
        <v>0.19544616207046969</v>
      </c>
      <c r="DK17" s="9">
        <f t="shared" si="81"/>
        <v>4.3476351652488324E-2</v>
      </c>
      <c r="DL17" s="9">
        <f t="shared" si="82"/>
        <v>0.97491538630986252</v>
      </c>
      <c r="DN17" s="6">
        <f t="shared" si="83"/>
        <v>4.8474238235337372</v>
      </c>
      <c r="DO17" s="6">
        <f t="shared" si="84"/>
        <v>0.43834646965180085</v>
      </c>
      <c r="DP17" s="6">
        <f t="shared" si="85"/>
        <v>0.18770851614792597</v>
      </c>
      <c r="DQ17" s="6">
        <f t="shared" si="86"/>
        <v>4.1755137935487012E-2</v>
      </c>
      <c r="DR17" s="6">
        <f t="shared" si="87"/>
        <v>0.93631882353373719</v>
      </c>
      <c r="DT17" s="9">
        <f t="shared" si="88"/>
        <v>4.8097249537975628</v>
      </c>
      <c r="DU17" s="9">
        <f t="shared" si="89"/>
        <v>0.40375891068156694</v>
      </c>
      <c r="DV17" s="9">
        <f t="shared" si="90"/>
        <v>0.18015083523756642</v>
      </c>
      <c r="DW17" s="9">
        <f t="shared" si="91"/>
        <v>4.0073956839602312E-2</v>
      </c>
      <c r="DX17" s="9">
        <f t="shared" si="92"/>
        <v>0.89861995379756276</v>
      </c>
      <c r="DZ17" s="6">
        <f t="shared" si="93"/>
        <v>4.7729033457666388</v>
      </c>
      <c r="EA17" s="6">
        <f t="shared" si="94"/>
        <v>0.37134819438305749</v>
      </c>
      <c r="EB17" s="6">
        <f t="shared" si="95"/>
        <v>0.17276902336756692</v>
      </c>
      <c r="EC17" s="6">
        <f t="shared" si="96"/>
        <v>3.8431897229463254E-2</v>
      </c>
      <c r="ED17" s="6">
        <f t="shared" si="97"/>
        <v>0.86179834576663872</v>
      </c>
      <c r="EF17" s="9">
        <f t="shared" si="98"/>
        <v>4.7369390324063669</v>
      </c>
      <c r="EG17" s="9">
        <f t="shared" si="99"/>
        <v>0.34100092454028014</v>
      </c>
      <c r="EH17" s="9">
        <f t="shared" si="100"/>
        <v>0.16555907764666641</v>
      </c>
      <c r="EI17" s="9">
        <f t="shared" si="101"/>
        <v>3.6828068675161932E-2</v>
      </c>
      <c r="EJ17" s="9">
        <f t="shared" si="102"/>
        <v>0.82583403240636688</v>
      </c>
    </row>
    <row r="18" spans="1:140" x14ac:dyDescent="0.3">
      <c r="A18" s="5">
        <v>16</v>
      </c>
      <c r="B18" s="5">
        <v>4.9000000000000004</v>
      </c>
      <c r="C18" s="5">
        <f t="shared" si="0"/>
        <v>0.23769900000000008</v>
      </c>
      <c r="D18" s="5">
        <f t="shared" si="1"/>
        <v>4.8559000000000005E-2</v>
      </c>
      <c r="E18" s="5">
        <v>73938</v>
      </c>
      <c r="F18" s="5">
        <f t="shared" si="2"/>
        <v>4.0665899999999997</v>
      </c>
      <c r="M18" s="12">
        <v>15</v>
      </c>
      <c r="N18" s="12">
        <f t="shared" si="104"/>
        <v>7.1906812621134808</v>
      </c>
      <c r="O18" s="12">
        <f t="shared" si="105"/>
        <v>9.9456560601062307</v>
      </c>
      <c r="P18" s="12">
        <f t="shared" si="106"/>
        <v>3.0404571905333992</v>
      </c>
      <c r="Q18" s="12">
        <f>AVERAGE(DD3:DD32)</f>
        <v>0.99352894699377403</v>
      </c>
      <c r="R18" s="12">
        <f>AVERAGE(DE3:DE32)</f>
        <v>0.12261900043692903</v>
      </c>
      <c r="S18" s="12">
        <f>AVERAGE(DF3:DF32)</f>
        <v>1.7810406350608199</v>
      </c>
      <c r="T18" s="12">
        <f>SUM(DC3:DC32)</f>
        <v>71.90723760101497</v>
      </c>
      <c r="V18" s="6">
        <f t="shared" si="3"/>
        <v>5.9071921669578682</v>
      </c>
      <c r="W18" s="6">
        <f t="shared" si="4"/>
        <v>1.6939081685050006</v>
      </c>
      <c r="X18" s="6">
        <f t="shared" si="5"/>
        <v>0.4375092944837185</v>
      </c>
      <c r="Y18" s="6">
        <f t="shared" si="6"/>
        <v>8.9377800625307147E-2</v>
      </c>
      <c r="Z18" s="6">
        <f t="shared" si="7"/>
        <v>1.8406021669578685</v>
      </c>
      <c r="AB18" s="9">
        <f t="shared" si="8"/>
        <v>5.851368172122033</v>
      </c>
      <c r="AC18" s="9">
        <f t="shared" si="9"/>
        <v>1.592716561841633</v>
      </c>
      <c r="AD18" s="9">
        <f t="shared" si="10"/>
        <v>0.42423998673523533</v>
      </c>
      <c r="AE18" s="9">
        <f t="shared" si="11"/>
        <v>8.6667043260073823E-2</v>
      </c>
      <c r="AF18" s="9">
        <f t="shared" si="12"/>
        <v>1.7847781721220333</v>
      </c>
      <c r="AH18" s="6">
        <f t="shared" si="13"/>
        <v>5.7968296268910171</v>
      </c>
      <c r="AI18" s="6">
        <f t="shared" si="14"/>
        <v>1.4968645832319836</v>
      </c>
      <c r="AJ18" s="6">
        <f t="shared" si="15"/>
        <v>0.4112762290723681</v>
      </c>
      <c r="AK18" s="6">
        <f t="shared" si="16"/>
        <v>8.4018706042200922E-2</v>
      </c>
      <c r="AL18" s="6">
        <f t="shared" si="17"/>
        <v>1.7302396268910174</v>
      </c>
      <c r="AN18" s="9">
        <f t="shared" si="18"/>
        <v>5.7435472952669713</v>
      </c>
      <c r="AO18" s="9">
        <f t="shared" si="19"/>
        <v>1.4060928850745584</v>
      </c>
      <c r="AP18" s="9">
        <f t="shared" si="20"/>
        <v>0.398611072127664</v>
      </c>
      <c r="AQ18" s="9">
        <f t="shared" si="21"/>
        <v>8.1431369300868875E-2</v>
      </c>
      <c r="AR18" s="9">
        <f t="shared" si="22"/>
        <v>1.6769572952669716</v>
      </c>
      <c r="AT18" s="6">
        <f t="shared" si="23"/>
        <v>5.6914926056036848</v>
      </c>
      <c r="AU18" s="6">
        <f t="shared" si="24"/>
        <v>1.3201542388488223</v>
      </c>
      <c r="AV18" s="6">
        <f t="shared" si="25"/>
        <v>0.38623772444939047</v>
      </c>
      <c r="AW18" s="6">
        <f t="shared" si="26"/>
        <v>7.8903645625509347E-2</v>
      </c>
      <c r="AX18" s="6">
        <f t="shared" si="27"/>
        <v>1.624902605603685</v>
      </c>
      <c r="AZ18" s="9">
        <f t="shared" si="28"/>
        <v>5.6406376355109717</v>
      </c>
      <c r="BA18" s="9">
        <f t="shared" si="29"/>
        <v>1.2388129794288409</v>
      </c>
      <c r="BB18" s="9">
        <f t="shared" si="30"/>
        <v>0.37414954891332264</v>
      </c>
      <c r="BC18" s="9">
        <f t="shared" si="31"/>
        <v>7.6434179132777294E-2</v>
      </c>
      <c r="BD18" s="9">
        <f t="shared" si="32"/>
        <v>1.574047635510972</v>
      </c>
      <c r="BF18" s="6">
        <f t="shared" si="33"/>
        <v>5.5909550971020749</v>
      </c>
      <c r="BG18" s="6">
        <f t="shared" si="34"/>
        <v>1.1618444746315095</v>
      </c>
      <c r="BH18" s="6">
        <f t="shared" si="35"/>
        <v>0.36234005921606632</v>
      </c>
      <c r="BI18" s="6">
        <f t="shared" si="36"/>
        <v>7.402164475017968E-2</v>
      </c>
      <c r="BJ18" s="6">
        <f t="shared" si="37"/>
        <v>1.5243650971020752</v>
      </c>
      <c r="BL18" s="9">
        <f t="shared" si="38"/>
        <v>5.5424183225762675</v>
      </c>
      <c r="BM18" s="9">
        <f t="shared" si="39"/>
        <v>1.0890346188591402</v>
      </c>
      <c r="BN18" s="9">
        <f t="shared" si="40"/>
        <v>0.35080291644805639</v>
      </c>
      <c r="BO18" s="9">
        <f t="shared" si="41"/>
        <v>7.1664747515980995E-2</v>
      </c>
      <c r="BP18" s="9">
        <f t="shared" si="42"/>
        <v>1.4758283225762678</v>
      </c>
      <c r="BR18" s="6">
        <f t="shared" si="43"/>
        <v>5.4950012501290644</v>
      </c>
      <c r="BS18" s="6">
        <f t="shared" si="44"/>
        <v>1.0201793497476386</v>
      </c>
      <c r="BT18" s="6">
        <f t="shared" si="45"/>
        <v>0.33953192574442864</v>
      </c>
      <c r="BU18" s="6">
        <f t="shared" si="46"/>
        <v>6.9362221895017256E-2</v>
      </c>
      <c r="BV18" s="6">
        <f t="shared" si="47"/>
        <v>1.4284112501290647</v>
      </c>
      <c r="BX18" s="9">
        <f t="shared" si="48"/>
        <v>5.4486784101825743</v>
      </c>
      <c r="BY18" s="9">
        <f t="shared" si="49"/>
        <v>0.95508418678049822</v>
      </c>
      <c r="BZ18" s="9">
        <f t="shared" si="50"/>
        <v>0.32852103301198787</v>
      </c>
      <c r="CA18" s="9">
        <f t="shared" si="51"/>
        <v>6.7112831110055643E-2</v>
      </c>
      <c r="CB18" s="9">
        <f t="shared" si="52"/>
        <v>1.3820884101825746</v>
      </c>
      <c r="CD18" s="6">
        <f t="shared" si="53"/>
        <v>5.403424911928731</v>
      </c>
      <c r="CE18" s="6">
        <f t="shared" si="54"/>
        <v>0.89356379087574933</v>
      </c>
      <c r="CF18" s="6">
        <f t="shared" si="55"/>
        <v>0.31776432173054758</v>
      </c>
      <c r="CG18" s="6">
        <f t="shared" si="56"/>
        <v>6.4915366488347268E-2</v>
      </c>
      <c r="CH18" s="6">
        <f t="shared" si="57"/>
        <v>1.3368349119287313</v>
      </c>
      <c r="CJ18" s="9">
        <f t="shared" si="58"/>
        <v>5.3592164301782947</v>
      </c>
      <c r="CK18" s="9">
        <f t="shared" si="59"/>
        <v>0.83544154399774129</v>
      </c>
      <c r="CL18" s="9">
        <f t="shared" si="60"/>
        <v>0.30725600982695067</v>
      </c>
      <c r="CM18" s="9">
        <f t="shared" si="61"/>
        <v>6.2768646823027838E-2</v>
      </c>
      <c r="CN18" s="9">
        <f t="shared" si="62"/>
        <v>1.292626430178295</v>
      </c>
      <c r="CP18" s="6">
        <f t="shared" si="63"/>
        <v>5.3160291925086725</v>
      </c>
      <c r="CQ18" s="6">
        <f t="shared" si="64"/>
        <v>0.78054914788836205</v>
      </c>
      <c r="CR18" s="6">
        <f t="shared" si="65"/>
        <v>0.29699044662011909</v>
      </c>
      <c r="CS18" s="6">
        <f t="shared" si="66"/>
        <v>6.0671517749028646E-2</v>
      </c>
      <c r="CT18" s="6">
        <f t="shared" si="67"/>
        <v>1.2494391925086727</v>
      </c>
      <c r="CV18" s="9">
        <f t="shared" si="68"/>
        <v>5.273839966703763</v>
      </c>
      <c r="CW18" s="9">
        <f t="shared" si="69"/>
        <v>0.72872624105311878</v>
      </c>
      <c r="CX18" s="9">
        <f t="shared" si="70"/>
        <v>0.2869621098355179</v>
      </c>
      <c r="CY18" s="9">
        <f t="shared" si="71"/>
        <v>5.862285113316805E-2</v>
      </c>
      <c r="CZ18" s="9">
        <f t="shared" si="72"/>
        <v>1.2072499667037633</v>
      </c>
      <c r="DB18" s="6">
        <f t="shared" si="73"/>
        <v>5.2326260484792106</v>
      </c>
      <c r="DC18" s="6">
        <f t="shared" si="74"/>
        <v>0.67982003317650641</v>
      </c>
      <c r="DD18" s="6">
        <f t="shared" si="75"/>
        <v>0.27716560268746004</v>
      </c>
      <c r="DE18" s="6">
        <f t="shared" si="76"/>
        <v>5.6621544478102012E-2</v>
      </c>
      <c r="DF18" s="6">
        <f t="shared" si="77"/>
        <v>1.1660360484792109</v>
      </c>
      <c r="DH18" s="9">
        <f t="shared" si="78"/>
        <v>5.1923652494865475</v>
      </c>
      <c r="DI18" s="9">
        <f t="shared" si="79"/>
        <v>0.63368495617824949</v>
      </c>
      <c r="DJ18" s="9">
        <f t="shared" si="80"/>
        <v>0.267595651027703</v>
      </c>
      <c r="DK18" s="9">
        <f t="shared" si="81"/>
        <v>5.4666520339817282E-2</v>
      </c>
      <c r="DL18" s="9">
        <f t="shared" si="82"/>
        <v>1.1257752494865478</v>
      </c>
      <c r="DN18" s="6">
        <f t="shared" si="83"/>
        <v>5.1530358855899285</v>
      </c>
      <c r="DO18" s="6">
        <f t="shared" si="84"/>
        <v>0.5901823311576424</v>
      </c>
      <c r="DP18" s="6">
        <f t="shared" si="85"/>
        <v>0.25824710055884059</v>
      </c>
      <c r="DQ18" s="6">
        <f t="shared" si="86"/>
        <v>5.2756725758361357E-2</v>
      </c>
      <c r="DR18" s="6">
        <f t="shared" si="87"/>
        <v>1.0864458855899288</v>
      </c>
      <c r="DT18" s="9">
        <f t="shared" si="88"/>
        <v>5.1146167654092309</v>
      </c>
      <c r="DU18" s="9">
        <f t="shared" si="89"/>
        <v>0.54918005050706786</v>
      </c>
      <c r="DV18" s="9">
        <f t="shared" si="90"/>
        <v>0.24911491411100894</v>
      </c>
      <c r="DW18" s="9">
        <f t="shared" si="91"/>
        <v>5.0891131701506866E-2</v>
      </c>
      <c r="DX18" s="9">
        <f t="shared" si="92"/>
        <v>1.0480267654092312</v>
      </c>
      <c r="DZ18" s="6">
        <f t="shared" si="93"/>
        <v>5.0770871791234864</v>
      </c>
      <c r="EA18" s="6">
        <f t="shared" si="94"/>
        <v>0.51055227450826202</v>
      </c>
      <c r="EB18" s="6">
        <f t="shared" si="95"/>
        <v>0.24019416898047374</v>
      </c>
      <c r="EC18" s="6">
        <f t="shared" si="96"/>
        <v>4.9068732521057395E-2</v>
      </c>
      <c r="ED18" s="6">
        <f t="shared" si="97"/>
        <v>1.0104971791234867</v>
      </c>
      <c r="EF18" s="9">
        <f t="shared" si="98"/>
        <v>5.0404268875287235</v>
      </c>
      <c r="EG18" s="9">
        <f t="shared" si="99"/>
        <v>0.4741791417558161</v>
      </c>
      <c r="EH18" s="9">
        <f t="shared" si="100"/>
        <v>0.23148005432869018</v>
      </c>
      <c r="EI18" s="9">
        <f t="shared" si="101"/>
        <v>4.7288545421507303E-2</v>
      </c>
      <c r="EJ18" s="9">
        <f t="shared" si="102"/>
        <v>0.97383688752872377</v>
      </c>
    </row>
    <row r="19" spans="1:140" x14ac:dyDescent="0.3">
      <c r="A19" s="5">
        <v>17</v>
      </c>
      <c r="B19" s="5">
        <v>5.0999999999999996</v>
      </c>
      <c r="C19" s="5">
        <f t="shared" si="0"/>
        <v>0.25749899999999998</v>
      </c>
      <c r="D19" s="5">
        <f t="shared" si="1"/>
        <v>5.0540999999999996E-2</v>
      </c>
      <c r="E19" s="5">
        <v>76029</v>
      </c>
      <c r="F19" s="5">
        <f t="shared" si="2"/>
        <v>4.1815949999999997</v>
      </c>
      <c r="M19" s="12">
        <v>16</v>
      </c>
      <c r="N19" s="12">
        <f t="shared" si="104"/>
        <v>7.1709100360683049</v>
      </c>
      <c r="O19" s="12">
        <f t="shared" si="105"/>
        <v>9.9432159419975363</v>
      </c>
      <c r="P19" s="12">
        <f t="shared" si="106"/>
        <v>3.0050144818956888</v>
      </c>
      <c r="Q19" s="12">
        <f>AVERAGE(DJ3:DJ32)</f>
        <v>0.97646461483025171</v>
      </c>
      <c r="R19" s="12">
        <f>AVERAGE(DK3:DK32)</f>
        <v>0.12014583421090007</v>
      </c>
      <c r="S19" s="12">
        <f>AVERAGE(DL3:DL32)</f>
        <v>1.7384111205097446</v>
      </c>
      <c r="T19" s="12">
        <f>SUM(DI3:DI32)</f>
        <v>69.443030610644371</v>
      </c>
      <c r="V19" s="6">
        <f t="shared" si="3"/>
        <v>6.0756381637934993</v>
      </c>
      <c r="W19" s="6">
        <f t="shared" si="4"/>
        <v>1.7936997531564447</v>
      </c>
      <c r="X19" s="6">
        <f t="shared" si="5"/>
        <v>0.48771422063366232</v>
      </c>
      <c r="Y19" s="6">
        <f t="shared" si="6"/>
        <v>9.5726835541287247E-2</v>
      </c>
      <c r="Z19" s="6">
        <f t="shared" si="7"/>
        <v>1.8940431637934996</v>
      </c>
      <c r="AB19" s="9">
        <f t="shared" si="8"/>
        <v>6.019304339335533</v>
      </c>
      <c r="AC19" s="9">
        <f t="shared" si="9"/>
        <v>1.688587807940521</v>
      </c>
      <c r="AD19" s="9">
        <f t="shared" si="10"/>
        <v>0.47320831716956047</v>
      </c>
      <c r="AE19" s="9">
        <f t="shared" si="11"/>
        <v>9.2879667719357184E-2</v>
      </c>
      <c r="AF19" s="9">
        <f t="shared" si="12"/>
        <v>1.8377093393355333</v>
      </c>
      <c r="AH19" s="6">
        <f t="shared" si="13"/>
        <v>5.9642653146934101</v>
      </c>
      <c r="AI19" s="6">
        <f t="shared" si="14"/>
        <v>1.5889567254445516</v>
      </c>
      <c r="AJ19" s="6">
        <f t="shared" si="15"/>
        <v>0.45903582336323845</v>
      </c>
      <c r="AK19" s="6">
        <f t="shared" si="16"/>
        <v>9.0097940374919652E-2</v>
      </c>
      <c r="AL19" s="6">
        <f t="shared" si="17"/>
        <v>1.7826703146934104</v>
      </c>
      <c r="AN19" s="9">
        <f t="shared" si="18"/>
        <v>5.9104916450586504</v>
      </c>
      <c r="AO19" s="9">
        <f t="shared" si="19"/>
        <v>1.4945418046475289</v>
      </c>
      <c r="AP19" s="9">
        <f t="shared" si="20"/>
        <v>0.44518915720595748</v>
      </c>
      <c r="AQ19" s="9">
        <f t="shared" si="21"/>
        <v>8.7380165337909252E-2</v>
      </c>
      <c r="AR19" s="9">
        <f t="shared" si="22"/>
        <v>1.7288966450586507</v>
      </c>
      <c r="AT19" s="6">
        <f t="shared" si="23"/>
        <v>5.8579545547130945</v>
      </c>
      <c r="AU19" s="6">
        <f t="shared" si="24"/>
        <v>1.4050906783389425</v>
      </c>
      <c r="AV19" s="6">
        <f t="shared" si="25"/>
        <v>0.43166090897906711</v>
      </c>
      <c r="AW19" s="6">
        <f t="shared" si="26"/>
        <v>8.4724888254754507E-2</v>
      </c>
      <c r="AX19" s="6">
        <f t="shared" si="27"/>
        <v>1.6763595547130947</v>
      </c>
      <c r="AZ19" s="9">
        <f t="shared" si="28"/>
        <v>5.8066259218256366</v>
      </c>
      <c r="BA19" s="9">
        <f t="shared" si="29"/>
        <v>1.3203627484447396</v>
      </c>
      <c r="BB19" s="9">
        <f t="shared" si="30"/>
        <v>0.41844383733917967</v>
      </c>
      <c r="BC19" s="9">
        <f t="shared" si="31"/>
        <v>8.2130687819989515E-2</v>
      </c>
      <c r="BD19" s="9">
        <f t="shared" si="32"/>
        <v>1.6250309218256369</v>
      </c>
      <c r="BF19" s="6">
        <f t="shared" si="33"/>
        <v>5.7564782635944027</v>
      </c>
      <c r="BG19" s="6">
        <f t="shared" si="34"/>
        <v>1.2401286469748789</v>
      </c>
      <c r="BH19" s="6">
        <f t="shared" si="35"/>
        <v>0.40553086549229517</v>
      </c>
      <c r="BI19" s="6">
        <f t="shared" si="36"/>
        <v>7.959617502532472E-2</v>
      </c>
      <c r="BJ19" s="6">
        <f t="shared" si="37"/>
        <v>1.574883263594403</v>
      </c>
      <c r="BL19" s="9">
        <f t="shared" si="38"/>
        <v>5.7074847217265301</v>
      </c>
      <c r="BM19" s="9">
        <f t="shared" si="39"/>
        <v>1.1641697214353341</v>
      </c>
      <c r="BN19" s="9">
        <f t="shared" si="40"/>
        <v>0.39291507745485982</v>
      </c>
      <c r="BO19" s="9">
        <f t="shared" si="41"/>
        <v>7.7119992425780562E-2</v>
      </c>
      <c r="BP19" s="9">
        <f t="shared" si="42"/>
        <v>1.5258897217265304</v>
      </c>
      <c r="BR19" s="6">
        <f t="shared" si="43"/>
        <v>5.6596190482478832</v>
      </c>
      <c r="BS19" s="6">
        <f t="shared" si="44"/>
        <v>1.0922775435995309</v>
      </c>
      <c r="BT19" s="6">
        <f t="shared" si="45"/>
        <v>0.38058971439978173</v>
      </c>
      <c r="BU19" s="6">
        <f t="shared" si="46"/>
        <v>7.4700813422496279E-2</v>
      </c>
      <c r="BV19" s="6">
        <f t="shared" si="47"/>
        <v>1.4780240482478835</v>
      </c>
      <c r="BX19" s="9">
        <f t="shared" si="48"/>
        <v>5.6128555916352045</v>
      </c>
      <c r="BY19" s="9">
        <f t="shared" si="49"/>
        <v>1.0242534405839783</v>
      </c>
      <c r="BZ19" s="9">
        <f t="shared" si="50"/>
        <v>0.36854817108547355</v>
      </c>
      <c r="CA19" s="9">
        <f t="shared" si="51"/>
        <v>7.2337341561834884E-2</v>
      </c>
      <c r="CB19" s="9">
        <f t="shared" si="52"/>
        <v>1.4312605916352048</v>
      </c>
      <c r="CD19" s="6">
        <f t="shared" si="53"/>
        <v>5.5671692832633699</v>
      </c>
      <c r="CE19" s="6">
        <f t="shared" si="54"/>
        <v>0.95990804722040102</v>
      </c>
      <c r="CF19" s="6">
        <f t="shared" si="55"/>
        <v>0.35678399236603453</v>
      </c>
      <c r="CG19" s="6">
        <f t="shared" si="56"/>
        <v>7.0028309850413986E-2</v>
      </c>
      <c r="CH19" s="6">
        <f t="shared" si="57"/>
        <v>1.3855742832633702</v>
      </c>
      <c r="CJ19" s="9">
        <f t="shared" si="58"/>
        <v>5.5225356241605921</v>
      </c>
      <c r="CK19" s="9">
        <f t="shared" si="59"/>
        <v>0.8990608787620995</v>
      </c>
      <c r="CL19" s="9">
        <f t="shared" si="60"/>
        <v>0.34529086978072832</v>
      </c>
      <c r="CM19" s="9">
        <f t="shared" si="61"/>
        <v>6.7772480085700498E-2</v>
      </c>
      <c r="CN19" s="9">
        <f t="shared" si="62"/>
        <v>1.3409406241605923</v>
      </c>
      <c r="CP19" s="6">
        <f t="shared" si="63"/>
        <v>5.4789306720645783</v>
      </c>
      <c r="CQ19" s="6">
        <f t="shared" si="64"/>
        <v>0.84153992300562586</v>
      </c>
      <c r="CR19" s="6">
        <f t="shared" si="65"/>
        <v>0.33406263822095689</v>
      </c>
      <c r="CS19" s="6">
        <f t="shared" si="66"/>
        <v>6.5568642201815866E-2</v>
      </c>
      <c r="CT19" s="6">
        <f t="shared" si="67"/>
        <v>1.2973356720645786</v>
      </c>
      <c r="CV19" s="9">
        <f t="shared" si="68"/>
        <v>5.4363310287727984</v>
      </c>
      <c r="CW19" s="9">
        <f t="shared" si="69"/>
        <v>0.7871812509502667</v>
      </c>
      <c r="CX19" s="9">
        <f t="shared" si="70"/>
        <v>0.32309327267296684</v>
      </c>
      <c r="CY19" s="9">
        <f t="shared" si="71"/>
        <v>6.3415613630206008E-2</v>
      </c>
      <c r="CZ19" s="9">
        <f t="shared" si="72"/>
        <v>1.2547360287727987</v>
      </c>
      <c r="DB19" s="6">
        <f t="shared" si="73"/>
        <v>5.3947138277801869</v>
      </c>
      <c r="DC19" s="6">
        <f t="shared" si="74"/>
        <v>0.73582864515738777</v>
      </c>
      <c r="DD19" s="6">
        <f t="shared" si="75"/>
        <v>0.3123768850345704</v>
      </c>
      <c r="DE19" s="6">
        <f t="shared" si="76"/>
        <v>6.1312238674838433E-2</v>
      </c>
      <c r="DF19" s="6">
        <f t="shared" si="77"/>
        <v>1.2131188277801872</v>
      </c>
      <c r="DH19" s="9">
        <f t="shared" si="78"/>
        <v>5.354056722197738</v>
      </c>
      <c r="DI19" s="9">
        <f t="shared" si="79"/>
        <v>0.68733324500944315</v>
      </c>
      <c r="DJ19" s="9">
        <f t="shared" si="80"/>
        <v>0.30190772100419538</v>
      </c>
      <c r="DK19" s="9">
        <f t="shared" si="81"/>
        <v>5.9257387901595883E-2</v>
      </c>
      <c r="DL19" s="9">
        <f t="shared" si="82"/>
        <v>1.1724617221977383</v>
      </c>
      <c r="DN19" s="6">
        <f t="shared" si="83"/>
        <v>5.3143378729456199</v>
      </c>
      <c r="DO19" s="6">
        <f t="shared" si="84"/>
        <v>0.64155320810454863</v>
      </c>
      <c r="DP19" s="6">
        <f t="shared" si="85"/>
        <v>0.29168015704062422</v>
      </c>
      <c r="DQ19" s="6">
        <f t="shared" si="86"/>
        <v>5.7249957541544584E-2</v>
      </c>
      <c r="DR19" s="6">
        <f t="shared" si="87"/>
        <v>1.1327428729456201</v>
      </c>
      <c r="DT19" s="9">
        <f t="shared" si="88"/>
        <v>5.2755359372145669</v>
      </c>
      <c r="DU19" s="9">
        <f t="shared" si="89"/>
        <v>0.59835338705694285</v>
      </c>
      <c r="DV19" s="9">
        <f t="shared" si="90"/>
        <v>0.28168869739181379</v>
      </c>
      <c r="DW19" s="9">
        <f t="shared" si="91"/>
        <v>5.5288868907761433E-2</v>
      </c>
      <c r="DX19" s="9">
        <f t="shared" si="92"/>
        <v>1.0939409372145672</v>
      </c>
      <c r="DZ19" s="6">
        <f t="shared" si="93"/>
        <v>5.2376300571894561</v>
      </c>
      <c r="EA19" s="6">
        <f t="shared" si="94"/>
        <v>0.55760502100656917</v>
      </c>
      <c r="EB19" s="6">
        <f t="shared" si="95"/>
        <v>0.2719279711912278</v>
      </c>
      <c r="EC19" s="6">
        <f t="shared" si="96"/>
        <v>5.3373067825412311E-2</v>
      </c>
      <c r="ED19" s="6">
        <f t="shared" si="97"/>
        <v>1.0560350571894563</v>
      </c>
      <c r="EF19" s="9">
        <f t="shared" si="98"/>
        <v>5.200599849029107</v>
      </c>
      <c r="EG19" s="9">
        <f t="shared" si="99"/>
        <v>0.51918544117241683</v>
      </c>
      <c r="EH19" s="9">
        <f t="shared" si="100"/>
        <v>0.26239272962014609</v>
      </c>
      <c r="EI19" s="9">
        <f t="shared" si="101"/>
        <v>5.1501524074780106E-2</v>
      </c>
      <c r="EJ19" s="9">
        <f t="shared" si="102"/>
        <v>1.0190048490291073</v>
      </c>
    </row>
    <row r="20" spans="1:140" x14ac:dyDescent="0.3">
      <c r="A20" s="5">
        <v>18</v>
      </c>
      <c r="B20" s="5">
        <v>5.3</v>
      </c>
      <c r="C20" s="5">
        <f t="shared" si="0"/>
        <v>0.27809100000000003</v>
      </c>
      <c r="D20" s="5">
        <f t="shared" si="1"/>
        <v>5.2523E-2</v>
      </c>
      <c r="E20" s="5">
        <v>83088</v>
      </c>
      <c r="F20" s="5">
        <f t="shared" si="2"/>
        <v>4.5698400000000001</v>
      </c>
      <c r="M20" s="12">
        <v>17</v>
      </c>
      <c r="N20" s="12">
        <f t="shared" si="104"/>
        <v>7.1514783902331827</v>
      </c>
      <c r="O20" s="12">
        <f t="shared" si="105"/>
        <v>9.9408250398967386</v>
      </c>
      <c r="P20" s="12">
        <f t="shared" si="106"/>
        <v>2.9704201005975448</v>
      </c>
      <c r="Q20" s="12">
        <f>AVERAGE(DP3:DP32)</f>
        <v>0.95977903379768292</v>
      </c>
      <c r="R20" s="12">
        <f>AVERAGE(DQ3:DQ32)</f>
        <v>0.11772828466832945</v>
      </c>
      <c r="S20" s="12">
        <f>AVERAGE(DR3:DR32)</f>
        <v>1.6967537699765485</v>
      </c>
      <c r="T20" s="12">
        <f>SUM(DO3:DO32)</f>
        <v>67.087572531574224</v>
      </c>
      <c r="V20" s="6">
        <f t="shared" si="3"/>
        <v>6.2500303365640821</v>
      </c>
      <c r="W20" s="6">
        <f t="shared" si="4"/>
        <v>1.4115197835416615</v>
      </c>
      <c r="X20" s="6">
        <f t="shared" si="5"/>
        <v>0.4672458108854422</v>
      </c>
      <c r="Y20" s="6">
        <f t="shared" si="6"/>
        <v>8.8248637047355277E-2</v>
      </c>
      <c r="Z20" s="6">
        <f t="shared" si="7"/>
        <v>1.680190336564082</v>
      </c>
      <c r="AB20" s="9">
        <f t="shared" si="8"/>
        <v>6.1931665478236004</v>
      </c>
      <c r="AC20" s="9">
        <f t="shared" si="9"/>
        <v>1.3175945404344438</v>
      </c>
      <c r="AD20" s="9">
        <f t="shared" si="10"/>
        <v>0.45143250301081289</v>
      </c>
      <c r="AE20" s="9">
        <f t="shared" si="11"/>
        <v>8.5261980271338966E-2</v>
      </c>
      <c r="AF20" s="9">
        <f t="shared" si="12"/>
        <v>1.6233265478236003</v>
      </c>
      <c r="AH20" s="6">
        <f t="shared" si="13"/>
        <v>6.1376072777509538</v>
      </c>
      <c r="AI20" s="6">
        <f t="shared" si="14"/>
        <v>1.2289471185933181</v>
      </c>
      <c r="AJ20" s="6">
        <f t="shared" si="15"/>
        <v>0.43598197003704053</v>
      </c>
      <c r="AK20" s="6">
        <f t="shared" si="16"/>
        <v>8.2343840729313347E-2</v>
      </c>
      <c r="AL20" s="6">
        <f t="shared" si="17"/>
        <v>1.5677672777509537</v>
      </c>
      <c r="AN20" s="9">
        <f t="shared" si="18"/>
        <v>6.0833228644956288</v>
      </c>
      <c r="AO20" s="9">
        <f t="shared" si="19"/>
        <v>1.1453151905609467</v>
      </c>
      <c r="AP20" s="9">
        <f t="shared" si="20"/>
        <v>0.42088596327045391</v>
      </c>
      <c r="AQ20" s="9">
        <f t="shared" si="21"/>
        <v>7.9492660491903899E-2</v>
      </c>
      <c r="AR20" s="9">
        <f t="shared" si="22"/>
        <v>1.5134828644956286</v>
      </c>
      <c r="AT20" s="6">
        <f t="shared" si="23"/>
        <v>6.0302843202229228</v>
      </c>
      <c r="AU20" s="6">
        <f t="shared" si="24"/>
        <v>1.0664488062356974</v>
      </c>
      <c r="AV20" s="6">
        <f t="shared" si="25"/>
        <v>0.40613642145511286</v>
      </c>
      <c r="AW20" s="6">
        <f t="shared" si="26"/>
        <v>7.6706917031068564E-2</v>
      </c>
      <c r="AX20" s="6">
        <f t="shared" si="27"/>
        <v>1.4604443202229227</v>
      </c>
      <c r="AZ20" s="9">
        <f t="shared" si="28"/>
        <v>5.978463315798761</v>
      </c>
      <c r="BA20" s="9">
        <f t="shared" si="29"/>
        <v>0.99210982290594785</v>
      </c>
      <c r="BB20" s="9">
        <f t="shared" si="30"/>
        <v>0.39172546651379325</v>
      </c>
      <c r="BC20" s="9">
        <f t="shared" si="31"/>
        <v>7.3985122415698323E-2</v>
      </c>
      <c r="BD20" s="9">
        <f t="shared" si="32"/>
        <v>1.4086233157987609</v>
      </c>
      <c r="BF20" s="6">
        <f t="shared" si="33"/>
        <v>5.9278321658225144</v>
      </c>
      <c r="BG20" s="6">
        <f t="shared" si="34"/>
        <v>0.92207136121766153</v>
      </c>
      <c r="BH20" s="6">
        <f t="shared" si="35"/>
        <v>0.37764539938574887</v>
      </c>
      <c r="BI20" s="6">
        <f t="shared" si="36"/>
        <v>7.1325822525495922E-2</v>
      </c>
      <c r="BJ20" s="6">
        <f t="shared" si="37"/>
        <v>1.3579921658225143</v>
      </c>
      <c r="BL20" s="9">
        <f t="shared" si="38"/>
        <v>5.8783638139998988</v>
      </c>
      <c r="BM20" s="9">
        <f t="shared" si="39"/>
        <v>0.85611728590242075</v>
      </c>
      <c r="BN20" s="9">
        <f t="shared" si="40"/>
        <v>0.36388869595904588</v>
      </c>
      <c r="BO20" s="9">
        <f t="shared" si="41"/>
        <v>6.8727596282716685E-2</v>
      </c>
      <c r="BP20" s="9">
        <f t="shared" si="42"/>
        <v>1.3085238139998987</v>
      </c>
      <c r="BR20" s="6">
        <f t="shared" si="43"/>
        <v>5.8300318188482407</v>
      </c>
      <c r="BS20" s="6">
        <f t="shared" si="44"/>
        <v>0.79404171014601843</v>
      </c>
      <c r="BT20" s="6">
        <f t="shared" si="45"/>
        <v>0.35044800309532614</v>
      </c>
      <c r="BU20" s="6">
        <f t="shared" si="46"/>
        <v>6.6189054901366146E-2</v>
      </c>
      <c r="BV20" s="6">
        <f t="shared" si="47"/>
        <v>1.2601918188482406</v>
      </c>
      <c r="BX20" s="9">
        <f t="shared" si="48"/>
        <v>5.7828103397265451</v>
      </c>
      <c r="BY20" s="9">
        <f t="shared" si="49"/>
        <v>0.73564852252816504</v>
      </c>
      <c r="BZ20" s="9">
        <f t="shared" si="50"/>
        <v>0.33731613474489469</v>
      </c>
      <c r="CA20" s="9">
        <f t="shared" si="51"/>
        <v>6.3708841153457318E-2</v>
      </c>
      <c r="CB20" s="9">
        <f t="shared" si="52"/>
        <v>1.212970339726545</v>
      </c>
      <c r="CD20" s="6">
        <f t="shared" si="53"/>
        <v>5.7366741231829943</v>
      </c>
      <c r="CE20" s="6">
        <f t="shared" si="54"/>
        <v>0.68075093551211341</v>
      </c>
      <c r="CF20" s="6">
        <f t="shared" si="55"/>
        <v>0.32448606815008207</v>
      </c>
      <c r="CG20" s="6">
        <f t="shared" si="56"/>
        <v>6.1285628651940406E-2</v>
      </c>
      <c r="CH20" s="6">
        <f t="shared" si="57"/>
        <v>1.1668341231829942</v>
      </c>
      <c r="CJ20" s="9">
        <f t="shared" si="58"/>
        <v>5.6915984896126623</v>
      </c>
      <c r="CK20" s="9">
        <f t="shared" si="59"/>
        <v>0.62917105450904065</v>
      </c>
      <c r="CL20" s="9">
        <f t="shared" si="60"/>
        <v>0.3119509401348749</v>
      </c>
      <c r="CM20" s="9">
        <f t="shared" si="61"/>
        <v>5.891812114992586E-2</v>
      </c>
      <c r="CN20" s="9">
        <f t="shared" si="62"/>
        <v>1.1217584896126622</v>
      </c>
      <c r="CP20" s="6">
        <f t="shared" si="63"/>
        <v>5.6475593202183934</v>
      </c>
      <c r="CQ20" s="6">
        <f t="shared" si="64"/>
        <v>0.58073946658599784</v>
      </c>
      <c r="CR20" s="6">
        <f t="shared" si="65"/>
        <v>0.29970404347885321</v>
      </c>
      <c r="CS20" s="6">
        <f t="shared" si="66"/>
        <v>5.6605051855830667E-2</v>
      </c>
      <c r="CT20" s="6">
        <f t="shared" si="67"/>
        <v>1.0777193202183932</v>
      </c>
      <c r="CV20" s="9">
        <f t="shared" si="68"/>
        <v>5.6045330442679582</v>
      </c>
      <c r="CW20" s="9">
        <f t="shared" si="69"/>
        <v>0.53529484792824733</v>
      </c>
      <c r="CX20" s="9">
        <f t="shared" si="70"/>
        <v>0.28773882337352075</v>
      </c>
      <c r="CY20" s="9">
        <f t="shared" si="71"/>
        <v>5.434518276408596E-2</v>
      </c>
      <c r="CZ20" s="9">
        <f t="shared" si="72"/>
        <v>1.0346930442679581</v>
      </c>
      <c r="DB20" s="6">
        <f t="shared" si="73"/>
        <v>5.5624966266407592</v>
      </c>
      <c r="DC20" s="6">
        <f t="shared" si="74"/>
        <v>0.49268358920690564</v>
      </c>
      <c r="DD20" s="6">
        <f t="shared" si="75"/>
        <v>0.27604887395915534</v>
      </c>
      <c r="DE20" s="6">
        <f t="shared" si="76"/>
        <v>5.2137304001052584E-2</v>
      </c>
      <c r="DF20" s="6">
        <f t="shared" si="77"/>
        <v>0.99265662664075904</v>
      </c>
      <c r="DH20" s="9">
        <f t="shared" si="78"/>
        <v>5.5214275556574961</v>
      </c>
      <c r="DI20" s="9">
        <f t="shared" si="79"/>
        <v>0.45275943804110402</v>
      </c>
      <c r="DJ20" s="9">
        <f t="shared" si="80"/>
        <v>0.26462793494034875</v>
      </c>
      <c r="DK20" s="9">
        <f t="shared" si="81"/>
        <v>4.998023318579866E-2</v>
      </c>
      <c r="DL20" s="9">
        <f t="shared" si="82"/>
        <v>0.95158755565749598</v>
      </c>
      <c r="DN20" s="6">
        <f t="shared" si="83"/>
        <v>5.4813038311863771</v>
      </c>
      <c r="DO20" s="6">
        <f t="shared" si="84"/>
        <v>0.41538315778047413</v>
      </c>
      <c r="DP20" s="6">
        <f t="shared" si="85"/>
        <v>0.25346988827845079</v>
      </c>
      <c r="DQ20" s="6">
        <f t="shared" si="86"/>
        <v>4.7872814805402078E-2</v>
      </c>
      <c r="DR20" s="6">
        <f t="shared" si="87"/>
        <v>0.91146383118637697</v>
      </c>
      <c r="DT20" s="9">
        <f t="shared" si="88"/>
        <v>5.4421039530195738</v>
      </c>
      <c r="DU20" s="9">
        <f t="shared" si="89"/>
        <v>0.38042220186866654</v>
      </c>
      <c r="DV20" s="9">
        <f t="shared" si="90"/>
        <v>0.2425687549591663</v>
      </c>
      <c r="DW20" s="9">
        <f t="shared" si="91"/>
        <v>4.581391960444707E-2</v>
      </c>
      <c r="DX20" s="9">
        <f t="shared" si="92"/>
        <v>0.87226395301957371</v>
      </c>
      <c r="DZ20" s="6">
        <f t="shared" si="93"/>
        <v>5.4038069095137917</v>
      </c>
      <c r="EA20" s="6">
        <f t="shared" si="94"/>
        <v>0.34775040308199234</v>
      </c>
      <c r="EB20" s="6">
        <f t="shared" si="95"/>
        <v>0.23191869183359984</v>
      </c>
      <c r="EC20" s="6">
        <f t="shared" si="96"/>
        <v>4.3802443988392878E-2</v>
      </c>
      <c r="ED20" s="6">
        <f t="shared" si="97"/>
        <v>0.8339669095137916</v>
      </c>
      <c r="EF20" s="9">
        <f t="shared" si="98"/>
        <v>5.3663921664889607</v>
      </c>
      <c r="EG20" s="9">
        <f t="shared" si="99"/>
        <v>0.31724767696912837</v>
      </c>
      <c r="EH20" s="9">
        <f t="shared" si="100"/>
        <v>0.22151398853108156</v>
      </c>
      <c r="EI20" s="9">
        <f t="shared" si="101"/>
        <v>4.1837309440499675E-2</v>
      </c>
      <c r="EJ20" s="9">
        <f t="shared" si="102"/>
        <v>0.79655216648896054</v>
      </c>
    </row>
    <row r="21" spans="1:140" x14ac:dyDescent="0.3">
      <c r="A21" s="5">
        <v>19</v>
      </c>
      <c r="B21" s="5">
        <v>5.6</v>
      </c>
      <c r="C21" s="5">
        <f t="shared" si="0"/>
        <v>0.31046399999999996</v>
      </c>
      <c r="D21" s="5">
        <f t="shared" si="1"/>
        <v>5.5495999999999997E-2</v>
      </c>
      <c r="E21" s="5">
        <v>88363</v>
      </c>
      <c r="F21" s="5">
        <f t="shared" si="2"/>
        <v>4.8599649999999999</v>
      </c>
      <c r="M21" s="12">
        <v>18</v>
      </c>
      <c r="N21" s="12">
        <f t="shared" si="104"/>
        <v>7.1323787874606088</v>
      </c>
      <c r="O21" s="12">
        <f t="shared" si="105"/>
        <v>9.938482247031839</v>
      </c>
      <c r="P21" s="12">
        <f t="shared" si="106"/>
        <v>2.9366547005750117</v>
      </c>
      <c r="Q21" s="12">
        <f>AVERAGE(DV3:DV32)</f>
        <v>0.94346361250296484</v>
      </c>
      <c r="R21" s="12">
        <f>AVERAGE(DW3:DW32)</f>
        <v>0.11536508902058218</v>
      </c>
      <c r="S21" s="12">
        <f>AVERAGE(DX3:DX32)</f>
        <v>1.6560464879940322</v>
      </c>
      <c r="T21" s="12">
        <f>SUM(DU3:DU32)</f>
        <v>64.835983882730304</v>
      </c>
      <c r="V21" s="6">
        <f t="shared" si="3"/>
        <v>6.5227676755979846</v>
      </c>
      <c r="W21" s="6">
        <f t="shared" si="4"/>
        <v>1.3824563689879086</v>
      </c>
      <c r="X21" s="6">
        <f t="shared" si="5"/>
        <v>0.51624036987685273</v>
      </c>
      <c r="Y21" s="6">
        <f t="shared" si="6"/>
        <v>9.2278897284985756E-2</v>
      </c>
      <c r="Z21" s="6">
        <f t="shared" si="7"/>
        <v>1.6628026755979848</v>
      </c>
      <c r="AB21" s="9">
        <f t="shared" si="8"/>
        <v>6.4650711879455116</v>
      </c>
      <c r="AC21" s="9">
        <f t="shared" si="9"/>
        <v>1.2881829372904863</v>
      </c>
      <c r="AD21" s="9">
        <f t="shared" si="10"/>
        <v>0.49832768753431528</v>
      </c>
      <c r="AE21" s="9">
        <f t="shared" si="11"/>
        <v>8.9076973006224108E-2</v>
      </c>
      <c r="AF21" s="9">
        <f t="shared" si="12"/>
        <v>1.6051061879455117</v>
      </c>
      <c r="AH21" s="6">
        <f t="shared" si="13"/>
        <v>6.4086944884406716</v>
      </c>
      <c r="AI21" s="6">
        <f t="shared" si="14"/>
        <v>1.1992815141828523</v>
      </c>
      <c r="AJ21" s="6">
        <f t="shared" si="15"/>
        <v>0.48082475189924462</v>
      </c>
      <c r="AK21" s="6">
        <f t="shared" si="16"/>
        <v>8.5948291690503512E-2</v>
      </c>
      <c r="AL21" s="6">
        <f t="shared" si="17"/>
        <v>1.5487294884406717</v>
      </c>
      <c r="AN21" s="9">
        <f t="shared" si="18"/>
        <v>6.3536075742360314</v>
      </c>
      <c r="AO21" s="9">
        <f t="shared" si="19"/>
        <v>1.1154840697852195</v>
      </c>
      <c r="AP21" s="9">
        <f t="shared" si="20"/>
        <v>0.46372224816761526</v>
      </c>
      <c r="AQ21" s="9">
        <f t="shared" si="21"/>
        <v>8.2891188299802798E-2</v>
      </c>
      <c r="AR21" s="9">
        <f t="shared" si="22"/>
        <v>1.4936425742360315</v>
      </c>
      <c r="AT21" s="6">
        <f t="shared" si="23"/>
        <v>6.2997811242384447</v>
      </c>
      <c r="AU21" s="6">
        <f t="shared" si="24"/>
        <v>1.0365352358085085</v>
      </c>
      <c r="AV21" s="6">
        <f t="shared" si="25"/>
        <v>0.44701107319556449</v>
      </c>
      <c r="AW21" s="6">
        <f t="shared" si="26"/>
        <v>7.9904035630736725E-2</v>
      </c>
      <c r="AX21" s="6">
        <f t="shared" si="27"/>
        <v>1.4398161242384448</v>
      </c>
      <c r="AZ21" s="9">
        <f t="shared" si="28"/>
        <v>6.2471864836180515</v>
      </c>
      <c r="BA21" s="9">
        <f t="shared" si="29"/>
        <v>0.96219172230573413</v>
      </c>
      <c r="BB21" s="9">
        <f t="shared" si="30"/>
        <v>0.43068233068999473</v>
      </c>
      <c r="BC21" s="9">
        <f t="shared" si="31"/>
        <v>7.6985243454867389E-2</v>
      </c>
      <c r="BD21" s="9">
        <f t="shared" si="32"/>
        <v>1.3872214836180516</v>
      </c>
      <c r="BF21" s="6">
        <f t="shared" si="33"/>
        <v>6.1957956486692698</v>
      </c>
      <c r="BG21" s="6">
        <f t="shared" si="34"/>
        <v>0.89222176096208128</v>
      </c>
      <c r="BH21" s="6">
        <f t="shared" si="35"/>
        <v>0.41472732650845617</v>
      </c>
      <c r="BI21" s="6">
        <f t="shared" si="36"/>
        <v>7.4133257678549794E-2</v>
      </c>
      <c r="BJ21" s="6">
        <f t="shared" si="37"/>
        <v>1.3358306486692699</v>
      </c>
      <c r="BL21" s="9">
        <f t="shared" si="38"/>
        <v>6.1455812520157744</v>
      </c>
      <c r="BM21" s="9">
        <f t="shared" si="39"/>
        <v>0.82640457372354381</v>
      </c>
      <c r="BN21" s="9">
        <f t="shared" si="40"/>
        <v>0.3991375640658254</v>
      </c>
      <c r="BO21" s="9">
        <f t="shared" si="41"/>
        <v>7.1346559521867414E-2</v>
      </c>
      <c r="BP21" s="9">
        <f t="shared" si="42"/>
        <v>1.2856162520157746</v>
      </c>
      <c r="BR21" s="6">
        <f t="shared" si="43"/>
        <v>6.0965165481516594</v>
      </c>
      <c r="BS21" s="6">
        <f t="shared" si="44"/>
        <v>0.76452986561813308</v>
      </c>
      <c r="BT21" s="6">
        <f t="shared" si="45"/>
        <v>0.38390473984535678</v>
      </c>
      <c r="BU21" s="6">
        <f t="shared" si="46"/>
        <v>6.8623664716224497E-2</v>
      </c>
      <c r="BV21" s="6">
        <f t="shared" si="47"/>
        <v>1.2365515481516596</v>
      </c>
      <c r="BX21" s="9">
        <f t="shared" si="48"/>
        <v>6.0485753993111322</v>
      </c>
      <c r="BY21" s="9">
        <f t="shared" si="49"/>
        <v>0.7063973406752847</v>
      </c>
      <c r="BZ21" s="9">
        <f t="shared" si="50"/>
        <v>0.36902073901173132</v>
      </c>
      <c r="CA21" s="9">
        <f t="shared" si="51"/>
        <v>6.5963122720170589E-2</v>
      </c>
      <c r="CB21" s="9">
        <f t="shared" si="52"/>
        <v>1.1886103993111323</v>
      </c>
      <c r="CD21" s="6">
        <f t="shared" si="53"/>
        <v>6.0017322616592734</v>
      </c>
      <c r="CE21" s="6">
        <f t="shared" si="54"/>
        <v>0.65181623989845805</v>
      </c>
      <c r="CF21" s="6">
        <f t="shared" si="55"/>
        <v>0.35447763112378466</v>
      </c>
      <c r="CG21" s="6">
        <f t="shared" si="56"/>
        <v>6.3363515953043043E-2</v>
      </c>
      <c r="CH21" s="6">
        <f t="shared" si="57"/>
        <v>1.1417672616592736</v>
      </c>
      <c r="CJ21" s="9">
        <f t="shared" si="58"/>
        <v>5.9559621717965898</v>
      </c>
      <c r="CK21" s="9">
        <f t="shared" si="59"/>
        <v>0.60060490029306191</v>
      </c>
      <c r="CL21" s="9">
        <f t="shared" si="60"/>
        <v>0.34026766594465646</v>
      </c>
      <c r="CM21" s="9">
        <f t="shared" si="61"/>
        <v>6.0823459046023549E-2</v>
      </c>
      <c r="CN21" s="9">
        <f t="shared" si="62"/>
        <v>1.09599717179659</v>
      </c>
      <c r="CP21" s="6">
        <f t="shared" si="63"/>
        <v>5.9112407335701942</v>
      </c>
      <c r="CQ21" s="6">
        <f t="shared" si="64"/>
        <v>0.55259033399677515</v>
      </c>
      <c r="CR21" s="6">
        <f t="shared" si="65"/>
        <v>0.3263832693471368</v>
      </c>
      <c r="CS21" s="6">
        <f t="shared" si="66"/>
        <v>5.8341598110211501E-2</v>
      </c>
      <c r="CT21" s="6">
        <f t="shared" si="67"/>
        <v>1.0512757335701943</v>
      </c>
      <c r="CV21" s="9">
        <f t="shared" si="68"/>
        <v>5.8675441051846793</v>
      </c>
      <c r="CW21" s="9">
        <f t="shared" si="69"/>
        <v>0.50760782660237969</v>
      </c>
      <c r="CX21" s="9">
        <f t="shared" si="70"/>
        <v>0.31281703931205629</v>
      </c>
      <c r="CY21" s="9">
        <f t="shared" si="71"/>
        <v>5.5916610021328965E-2</v>
      </c>
      <c r="CZ21" s="9">
        <f t="shared" si="72"/>
        <v>1.0075791051846794</v>
      </c>
      <c r="DB21" s="6">
        <f t="shared" si="73"/>
        <v>5.8248489866058542</v>
      </c>
      <c r="DC21" s="6">
        <f t="shared" si="74"/>
        <v>0.46550055380420319</v>
      </c>
      <c r="DD21" s="6">
        <f t="shared" si="75"/>
        <v>0.29956174201759989</v>
      </c>
      <c r="DE21" s="6">
        <f t="shared" si="76"/>
        <v>5.3547201720678485E-2</v>
      </c>
      <c r="DF21" s="6">
        <f t="shared" si="77"/>
        <v>0.96488398660585428</v>
      </c>
      <c r="DH21" s="9">
        <f t="shared" si="78"/>
        <v>5.7831326072506943</v>
      </c>
      <c r="DI21" s="9">
        <f t="shared" si="79"/>
        <v>0.42611921553848625</v>
      </c>
      <c r="DJ21" s="9">
        <f t="shared" si="80"/>
        <v>0.28661030801747955</v>
      </c>
      <c r="DK21" s="9">
        <f t="shared" si="81"/>
        <v>5.1232109531984538E-2</v>
      </c>
      <c r="DL21" s="9">
        <f t="shared" si="82"/>
        <v>0.92316760725069447</v>
      </c>
      <c r="DN21" s="6">
        <f t="shared" si="83"/>
        <v>5.7423727139570087</v>
      </c>
      <c r="DO21" s="6">
        <f t="shared" si="84"/>
        <v>0.38932168682541712</v>
      </c>
      <c r="DP21" s="6">
        <f t="shared" si="85"/>
        <v>0.27395582850594874</v>
      </c>
      <c r="DQ21" s="6">
        <f t="shared" si="86"/>
        <v>4.8970098493758156E-2</v>
      </c>
      <c r="DR21" s="6">
        <f t="shared" si="87"/>
        <v>0.88240771395700879</v>
      </c>
      <c r="DT21" s="9">
        <f t="shared" si="88"/>
        <v>5.7025475592264598</v>
      </c>
      <c r="DU21" s="9">
        <f t="shared" si="89"/>
        <v>0.35497268455630548</v>
      </c>
      <c r="DV21" s="9">
        <f t="shared" si="90"/>
        <v>0.26159155166768366</v>
      </c>
      <c r="DW21" s="9">
        <f t="shared" si="91"/>
        <v>4.6759961706831617E-2</v>
      </c>
      <c r="DX21" s="9">
        <f t="shared" si="92"/>
        <v>0.84258255922645997</v>
      </c>
      <c r="DZ21" s="6">
        <f t="shared" si="93"/>
        <v>5.6636358897347288</v>
      </c>
      <c r="EA21" s="6">
        <f t="shared" si="94"/>
        <v>0.3229434495035054</v>
      </c>
      <c r="EB21" s="6">
        <f t="shared" si="95"/>
        <v>0.24951087911060285</v>
      </c>
      <c r="EC21" s="6">
        <f t="shared" si="96"/>
        <v>4.4600519696718514E-2</v>
      </c>
      <c r="ED21" s="6">
        <f t="shared" si="97"/>
        <v>0.80367088973472889</v>
      </c>
      <c r="EF21" s="9">
        <f t="shared" si="98"/>
        <v>5.6256169351027481</v>
      </c>
      <c r="EG21" s="9">
        <f t="shared" si="99"/>
        <v>0.29311144286329149</v>
      </c>
      <c r="EH21" s="9">
        <f t="shared" si="100"/>
        <v>0.23770736237973958</v>
      </c>
      <c r="EI21" s="9">
        <f t="shared" si="101"/>
        <v>4.2490619790462113E-2</v>
      </c>
      <c r="EJ21" s="9">
        <f t="shared" si="102"/>
        <v>0.7656519351027482</v>
      </c>
    </row>
    <row r="22" spans="1:140" x14ac:dyDescent="0.3">
      <c r="A22" s="5">
        <v>20</v>
      </c>
      <c r="B22" s="5">
        <v>5.9</v>
      </c>
      <c r="C22" s="5">
        <f t="shared" si="0"/>
        <v>0.34461900000000006</v>
      </c>
      <c r="D22" s="5">
        <f t="shared" si="1"/>
        <v>5.8469000000000007E-2</v>
      </c>
      <c r="E22" s="5">
        <v>90940</v>
      </c>
      <c r="F22" s="5">
        <f t="shared" si="2"/>
        <v>5.0017000000000005</v>
      </c>
      <c r="I22" s="2" t="s">
        <v>23</v>
      </c>
      <c r="J22" s="3">
        <v>100</v>
      </c>
      <c r="M22" s="12">
        <v>19</v>
      </c>
      <c r="N22" s="12">
        <f t="shared" si="104"/>
        <v>7.1136038615718</v>
      </c>
      <c r="O22" s="12">
        <f t="shared" si="105"/>
        <v>9.9361864817603287</v>
      </c>
      <c r="P22" s="12">
        <f t="shared" si="106"/>
        <v>2.9036993754639302</v>
      </c>
      <c r="Q22" s="12">
        <f>AVERAGE(EB3:EB32)</f>
        <v>0.92750995474445785</v>
      </c>
      <c r="R22" s="12">
        <f>AVERAGE(EC3:EC32)</f>
        <v>0.11305501317082375</v>
      </c>
      <c r="S22" s="12">
        <f>AVERAGE(ED3:ED32)</f>
        <v>1.6162676811621395</v>
      </c>
      <c r="T22" s="12">
        <f>SUM(EA3:EA32)</f>
        <v>62.683604388034453</v>
      </c>
      <c r="V22" s="6">
        <f t="shared" si="3"/>
        <v>6.8088839104855268</v>
      </c>
      <c r="W22" s="6">
        <f t="shared" si="4"/>
        <v>1.6329568431588795</v>
      </c>
      <c r="X22" s="6">
        <f t="shared" si="5"/>
        <v>0.62278991204761169</v>
      </c>
      <c r="Y22" s="6">
        <f t="shared" si="6"/>
        <v>0.10566423606217824</v>
      </c>
      <c r="Z22" s="6">
        <f t="shared" si="7"/>
        <v>1.8071839104855263</v>
      </c>
      <c r="AB22" s="9">
        <f t="shared" si="8"/>
        <v>6.7503094209351966</v>
      </c>
      <c r="AC22" s="9">
        <f t="shared" si="9"/>
        <v>1.528817453491661</v>
      </c>
      <c r="AD22" s="9">
        <f t="shared" si="10"/>
        <v>0.60260403003326646</v>
      </c>
      <c r="AE22" s="9">
        <f t="shared" si="11"/>
        <v>0.10223944423265999</v>
      </c>
      <c r="AF22" s="9">
        <f t="shared" si="12"/>
        <v>1.7486094209351961</v>
      </c>
      <c r="AH22" s="6">
        <f t="shared" si="13"/>
        <v>6.6930708184544745</v>
      </c>
      <c r="AI22" s="6">
        <f t="shared" si="14"/>
        <v>1.4303676227596787</v>
      </c>
      <c r="AJ22" s="6">
        <f t="shared" si="15"/>
        <v>0.58287852008496244</v>
      </c>
      <c r="AK22" s="6">
        <f t="shared" si="16"/>
        <v>9.8892760384214656E-2</v>
      </c>
      <c r="AL22" s="6">
        <f t="shared" si="17"/>
        <v>1.691370818454474</v>
      </c>
      <c r="AN22" s="9">
        <f t="shared" si="18"/>
        <v>6.6371377406783587</v>
      </c>
      <c r="AO22" s="9">
        <f t="shared" si="19"/>
        <v>1.3373283018175663</v>
      </c>
      <c r="AP22" s="9">
        <f t="shared" si="20"/>
        <v>0.56360291875483526</v>
      </c>
      <c r="AQ22" s="9">
        <f t="shared" si="21"/>
        <v>9.5622409259722943E-2</v>
      </c>
      <c r="AR22" s="9">
        <f t="shared" si="22"/>
        <v>1.6354377406783582</v>
      </c>
      <c r="AT22" s="6">
        <f t="shared" si="23"/>
        <v>6.5824805151549075</v>
      </c>
      <c r="AU22" s="6">
        <f t="shared" si="24"/>
        <v>1.2494335185467067</v>
      </c>
      <c r="AV22" s="6">
        <f t="shared" si="25"/>
        <v>0.54476700035216896</v>
      </c>
      <c r="AW22" s="6">
        <f t="shared" si="26"/>
        <v>9.2426655940592267E-2</v>
      </c>
      <c r="AX22" s="6">
        <f t="shared" si="27"/>
        <v>1.580780515154907</v>
      </c>
      <c r="AZ22" s="9">
        <f t="shared" si="28"/>
        <v>6.5290701436688732</v>
      </c>
      <c r="BA22" s="9">
        <f t="shared" si="29"/>
        <v>1.1664297778855364</v>
      </c>
      <c r="BB22" s="9">
        <f t="shared" si="30"/>
        <v>0.52636077154102334</v>
      </c>
      <c r="BC22" s="9">
        <f t="shared" si="31"/>
        <v>8.9303804930175326E-2</v>
      </c>
      <c r="BD22" s="9">
        <f t="shared" si="32"/>
        <v>1.5273701436688727</v>
      </c>
      <c r="BF22" s="6">
        <f t="shared" si="33"/>
        <v>6.4768782869215347</v>
      </c>
      <c r="BG22" s="6">
        <f t="shared" si="34"/>
        <v>1.0880754891023761</v>
      </c>
      <c r="BH22" s="6">
        <f t="shared" si="35"/>
        <v>0.50837446606061232</v>
      </c>
      <c r="BI22" s="6">
        <f t="shared" si="36"/>
        <v>8.6252199258015194E-2</v>
      </c>
      <c r="BJ22" s="6">
        <f t="shared" si="37"/>
        <v>1.4751782869215342</v>
      </c>
      <c r="BL22" s="9">
        <f t="shared" si="38"/>
        <v>6.4258772495586385</v>
      </c>
      <c r="BM22" s="9">
        <f t="shared" si="39"/>
        <v>1.0141404190802035</v>
      </c>
      <c r="BN22" s="9">
        <f t="shared" si="40"/>
        <v>0.49079853956564834</v>
      </c>
      <c r="BO22" s="9">
        <f t="shared" si="41"/>
        <v>8.3270219604444015E-2</v>
      </c>
      <c r="BP22" s="9">
        <f t="shared" si="42"/>
        <v>1.424177249558638</v>
      </c>
      <c r="BR22" s="6">
        <f t="shared" si="43"/>
        <v>6.3760399655385402</v>
      </c>
      <c r="BS22" s="6">
        <f t="shared" si="44"/>
        <v>0.94440517043823735</v>
      </c>
      <c r="BT22" s="6">
        <f t="shared" si="45"/>
        <v>0.47362366458392613</v>
      </c>
      <c r="BU22" s="6">
        <f t="shared" si="46"/>
        <v>8.0356283445072896E-2</v>
      </c>
      <c r="BV22" s="6">
        <f t="shared" si="47"/>
        <v>1.3743399655385398</v>
      </c>
      <c r="BX22" s="9">
        <f t="shared" si="48"/>
        <v>6.3273399838328128</v>
      </c>
      <c r="BY22" s="9">
        <f t="shared" si="49"/>
        <v>0.87866068336812952</v>
      </c>
      <c r="BZ22" s="9">
        <f t="shared" si="50"/>
        <v>0.45684072558848005</v>
      </c>
      <c r="CA22" s="9">
        <f t="shared" si="51"/>
        <v>7.7508844214720721E-2</v>
      </c>
      <c r="CB22" s="9">
        <f t="shared" si="52"/>
        <v>1.3256399838328123</v>
      </c>
      <c r="CD22" s="6">
        <f t="shared" si="53"/>
        <v>6.2797514544517661</v>
      </c>
      <c r="CE22" s="6">
        <f t="shared" si="54"/>
        <v>0.81670776011313673</v>
      </c>
      <c r="CF22" s="6">
        <f t="shared" si="55"/>
        <v>0.4404408141817131</v>
      </c>
      <c r="CG22" s="6">
        <f t="shared" si="56"/>
        <v>7.4726390490340286E-2</v>
      </c>
      <c r="CH22" s="6">
        <f t="shared" si="57"/>
        <v>1.2780514544517656</v>
      </c>
      <c r="CJ22" s="9">
        <f t="shared" si="58"/>
        <v>6.2332491147875047</v>
      </c>
      <c r="CK22" s="9">
        <f t="shared" si="59"/>
        <v>0.75835661106694252</v>
      </c>
      <c r="CL22" s="9">
        <f t="shared" si="60"/>
        <v>0.42441522438895496</v>
      </c>
      <c r="CM22" s="9">
        <f t="shared" si="61"/>
        <v>7.2007445192510594E-2</v>
      </c>
      <c r="CN22" s="9">
        <f t="shared" si="62"/>
        <v>1.2315491147875042</v>
      </c>
      <c r="CP22" s="6">
        <f t="shared" si="63"/>
        <v>6.1878082762672904</v>
      </c>
      <c r="CQ22" s="6">
        <f t="shared" si="64"/>
        <v>0.70342642151488077</v>
      </c>
      <c r="CR22" s="6">
        <f t="shared" si="65"/>
        <v>0.40875544805895725</v>
      </c>
      <c r="CS22" s="6">
        <f t="shared" si="66"/>
        <v>6.9350564805072179E-2</v>
      </c>
      <c r="CT22" s="6">
        <f t="shared" si="67"/>
        <v>1.1861082762672899</v>
      </c>
      <c r="CV22" s="9">
        <f t="shared" si="68"/>
        <v>6.1434048113101811</v>
      </c>
      <c r="CW22" s="9">
        <f t="shared" si="69"/>
        <v>0.65174493808440759</v>
      </c>
      <c r="CX22" s="9">
        <f t="shared" si="70"/>
        <v>0.3934531703689032</v>
      </c>
      <c r="CY22" s="9">
        <f t="shared" si="71"/>
        <v>6.6754338612494954E-2</v>
      </c>
      <c r="CZ22" s="9">
        <f t="shared" si="72"/>
        <v>1.1417048113101806</v>
      </c>
      <c r="DB22" s="6">
        <f t="shared" si="73"/>
        <v>6.1000151405800365</v>
      </c>
      <c r="DC22" s="6">
        <f t="shared" si="74"/>
        <v>0.6031480740136721</v>
      </c>
      <c r="DD22" s="6">
        <f t="shared" si="75"/>
        <v>0.37850026543155152</v>
      </c>
      <c r="DE22" s="6">
        <f t="shared" si="76"/>
        <v>6.4217387954574129E-2</v>
      </c>
      <c r="DF22" s="6">
        <f t="shared" si="77"/>
        <v>1.098315140580036</v>
      </c>
      <c r="DH22" s="9">
        <f t="shared" si="78"/>
        <v>6.0576162205281658</v>
      </c>
      <c r="DI22" s="9">
        <f t="shared" si="79"/>
        <v>0.55747953238724257</v>
      </c>
      <c r="DJ22" s="9">
        <f t="shared" si="80"/>
        <v>0.36388879200219587</v>
      </c>
      <c r="DK22" s="9">
        <f t="shared" si="81"/>
        <v>6.1738365498061311E-2</v>
      </c>
      <c r="DL22" s="9">
        <f t="shared" si="82"/>
        <v>1.0559162205281654</v>
      </c>
      <c r="DN22" s="6">
        <f t="shared" si="83"/>
        <v>6.0161855312190369</v>
      </c>
      <c r="DO22" s="6">
        <f t="shared" si="84"/>
        <v>0.51459044652638519</v>
      </c>
      <c r="DP22" s="6">
        <f t="shared" si="85"/>
        <v>0.34961098928317319</v>
      </c>
      <c r="DQ22" s="6">
        <f t="shared" si="86"/>
        <v>5.9315954524845844E-2</v>
      </c>
      <c r="DR22" s="6">
        <f t="shared" si="87"/>
        <v>1.0144855312190364</v>
      </c>
      <c r="DT22" s="9">
        <f t="shared" si="88"/>
        <v>5.9757010644326041</v>
      </c>
      <c r="DU22" s="9">
        <f t="shared" si="89"/>
        <v>0.47433903675792238</v>
      </c>
      <c r="DV22" s="9">
        <f t="shared" si="90"/>
        <v>0.33565927282369951</v>
      </c>
      <c r="DW22" s="9">
        <f t="shared" si="91"/>
        <v>5.6948868236309909E-2</v>
      </c>
      <c r="DX22" s="9">
        <f t="shared" si="92"/>
        <v>0.97400106443260359</v>
      </c>
      <c r="DZ22" s="6">
        <f t="shared" si="93"/>
        <v>5.9361413120369875</v>
      </c>
      <c r="EA22" s="6">
        <f t="shared" si="94"/>
        <v>0.43659028282070284</v>
      </c>
      <c r="EB22" s="6">
        <f t="shared" si="95"/>
        <v>0.32202623051287449</v>
      </c>
      <c r="EC22" s="6">
        <f t="shared" si="96"/>
        <v>5.4635849073490596E-2</v>
      </c>
      <c r="ED22" s="6">
        <f t="shared" si="97"/>
        <v>0.93444131203698699</v>
      </c>
      <c r="EF22" s="9">
        <f t="shared" si="98"/>
        <v>5.8974852546253436</v>
      </c>
      <c r="EG22" s="9">
        <f t="shared" si="99"/>
        <v>0.40121561120209537</v>
      </c>
      <c r="EH22" s="9">
        <f t="shared" si="100"/>
        <v>0.30870461866373117</v>
      </c>
      <c r="EI22" s="9">
        <f t="shared" si="101"/>
        <v>5.2375668052689194E-2</v>
      </c>
      <c r="EJ22" s="9">
        <f t="shared" si="102"/>
        <v>0.89578525462534309</v>
      </c>
    </row>
    <row r="23" spans="1:140" x14ac:dyDescent="0.3">
      <c r="A23" s="5">
        <v>21</v>
      </c>
      <c r="B23" s="5">
        <v>6.1</v>
      </c>
      <c r="C23" s="5">
        <f t="shared" si="0"/>
        <v>0.36837899999999996</v>
      </c>
      <c r="D23" s="5">
        <f t="shared" si="1"/>
        <v>6.0450999999999998E-2</v>
      </c>
      <c r="E23" s="5">
        <v>93738</v>
      </c>
      <c r="F23" s="5">
        <f t="shared" si="2"/>
        <v>5.1555900000000001</v>
      </c>
      <c r="I23" s="2" t="s">
        <v>24</v>
      </c>
      <c r="J23" s="3">
        <v>1.9900000000000001E-2</v>
      </c>
      <c r="M23" s="12">
        <v>20</v>
      </c>
      <c r="N23" s="12">
        <f t="shared" si="104"/>
        <v>7.0951464134723849</v>
      </c>
      <c r="O23" s="12">
        <f t="shared" si="105"/>
        <v>9.93393668699823</v>
      </c>
      <c r="P23" s="12">
        <f t="shared" si="106"/>
        <v>2.8715356486088037</v>
      </c>
      <c r="Q23" s="12">
        <f>AVERAGE(EH3:EH32)</f>
        <v>0.91190985507684474</v>
      </c>
      <c r="R23" s="12">
        <f>AVERAGE(EI3:EI32)</f>
        <v>0.11079685106208217</v>
      </c>
      <c r="S23" s="12">
        <f>AVERAGE(EJ3:EJ32)</f>
        <v>1.5773962467398703</v>
      </c>
      <c r="T23" s="12">
        <f>SUM(EG3:EG32)</f>
        <v>60.625983128006034</v>
      </c>
      <c r="V23" s="6">
        <f t="shared" si="3"/>
        <v>7.0070607869959076</v>
      </c>
      <c r="W23" s="6">
        <f t="shared" si="4"/>
        <v>1.7139720375496226</v>
      </c>
      <c r="X23" s="6">
        <f t="shared" si="5"/>
        <v>0.6820429570427653</v>
      </c>
      <c r="Y23" s="6">
        <f t="shared" si="6"/>
        <v>0.1119232605446896</v>
      </c>
      <c r="Z23" s="6">
        <f t="shared" si="7"/>
        <v>1.8514707869959075</v>
      </c>
      <c r="AB23" s="9">
        <f t="shared" si="8"/>
        <v>6.9478757945215257</v>
      </c>
      <c r="AC23" s="9">
        <f t="shared" si="9"/>
        <v>1.6061441846218281</v>
      </c>
      <c r="AD23" s="9">
        <f t="shared" si="10"/>
        <v>0.66024044870004495</v>
      </c>
      <c r="AE23" s="9">
        <f t="shared" si="11"/>
        <v>0.10834546856462074</v>
      </c>
      <c r="AF23" s="9">
        <f t="shared" si="12"/>
        <v>1.7922857945215256</v>
      </c>
      <c r="AH23" s="6">
        <f t="shared" si="13"/>
        <v>6.8900378825326118</v>
      </c>
      <c r="AI23" s="6">
        <f t="shared" si="14"/>
        <v>1.5041547286109302</v>
      </c>
      <c r="AJ23" s="6">
        <f t="shared" si="15"/>
        <v>0.63893417651948092</v>
      </c>
      <c r="AK23" s="6">
        <f t="shared" si="16"/>
        <v>0.10484910894697891</v>
      </c>
      <c r="AL23" s="6">
        <f t="shared" si="17"/>
        <v>1.7344478825326117</v>
      </c>
      <c r="AN23" s="9">
        <f t="shared" si="18"/>
        <v>6.8335164386965328</v>
      </c>
      <c r="AO23" s="9">
        <f t="shared" si="19"/>
        <v>1.4077185668384145</v>
      </c>
      <c r="AP23" s="9">
        <f t="shared" si="20"/>
        <v>0.61811286356058992</v>
      </c>
      <c r="AQ23" s="9">
        <f t="shared" si="21"/>
        <v>0.10143233114564409</v>
      </c>
      <c r="AR23" s="9">
        <f t="shared" si="22"/>
        <v>1.6779264386965327</v>
      </c>
      <c r="AT23" s="6">
        <f t="shared" si="23"/>
        <v>6.7782815462664026</v>
      </c>
      <c r="AU23" s="6">
        <f t="shared" si="24"/>
        <v>1.316563927162224</v>
      </c>
      <c r="AV23" s="6">
        <f t="shared" si="25"/>
        <v>0.59776548912207095</v>
      </c>
      <c r="AW23" s="6">
        <f t="shared" si="26"/>
        <v>9.8093326663350286E-2</v>
      </c>
      <c r="AX23" s="6">
        <f t="shared" si="27"/>
        <v>1.6226915462664024</v>
      </c>
      <c r="AZ23" s="9">
        <f t="shared" si="28"/>
        <v>6.7243039682758239</v>
      </c>
      <c r="BA23" s="9">
        <f t="shared" si="29"/>
        <v>1.2304317571318411</v>
      </c>
      <c r="BB23" s="9">
        <f t="shared" si="30"/>
        <v>0.5778812829194796</v>
      </c>
      <c r="BC23" s="9">
        <f t="shared" si="31"/>
        <v>9.4830328096241825E-2</v>
      </c>
      <c r="BD23" s="9">
        <f t="shared" si="32"/>
        <v>1.5687139682758238</v>
      </c>
      <c r="BF23" s="6">
        <f t="shared" si="33"/>
        <v>6.6715551320927693</v>
      </c>
      <c r="BG23" s="6">
        <f t="shared" si="34"/>
        <v>1.1490751408605235</v>
      </c>
      <c r="BH23" s="6">
        <f t="shared" si="35"/>
        <v>0.55844971939520216</v>
      </c>
      <c r="BI23" s="6">
        <f t="shared" si="36"/>
        <v>9.1641608200139987E-2</v>
      </c>
      <c r="BJ23" s="6">
        <f t="shared" si="37"/>
        <v>1.5159651320927692</v>
      </c>
      <c r="BL23" s="9">
        <f t="shared" si="38"/>
        <v>6.6200071143244283</v>
      </c>
      <c r="BM23" s="9">
        <f t="shared" si="39"/>
        <v>1.0722587423631427</v>
      </c>
      <c r="BN23" s="9">
        <f t="shared" si="40"/>
        <v>0.53946051215771851</v>
      </c>
      <c r="BO23" s="9">
        <f t="shared" si="41"/>
        <v>8.8525478978026012E-2</v>
      </c>
      <c r="BP23" s="9">
        <f t="shared" si="42"/>
        <v>1.4644171143244282</v>
      </c>
      <c r="BR23" s="6">
        <f t="shared" si="43"/>
        <v>6.5696326260650482</v>
      </c>
      <c r="BS23" s="6">
        <f t="shared" si="44"/>
        <v>0.99975827416446861</v>
      </c>
      <c r="BT23" s="6">
        <f t="shared" si="45"/>
        <v>0.52090360854721629</v>
      </c>
      <c r="BU23" s="6">
        <f t="shared" si="46"/>
        <v>8.5480290788258223E-2</v>
      </c>
      <c r="BV23" s="6">
        <f t="shared" si="47"/>
        <v>1.414042626065048</v>
      </c>
      <c r="BX23" s="9">
        <f t="shared" si="48"/>
        <v>6.520404998478984</v>
      </c>
      <c r="BY23" s="9">
        <f t="shared" si="49"/>
        <v>0.93135999003659442</v>
      </c>
      <c r="BZ23" s="9">
        <f t="shared" si="50"/>
        <v>0.50276918432468953</v>
      </c>
      <c r="CA23" s="9">
        <f t="shared" si="51"/>
        <v>8.2504431473053058E-2</v>
      </c>
      <c r="CB23" s="9">
        <f t="shared" si="52"/>
        <v>1.3648149984789839</v>
      </c>
      <c r="CD23" s="6">
        <f t="shared" si="53"/>
        <v>6.4722981687113235</v>
      </c>
      <c r="CE23" s="6">
        <f t="shared" si="54"/>
        <v>0.86686020077556336</v>
      </c>
      <c r="CF23" s="6">
        <f t="shared" si="55"/>
        <v>0.48504763848170851</v>
      </c>
      <c r="CG23" s="6">
        <f t="shared" si="56"/>
        <v>7.9596325506768206E-2</v>
      </c>
      <c r="CH23" s="6">
        <f t="shared" si="57"/>
        <v>1.3167081687113233</v>
      </c>
      <c r="CJ23" s="9">
        <f t="shared" si="58"/>
        <v>6.4252866661186623</v>
      </c>
      <c r="CK23" s="9">
        <f t="shared" si="59"/>
        <v>0.80606481197642277</v>
      </c>
      <c r="CL23" s="9">
        <f t="shared" si="60"/>
        <v>0.4677295881681266</v>
      </c>
      <c r="CM23" s="9">
        <f t="shared" si="61"/>
        <v>7.6754433163539248E-2</v>
      </c>
      <c r="CN23" s="9">
        <f t="shared" si="62"/>
        <v>1.2696966661186622</v>
      </c>
      <c r="CP23" s="6">
        <f t="shared" si="63"/>
        <v>6.3793455988127397</v>
      </c>
      <c r="CQ23" s="6">
        <f t="shared" si="64"/>
        <v>0.74878888281276335</v>
      </c>
      <c r="CR23" s="6">
        <f t="shared" si="65"/>
        <v>0.45080586373503811</v>
      </c>
      <c r="CS23" s="6">
        <f t="shared" si="66"/>
        <v>7.3977249703828921E-2</v>
      </c>
      <c r="CT23" s="6">
        <f t="shared" si="67"/>
        <v>1.2237555988127395</v>
      </c>
      <c r="CV23" s="9">
        <f t="shared" si="68"/>
        <v>6.3344506405098358</v>
      </c>
      <c r="CW23" s="9">
        <f t="shared" si="69"/>
        <v>0.69485620487162991</v>
      </c>
      <c r="CX23" s="9">
        <f t="shared" si="70"/>
        <v>0.43426750389037266</v>
      </c>
      <c r="CY23" s="9">
        <f t="shared" si="71"/>
        <v>7.1263304579460077E-2</v>
      </c>
      <c r="CZ23" s="9">
        <f t="shared" si="72"/>
        <v>1.1788606405098356</v>
      </c>
      <c r="DB23" s="6">
        <f t="shared" si="73"/>
        <v>6.2905780176789818</v>
      </c>
      <c r="DC23" s="6">
        <f t="shared" si="74"/>
        <v>0.64409890013743221</v>
      </c>
      <c r="DD23" s="6">
        <f t="shared" si="75"/>
        <v>0.41810575096456554</v>
      </c>
      <c r="DE23" s="6">
        <f t="shared" si="76"/>
        <v>6.861116065671212E-2</v>
      </c>
      <c r="DF23" s="6">
        <f t="shared" si="77"/>
        <v>1.1349880176789817</v>
      </c>
      <c r="DH23" s="9">
        <f t="shared" si="78"/>
        <v>6.2477044969821875</v>
      </c>
      <c r="DI23" s="9">
        <f t="shared" si="79"/>
        <v>0.59635703725932809</v>
      </c>
      <c r="DJ23" s="9">
        <f t="shared" si="80"/>
        <v>0.40231204628380118</v>
      </c>
      <c r="DK23" s="9">
        <f t="shared" si="81"/>
        <v>6.6019413457070214E-2</v>
      </c>
      <c r="DL23" s="9">
        <f t="shared" si="82"/>
        <v>1.0921144969821874</v>
      </c>
      <c r="DN23" s="6">
        <f t="shared" si="83"/>
        <v>6.2058073730000523</v>
      </c>
      <c r="DO23" s="6">
        <f t="shared" si="84"/>
        <v>0.55147826527556532</v>
      </c>
      <c r="DP23" s="6">
        <f t="shared" si="85"/>
        <v>0.38687802564838614</v>
      </c>
      <c r="DQ23" s="6">
        <f t="shared" si="86"/>
        <v>6.3486690415226144E-2</v>
      </c>
      <c r="DR23" s="6">
        <f t="shared" si="87"/>
        <v>1.0502173730000521</v>
      </c>
      <c r="DT23" s="9">
        <f t="shared" si="88"/>
        <v>6.1648644562362849</v>
      </c>
      <c r="DU23" s="9">
        <f t="shared" si="89"/>
        <v>0.50931746400552413</v>
      </c>
      <c r="DV23" s="9">
        <f t="shared" si="90"/>
        <v>0.37179551491386631</v>
      </c>
      <c r="DW23" s="9">
        <f t="shared" si="91"/>
        <v>6.1011650153939646E-2</v>
      </c>
      <c r="DX23" s="9">
        <f t="shared" si="92"/>
        <v>1.0092744562362848</v>
      </c>
      <c r="DZ23" s="6">
        <f t="shared" si="93"/>
        <v>6.1248540613947817</v>
      </c>
      <c r="EA23" s="6">
        <f t="shared" si="94"/>
        <v>0.46973641035575348</v>
      </c>
      <c r="EB23" s="6">
        <f t="shared" si="95"/>
        <v>0.3570565256725482</v>
      </c>
      <c r="EC23" s="6">
        <f t="shared" si="96"/>
        <v>5.8592981775375939E-2</v>
      </c>
      <c r="ED23" s="6">
        <f t="shared" si="97"/>
        <v>0.96926406139478161</v>
      </c>
      <c r="EF23" s="9">
        <f t="shared" si="98"/>
        <v>6.085754995923077</v>
      </c>
      <c r="EG23" s="9">
        <f t="shared" si="99"/>
        <v>0.4326034598202888</v>
      </c>
      <c r="EH23" s="9">
        <f t="shared" si="100"/>
        <v>0.34265325103314709</v>
      </c>
      <c r="EI23" s="9">
        <f t="shared" si="101"/>
        <v>5.6229404168545917E-2</v>
      </c>
      <c r="EJ23" s="9">
        <f t="shared" si="102"/>
        <v>0.93016499592307689</v>
      </c>
    </row>
    <row r="24" spans="1:140" x14ac:dyDescent="0.3">
      <c r="A24" s="5">
        <v>22</v>
      </c>
      <c r="B24" s="5">
        <v>6.4</v>
      </c>
      <c r="C24" s="5">
        <f t="shared" si="0"/>
        <v>0.40550400000000009</v>
      </c>
      <c r="D24" s="5">
        <f t="shared" si="1"/>
        <v>6.3424000000000008E-2</v>
      </c>
      <c r="E24" s="5">
        <v>98273</v>
      </c>
      <c r="F24" s="5">
        <f t="shared" si="2"/>
        <v>5.4050150000000006</v>
      </c>
      <c r="I24" s="2" t="s">
        <v>25</v>
      </c>
      <c r="J24" s="3">
        <v>9.9000000000000008E-3</v>
      </c>
      <c r="M24" s="12">
        <v>21</v>
      </c>
      <c r="N24" s="12">
        <f t="shared" si="104"/>
        <v>7.0769994073563556</v>
      </c>
      <c r="O24" s="12">
        <f t="shared" si="105"/>
        <v>9.9317318296620947</v>
      </c>
      <c r="P24" s="12">
        <f t="shared" si="106"/>
        <v>2.8401454632986805</v>
      </c>
      <c r="Q24" s="12"/>
      <c r="R24" s="12" t="s">
        <v>26</v>
      </c>
      <c r="S24" s="12"/>
      <c r="T24" s="12"/>
      <c r="V24" s="6">
        <f t="shared" si="3"/>
        <v>7.3154751816395134</v>
      </c>
      <c r="W24" s="6">
        <f t="shared" si="4"/>
        <v>1.8249290528150401</v>
      </c>
      <c r="X24" s="6">
        <f t="shared" si="5"/>
        <v>0.77469924549554914</v>
      </c>
      <c r="Y24" s="6">
        <f t="shared" si="6"/>
        <v>0.12116902656030448</v>
      </c>
      <c r="Z24" s="6">
        <f t="shared" si="7"/>
        <v>1.9104601816395128</v>
      </c>
      <c r="AB24" s="9">
        <f t="shared" si="8"/>
        <v>7.2553366822908352</v>
      </c>
      <c r="AC24" s="9">
        <f t="shared" si="9"/>
        <v>1.7118451639777921</v>
      </c>
      <c r="AD24" s="9">
        <f t="shared" si="10"/>
        <v>0.75031284345566274</v>
      </c>
      <c r="AE24" s="9">
        <f t="shared" si="11"/>
        <v>0.11735480237761391</v>
      </c>
      <c r="AF24" s="9">
        <f t="shared" si="12"/>
        <v>1.8503216822908346</v>
      </c>
      <c r="AH24" s="6">
        <f t="shared" si="13"/>
        <v>7.1965627447532228</v>
      </c>
      <c r="AI24" s="6">
        <f t="shared" si="14"/>
        <v>1.6048216608651784</v>
      </c>
      <c r="AJ24" s="6">
        <f t="shared" si="15"/>
        <v>0.72647977668841079</v>
      </c>
      <c r="AK24" s="6">
        <f t="shared" si="16"/>
        <v>0.11362712416322839</v>
      </c>
      <c r="AL24" s="6">
        <f t="shared" si="17"/>
        <v>1.7915477447532222</v>
      </c>
      <c r="AN24" s="9">
        <f t="shared" si="18"/>
        <v>7.1391223663087313</v>
      </c>
      <c r="AO24" s="9">
        <f t="shared" si="19"/>
        <v>1.5035641789431013</v>
      </c>
      <c r="AP24" s="9">
        <f t="shared" si="20"/>
        <v>0.70318747346765575</v>
      </c>
      <c r="AQ24" s="9">
        <f t="shared" si="21"/>
        <v>0.10998402560076495</v>
      </c>
      <c r="AR24" s="9">
        <f t="shared" si="22"/>
        <v>1.7341073663087307</v>
      </c>
      <c r="AT24" s="6">
        <f t="shared" si="23"/>
        <v>7.0829852486844285</v>
      </c>
      <c r="AU24" s="6">
        <f t="shared" si="24"/>
        <v>1.4077920777350403</v>
      </c>
      <c r="AV24" s="6">
        <f t="shared" si="25"/>
        <v>0.68042364772253039</v>
      </c>
      <c r="AW24" s="6">
        <f t="shared" si="26"/>
        <v>0.10642358505256116</v>
      </c>
      <c r="AX24" s="6">
        <f t="shared" si="27"/>
        <v>1.6779702486844279</v>
      </c>
      <c r="AZ24" s="9">
        <f t="shared" si="28"/>
        <v>7.0281217820458597</v>
      </c>
      <c r="BA24" s="9">
        <f t="shared" si="29"/>
        <v>1.317237812961632</v>
      </c>
      <c r="BB24" s="9">
        <f t="shared" si="30"/>
        <v>0.65817629254672416</v>
      </c>
      <c r="BC24" s="9">
        <f t="shared" si="31"/>
        <v>0.10294392454447658</v>
      </c>
      <c r="BD24" s="9">
        <f t="shared" si="32"/>
        <v>1.6231067820458591</v>
      </c>
      <c r="BF24" s="6">
        <f t="shared" si="33"/>
        <v>6.9745030293542145</v>
      </c>
      <c r="BG24" s="6">
        <f t="shared" si="34"/>
        <v>1.231646337143087</v>
      </c>
      <c r="BH24" s="6">
        <f t="shared" si="35"/>
        <v>0.63643367385525129</v>
      </c>
      <c r="BI24" s="6">
        <f t="shared" si="36"/>
        <v>9.9543208773761674E-2</v>
      </c>
      <c r="BJ24" s="6">
        <f t="shared" si="37"/>
        <v>1.5694880293542139</v>
      </c>
      <c r="BL24" s="9">
        <f t="shared" si="38"/>
        <v>6.9221007110789374</v>
      </c>
      <c r="BM24" s="9">
        <f t="shared" si="39"/>
        <v>1.1507745273799417</v>
      </c>
      <c r="BN24" s="9">
        <f t="shared" si="40"/>
        <v>0.61518432418535329</v>
      </c>
      <c r="BO24" s="9">
        <f t="shared" si="41"/>
        <v>9.6219644139470498E-2</v>
      </c>
      <c r="BP24" s="9">
        <f t="shared" si="42"/>
        <v>1.5170857110789369</v>
      </c>
      <c r="BR24" s="6">
        <f t="shared" si="43"/>
        <v>6.8708871902576956</v>
      </c>
      <c r="BS24" s="6">
        <f t="shared" si="44"/>
        <v>1.0743906390854461</v>
      </c>
      <c r="BT24" s="6">
        <f t="shared" si="45"/>
        <v>0.59441703663825651</v>
      </c>
      <c r="BU24" s="6">
        <f t="shared" si="46"/>
        <v>9.2971477794904056E-2</v>
      </c>
      <c r="BV24" s="6">
        <f t="shared" si="47"/>
        <v>1.465872190257695</v>
      </c>
      <c r="BX24" s="9">
        <f t="shared" si="48"/>
        <v>6.8208354578958206</v>
      </c>
      <c r="BY24" s="9">
        <f t="shared" si="49"/>
        <v>1.0022737844981646</v>
      </c>
      <c r="BZ24" s="9">
        <f t="shared" si="50"/>
        <v>0.57412085895858667</v>
      </c>
      <c r="CA24" s="9">
        <f t="shared" si="51"/>
        <v>8.9796996721584504E-2</v>
      </c>
      <c r="CB24" s="9">
        <f t="shared" si="52"/>
        <v>1.41582045789582</v>
      </c>
      <c r="CD24" s="6">
        <f t="shared" si="53"/>
        <v>6.7719191186975056</v>
      </c>
      <c r="CE24" s="6">
        <f t="shared" si="54"/>
        <v>0.93421343485610153</v>
      </c>
      <c r="CF24" s="6">
        <f t="shared" si="55"/>
        <v>0.5542850877483132</v>
      </c>
      <c r="CG24" s="6">
        <f t="shared" si="56"/>
        <v>8.6694526824270576E-2</v>
      </c>
      <c r="CH24" s="6">
        <f t="shared" si="57"/>
        <v>1.3669041186975051</v>
      </c>
      <c r="CJ24" s="9">
        <f t="shared" si="58"/>
        <v>6.724112377121223</v>
      </c>
      <c r="CK24" s="9">
        <f t="shared" si="59"/>
        <v>0.87000894516404426</v>
      </c>
      <c r="CL24" s="9">
        <f t="shared" si="60"/>
        <v>0.53489926281216427</v>
      </c>
      <c r="CM24" s="9">
        <f t="shared" si="61"/>
        <v>8.3662432046536422E-2</v>
      </c>
      <c r="CN24" s="9">
        <f t="shared" si="62"/>
        <v>1.3190973771212224</v>
      </c>
      <c r="CP24" s="6">
        <f t="shared" si="63"/>
        <v>6.6773900237519932</v>
      </c>
      <c r="CQ24" s="6">
        <f t="shared" si="64"/>
        <v>0.80946910053394194</v>
      </c>
      <c r="CR24" s="6">
        <f t="shared" si="65"/>
        <v>0.51595316163152816</v>
      </c>
      <c r="CS24" s="6">
        <f t="shared" si="66"/>
        <v>8.0699113506446388E-2</v>
      </c>
      <c r="CT24" s="6">
        <f t="shared" si="67"/>
        <v>1.2723750237519926</v>
      </c>
      <c r="CV24" s="9">
        <f t="shared" si="68"/>
        <v>6.6317274219833031</v>
      </c>
      <c r="CW24" s="9">
        <f t="shared" si="69"/>
        <v>0.75241168312407003</v>
      </c>
      <c r="CX24" s="9">
        <f t="shared" si="70"/>
        <v>0.49743679396391721</v>
      </c>
      <c r="CY24" s="9">
        <f t="shared" si="71"/>
        <v>7.7803008651868996E-2</v>
      </c>
      <c r="CZ24" s="9">
        <f t="shared" si="72"/>
        <v>1.2267124219833025</v>
      </c>
      <c r="DB24" s="6">
        <f t="shared" si="73"/>
        <v>6.5871004950016427</v>
      </c>
      <c r="DC24" s="6">
        <f t="shared" si="74"/>
        <v>0.6986630587466387</v>
      </c>
      <c r="DD24" s="6">
        <f t="shared" si="75"/>
        <v>0.47934039656514599</v>
      </c>
      <c r="DE24" s="6">
        <f t="shared" si="76"/>
        <v>7.4972590434984165E-2</v>
      </c>
      <c r="DF24" s="6">
        <f t="shared" si="77"/>
        <v>1.1820854950016422</v>
      </c>
      <c r="DH24" s="9">
        <f t="shared" si="78"/>
        <v>6.5434857130667829</v>
      </c>
      <c r="DI24" s="9">
        <f t="shared" si="79"/>
        <v>0.64805778225539401</v>
      </c>
      <c r="DJ24" s="9">
        <f t="shared" si="80"/>
        <v>0.46165442803143264</v>
      </c>
      <c r="DK24" s="9">
        <f t="shared" si="81"/>
        <v>7.2206366505547612E-2</v>
      </c>
      <c r="DL24" s="9">
        <f t="shared" si="82"/>
        <v>1.1384707130667824</v>
      </c>
      <c r="DN24" s="6">
        <f t="shared" si="83"/>
        <v>6.5008600810810728</v>
      </c>
      <c r="DO24" s="6">
        <f t="shared" si="84"/>
        <v>0.60043822086479093</v>
      </c>
      <c r="DP24" s="6">
        <f t="shared" si="85"/>
        <v>0.44436956375869924</v>
      </c>
      <c r="DQ24" s="6">
        <f t="shared" si="86"/>
        <v>6.9502878422485939E-2</v>
      </c>
      <c r="DR24" s="6">
        <f t="shared" si="87"/>
        <v>1.0958450810810723</v>
      </c>
      <c r="DT24" s="9">
        <f t="shared" si="88"/>
        <v>6.4592011264411866</v>
      </c>
      <c r="DU24" s="9">
        <f t="shared" si="89"/>
        <v>0.55565419459053611</v>
      </c>
      <c r="DV24" s="9">
        <f t="shared" si="90"/>
        <v>0.42747669101640678</v>
      </c>
      <c r="DW24" s="9">
        <f t="shared" si="91"/>
        <v>6.6860700883405788E-2</v>
      </c>
      <c r="DX24" s="9">
        <f t="shared" si="92"/>
        <v>1.054186126441186</v>
      </c>
      <c r="DZ24" s="6">
        <f t="shared" si="93"/>
        <v>6.4184868871659084</v>
      </c>
      <c r="EA24" s="6">
        <f t="shared" si="94"/>
        <v>0.51356263303781335</v>
      </c>
      <c r="EB24" s="6">
        <f t="shared" si="95"/>
        <v>0.41096690413332437</v>
      </c>
      <c r="EC24" s="6">
        <f t="shared" si="96"/>
        <v>6.4278440971610548E-2</v>
      </c>
      <c r="ED24" s="6">
        <f t="shared" si="97"/>
        <v>1.0134718871659079</v>
      </c>
      <c r="EF24" s="9">
        <f t="shared" si="98"/>
        <v>6.3786959002936863</v>
      </c>
      <c r="EG24" s="9">
        <f t="shared" si="99"/>
        <v>0.47402724779836114</v>
      </c>
      <c r="EH24" s="9">
        <f t="shared" si="100"/>
        <v>0.39483149979269083</v>
      </c>
      <c r="EI24" s="9">
        <f t="shared" si="101"/>
        <v>6.1754737420226732E-2</v>
      </c>
      <c r="EJ24" s="9">
        <f t="shared" si="102"/>
        <v>0.9736809002936857</v>
      </c>
    </row>
    <row r="25" spans="1:140" x14ac:dyDescent="0.3">
      <c r="A25" s="5">
        <v>23</v>
      </c>
      <c r="B25" s="5">
        <v>7</v>
      </c>
      <c r="C25" s="5">
        <f t="shared" si="0"/>
        <v>0.48510000000000003</v>
      </c>
      <c r="D25" s="5">
        <f t="shared" si="1"/>
        <v>6.9370000000000001E-2</v>
      </c>
      <c r="E25" s="5">
        <v>101302</v>
      </c>
      <c r="F25" s="5">
        <f t="shared" si="2"/>
        <v>5.5716100000000006</v>
      </c>
      <c r="I25" s="2" t="s">
        <v>27</v>
      </c>
      <c r="J25" s="3">
        <v>9.9100000000000004E-3</v>
      </c>
      <c r="V25" s="6">
        <f t="shared" si="3"/>
        <v>7.9724406584876331</v>
      </c>
      <c r="W25" s="6">
        <f t="shared" si="4"/>
        <v>2.8819939253670794</v>
      </c>
      <c r="X25" s="6">
        <f t="shared" si="5"/>
        <v>1.1646429524323505</v>
      </c>
      <c r="Y25" s="6">
        <f t="shared" si="6"/>
        <v>0.16654562277928706</v>
      </c>
      <c r="Z25" s="6">
        <f t="shared" si="7"/>
        <v>2.4008306584876324</v>
      </c>
      <c r="AB25" s="9">
        <f t="shared" si="8"/>
        <v>7.9102592364327684</v>
      </c>
      <c r="AC25" s="9">
        <f t="shared" si="9"/>
        <v>2.734640125533784</v>
      </c>
      <c r="AD25" s="9">
        <f t="shared" si="10"/>
        <v>1.1344787445935358</v>
      </c>
      <c r="AE25" s="9">
        <f t="shared" si="11"/>
        <v>0.1622320975313411</v>
      </c>
      <c r="AF25" s="9">
        <f t="shared" si="12"/>
        <v>2.3386492364327678</v>
      </c>
      <c r="AH25" s="6">
        <f t="shared" si="13"/>
        <v>7.8494798271666983</v>
      </c>
      <c r="AI25" s="6">
        <f t="shared" si="14"/>
        <v>2.5943454747582209</v>
      </c>
      <c r="AJ25" s="6">
        <f t="shared" si="15"/>
        <v>1.104994653158565</v>
      </c>
      <c r="AK25" s="6">
        <f t="shared" si="16"/>
        <v>0.15801582991055382</v>
      </c>
      <c r="AL25" s="6">
        <f t="shared" si="17"/>
        <v>2.2778698271666977</v>
      </c>
      <c r="AN25" s="9">
        <f t="shared" si="18"/>
        <v>7.7900705916388979</v>
      </c>
      <c r="AO25" s="9">
        <f t="shared" si="19"/>
        <v>2.4607836983274032</v>
      </c>
      <c r="AP25" s="9">
        <f t="shared" si="20"/>
        <v>1.0761752330040291</v>
      </c>
      <c r="AQ25" s="9">
        <f t="shared" si="21"/>
        <v>0.1538946112419903</v>
      </c>
      <c r="AR25" s="9">
        <f t="shared" si="22"/>
        <v>2.2184605916388973</v>
      </c>
      <c r="AT25" s="6">
        <f t="shared" si="23"/>
        <v>7.732000414223295</v>
      </c>
      <c r="AU25" s="6">
        <f t="shared" si="24"/>
        <v>2.3336433709339488</v>
      </c>
      <c r="AV25" s="6">
        <f t="shared" si="25"/>
        <v>1.0480053899397201</v>
      </c>
      <c r="AW25" s="6">
        <f t="shared" si="26"/>
        <v>0.14986628303466992</v>
      </c>
      <c r="AX25" s="6">
        <f t="shared" si="27"/>
        <v>2.1603904142232944</v>
      </c>
      <c r="AZ25" s="9">
        <f t="shared" si="28"/>
        <v>7.6752388862805123</v>
      </c>
      <c r="BA25" s="9">
        <f t="shared" si="29"/>
        <v>2.2126272455968929</v>
      </c>
      <c r="BB25" s="9">
        <f t="shared" si="30"/>
        <v>1.0204703727346762</v>
      </c>
      <c r="BC25" s="9">
        <f t="shared" si="31"/>
        <v>0.14592873584127911</v>
      </c>
      <c r="BD25" s="9">
        <f t="shared" si="32"/>
        <v>2.1036288862805117</v>
      </c>
      <c r="BF25" s="6">
        <f t="shared" si="33"/>
        <v>7.6197562900936244</v>
      </c>
      <c r="BG25" s="6">
        <f t="shared" si="34"/>
        <v>2.0974516128121374</v>
      </c>
      <c r="BH25" s="6">
        <f t="shared" si="35"/>
        <v>0.99355576532441703</v>
      </c>
      <c r="BI25" s="6">
        <f t="shared" si="36"/>
        <v>0.14207990814379468</v>
      </c>
      <c r="BJ25" s="6">
        <f t="shared" si="37"/>
        <v>2.0481462900936238</v>
      </c>
      <c r="BL25" s="9">
        <f t="shared" si="38"/>
        <v>7.5655235831689147</v>
      </c>
      <c r="BM25" s="9">
        <f t="shared" si="39"/>
        <v>1.9878456885727491</v>
      </c>
      <c r="BN25" s="9">
        <f t="shared" si="40"/>
        <v>0.96724747919524023</v>
      </c>
      <c r="BO25" s="9">
        <f t="shared" si="41"/>
        <v>0.13831778526442756</v>
      </c>
      <c r="BP25" s="9">
        <f t="shared" si="42"/>
        <v>1.9939135831689141</v>
      </c>
      <c r="BR25" s="6">
        <f t="shared" si="43"/>
        <v>7.5125123828933686</v>
      </c>
      <c r="BS25" s="6">
        <f t="shared" si="44"/>
        <v>1.8835510299605771</v>
      </c>
      <c r="BT25" s="6">
        <f t="shared" si="45"/>
        <v>0.94153174594157285</v>
      </c>
      <c r="BU25" s="6">
        <f t="shared" si="46"/>
        <v>0.13464039830131294</v>
      </c>
      <c r="BV25" s="6">
        <f t="shared" si="47"/>
        <v>1.940902382893368</v>
      </c>
      <c r="BX25" s="9">
        <f t="shared" si="48"/>
        <v>7.4606949515407699</v>
      </c>
      <c r="BY25" s="9">
        <f t="shared" si="49"/>
        <v>1.7843209770688953</v>
      </c>
      <c r="BZ25" s="9">
        <f t="shared" si="50"/>
        <v>0.91639510999242724</v>
      </c>
      <c r="CA25" s="9">
        <f t="shared" si="51"/>
        <v>0.13104582308838317</v>
      </c>
      <c r="CB25" s="9">
        <f t="shared" si="52"/>
        <v>1.8890849515407693</v>
      </c>
      <c r="CD25" s="6">
        <f t="shared" si="53"/>
        <v>7.4100441816185043</v>
      </c>
      <c r="CE25" s="6">
        <f t="shared" si="54"/>
        <v>1.6899201200716487</v>
      </c>
      <c r="CF25" s="6">
        <f t="shared" si="55"/>
        <v>0.89182442150313623</v>
      </c>
      <c r="CG25" s="6">
        <f t="shared" si="56"/>
        <v>0.1275321791788756</v>
      </c>
      <c r="CH25" s="6">
        <f t="shared" si="57"/>
        <v>1.8384341816185037</v>
      </c>
      <c r="CJ25" s="9">
        <f t="shared" si="58"/>
        <v>7.360533581547303</v>
      </c>
      <c r="CK25" s="9">
        <f t="shared" si="59"/>
        <v>1.6001237903080139</v>
      </c>
      <c r="CL25" s="9">
        <f t="shared" si="60"/>
        <v>0.86780682940859644</v>
      </c>
      <c r="CM25" s="9">
        <f t="shared" si="61"/>
        <v>0.12409762885193637</v>
      </c>
      <c r="CN25" s="9">
        <f t="shared" si="62"/>
        <v>1.7889235815473024</v>
      </c>
      <c r="CP25" s="6">
        <f t="shared" si="63"/>
        <v>7.3121372616663818</v>
      </c>
      <c r="CQ25" s="6">
        <f t="shared" si="64"/>
        <v>1.5147175743019357</v>
      </c>
      <c r="CR25" s="6">
        <f t="shared" si="65"/>
        <v>0.84432977463436154</v>
      </c>
      <c r="CS25" s="6">
        <f t="shared" si="66"/>
        <v>0.12074037614179686</v>
      </c>
      <c r="CT25" s="6">
        <f t="shared" si="67"/>
        <v>1.7405272616663812</v>
      </c>
      <c r="CV25" s="9">
        <f t="shared" si="68"/>
        <v>7.2648299205565712</v>
      </c>
      <c r="CW25" s="9">
        <f t="shared" si="69"/>
        <v>1.4334968496847995</v>
      </c>
      <c r="CX25" s="9">
        <f t="shared" si="70"/>
        <v>0.8213809834619924</v>
      </c>
      <c r="CY25" s="9">
        <f t="shared" si="71"/>
        <v>0.1174586658890093</v>
      </c>
      <c r="CZ25" s="9">
        <f t="shared" si="72"/>
        <v>1.6932199205565706</v>
      </c>
      <c r="DB25" s="6">
        <f t="shared" si="73"/>
        <v>7.2185868316742177</v>
      </c>
      <c r="DC25" s="6">
        <f t="shared" si="74"/>
        <v>1.3562663420358212</v>
      </c>
      <c r="DD25" s="6">
        <f t="shared" si="75"/>
        <v>0.79894846104516271</v>
      </c>
      <c r="DE25" s="6">
        <f t="shared" si="76"/>
        <v>0.11425078281324044</v>
      </c>
      <c r="DF25" s="6">
        <f t="shared" si="77"/>
        <v>1.646976831674217</v>
      </c>
      <c r="DH25" s="9">
        <f t="shared" si="78"/>
        <v>7.1733838302887927</v>
      </c>
      <c r="DI25" s="9">
        <f t="shared" si="79"/>
        <v>1.2828397016990141</v>
      </c>
      <c r="DJ25" s="9">
        <f t="shared" si="80"/>
        <v>0.77702048507309307</v>
      </c>
      <c r="DK25" s="9">
        <f t="shared" si="81"/>
        <v>0.1111150506071335</v>
      </c>
      <c r="DL25" s="9">
        <f t="shared" si="82"/>
        <v>1.6017738302887921</v>
      </c>
      <c r="DN25" s="6">
        <f t="shared" si="83"/>
        <v>7.1291973007172995</v>
      </c>
      <c r="DO25" s="6">
        <f t="shared" si="84"/>
        <v>1.2130390996779006</v>
      </c>
      <c r="DP25" s="6">
        <f t="shared" si="85"/>
        <v>0.75558559957796179</v>
      </c>
      <c r="DQ25" s="6">
        <f t="shared" si="86"/>
        <v>0.10804983105075902</v>
      </c>
      <c r="DR25" s="6">
        <f t="shared" si="87"/>
        <v>1.5575873007172989</v>
      </c>
      <c r="DT25" s="9">
        <f t="shared" si="88"/>
        <v>7.0860041638487523</v>
      </c>
      <c r="DU25" s="9">
        <f t="shared" si="89"/>
        <v>1.1466948417495799</v>
      </c>
      <c r="DV25" s="9">
        <f t="shared" si="90"/>
        <v>0.7346326088830295</v>
      </c>
      <c r="DW25" s="9">
        <f t="shared" si="91"/>
        <v>0.1050535231461879</v>
      </c>
      <c r="DX25" s="9">
        <f t="shared" si="92"/>
        <v>1.5143941638487517</v>
      </c>
      <c r="DZ25" s="6">
        <f t="shared" si="93"/>
        <v>7.0437818649521251</v>
      </c>
      <c r="EA25" s="6">
        <f t="shared" si="94"/>
        <v>1.0836449999783082</v>
      </c>
      <c r="EB25" s="6">
        <f t="shared" si="95"/>
        <v>0.71415057168827567</v>
      </c>
      <c r="EC25" s="6">
        <f t="shared" si="96"/>
        <v>0.10212456227172888</v>
      </c>
      <c r="ED25" s="6">
        <f t="shared" si="97"/>
        <v>1.4721718649521245</v>
      </c>
      <c r="EF25" s="9">
        <f t="shared" si="98"/>
        <v>7.0025083617613255</v>
      </c>
      <c r="EG25" s="9">
        <f t="shared" si="99"/>
        <v>1.0237350608456217</v>
      </c>
      <c r="EH25" s="9">
        <f t="shared" si="100"/>
        <v>0.69412879529041871</v>
      </c>
      <c r="EI25" s="9">
        <f t="shared" si="101"/>
        <v>9.9261419355383115E-2</v>
      </c>
      <c r="EJ25" s="9">
        <f t="shared" si="102"/>
        <v>1.4308983617613249</v>
      </c>
    </row>
    <row r="26" spans="1:140" x14ac:dyDescent="0.3">
      <c r="A26" s="5">
        <v>24</v>
      </c>
      <c r="B26" s="5">
        <v>7.5</v>
      </c>
      <c r="C26" s="5">
        <f t="shared" si="0"/>
        <v>0.55687500000000001</v>
      </c>
      <c r="D26" s="5">
        <f t="shared" si="1"/>
        <v>7.4325000000000002E-2</v>
      </c>
      <c r="E26" s="5">
        <v>103812</v>
      </c>
      <c r="F26" s="5">
        <f t="shared" si="2"/>
        <v>5.7096600000000004</v>
      </c>
      <c r="I26" s="2" t="s">
        <v>28</v>
      </c>
      <c r="J26" s="3">
        <v>5.5000000000000002E-5</v>
      </c>
      <c r="V26" s="6">
        <f t="shared" si="3"/>
        <v>8.560791848747181</v>
      </c>
      <c r="W26" s="6">
        <f t="shared" si="4"/>
        <v>4.0644764094702577</v>
      </c>
      <c r="X26" s="6">
        <f t="shared" si="5"/>
        <v>1.5877240482710862</v>
      </c>
      <c r="Y26" s="6">
        <f t="shared" si="6"/>
        <v>0.2119103746581342</v>
      </c>
      <c r="Z26" s="6">
        <f t="shared" si="7"/>
        <v>2.8511318487471806</v>
      </c>
      <c r="AB26" s="9">
        <f t="shared" si="8"/>
        <v>8.4967695653136879</v>
      </c>
      <c r="AC26" s="9">
        <f t="shared" si="9"/>
        <v>3.8839898645315261</v>
      </c>
      <c r="AD26" s="9">
        <f t="shared" si="10"/>
        <v>1.5520716391840597</v>
      </c>
      <c r="AE26" s="9">
        <f t="shared" si="11"/>
        <v>0.20715191844193984</v>
      </c>
      <c r="AF26" s="9">
        <f t="shared" si="12"/>
        <v>2.7871095653136875</v>
      </c>
      <c r="AH26" s="6">
        <f t="shared" si="13"/>
        <v>8.4341830382237415</v>
      </c>
      <c r="AI26" s="6">
        <f t="shared" si="14"/>
        <v>3.7115128929059624</v>
      </c>
      <c r="AJ26" s="6">
        <f t="shared" si="15"/>
        <v>1.5172187669108459</v>
      </c>
      <c r="AK26" s="6">
        <f t="shared" si="16"/>
        <v>0.20250017481597957</v>
      </c>
      <c r="AL26" s="6">
        <f t="shared" si="17"/>
        <v>2.7245230382237411</v>
      </c>
      <c r="AN26" s="9">
        <f t="shared" si="18"/>
        <v>8.3729996748921351</v>
      </c>
      <c r="AO26" s="9">
        <f t="shared" si="19"/>
        <v>3.5466891119272712</v>
      </c>
      <c r="AP26" s="9">
        <f t="shared" si="20"/>
        <v>1.4831472814555575</v>
      </c>
      <c r="AQ26" s="9">
        <f t="shared" si="21"/>
        <v>0.19795272133635791</v>
      </c>
      <c r="AR26" s="9">
        <f t="shared" si="22"/>
        <v>2.6633396748921347</v>
      </c>
      <c r="AT26" s="6">
        <f t="shared" si="23"/>
        <v>8.3131876232585498</v>
      </c>
      <c r="AU26" s="6">
        <f t="shared" si="24"/>
        <v>3.3891780425351556</v>
      </c>
      <c r="AV26" s="6">
        <f t="shared" si="25"/>
        <v>1.4498394452021046</v>
      </c>
      <c r="AW26" s="6">
        <f t="shared" si="26"/>
        <v>0.19350719059869168</v>
      </c>
      <c r="AX26" s="6">
        <f t="shared" si="27"/>
        <v>2.6035276232585494</v>
      </c>
      <c r="AZ26" s="9">
        <f t="shared" si="28"/>
        <v>8.2547157549612837</v>
      </c>
      <c r="BA26" s="9">
        <f t="shared" si="29"/>
        <v>3.238654397930774</v>
      </c>
      <c r="BB26" s="9">
        <f t="shared" si="30"/>
        <v>1.4172779235440647</v>
      </c>
      <c r="BC26" s="9">
        <f t="shared" si="31"/>
        <v>0.18916126898749738</v>
      </c>
      <c r="BD26" s="9">
        <f t="shared" si="32"/>
        <v>2.5450557549612833</v>
      </c>
      <c r="BF26" s="6">
        <f t="shared" si="33"/>
        <v>8.1975536488932974</v>
      </c>
      <c r="BG26" s="6">
        <f t="shared" si="34"/>
        <v>3.0948074041018021</v>
      </c>
      <c r="BH26" s="6">
        <f t="shared" si="35"/>
        <v>1.3854457757274548</v>
      </c>
      <c r="BI26" s="6">
        <f t="shared" si="36"/>
        <v>0.1849126954539943</v>
      </c>
      <c r="BJ26" s="6">
        <f t="shared" si="37"/>
        <v>2.487893648893297</v>
      </c>
      <c r="BL26" s="9">
        <f t="shared" si="38"/>
        <v>8.1416715751319142</v>
      </c>
      <c r="BM26" s="9">
        <f t="shared" si="39"/>
        <v>2.9573401507878061</v>
      </c>
      <c r="BN26" s="9">
        <f t="shared" si="40"/>
        <v>1.3543264459015845</v>
      </c>
      <c r="BO26" s="9">
        <f t="shared" si="41"/>
        <v>0.18075926032167949</v>
      </c>
      <c r="BP26" s="9">
        <f t="shared" si="42"/>
        <v>2.4320115751319138</v>
      </c>
      <c r="BR26" s="6">
        <f t="shared" si="43"/>
        <v>8.0870404792336679</v>
      </c>
      <c r="BS26" s="6">
        <f t="shared" si="44"/>
        <v>2.8259689715206511</v>
      </c>
      <c r="BT26" s="6">
        <f t="shared" si="45"/>
        <v>1.3239037543732486</v>
      </c>
      <c r="BU26" s="6">
        <f t="shared" si="46"/>
        <v>0.17669880411904235</v>
      </c>
      <c r="BV26" s="6">
        <f t="shared" si="47"/>
        <v>2.3773804792336675</v>
      </c>
      <c r="BX26" s="9">
        <f t="shared" si="48"/>
        <v>8.0336319668860128</v>
      </c>
      <c r="BY26" s="9">
        <f t="shared" si="49"/>
        <v>2.7004228514360205</v>
      </c>
      <c r="BZ26" s="9">
        <f t="shared" si="50"/>
        <v>1.2941618890596482</v>
      </c>
      <c r="CA26" s="9">
        <f t="shared" si="51"/>
        <v>0.17272921643880287</v>
      </c>
      <c r="CB26" s="9">
        <f t="shared" si="52"/>
        <v>2.3239719668860124</v>
      </c>
      <c r="CD26" s="6">
        <f t="shared" si="53"/>
        <v>7.9814182889077649</v>
      </c>
      <c r="CE26" s="6">
        <f t="shared" si="54"/>
        <v>2.580442861610567</v>
      </c>
      <c r="CF26" s="6">
        <f t="shared" si="55"/>
        <v>1.2650853971355114</v>
      </c>
      <c r="CG26" s="6">
        <f t="shared" si="56"/>
        <v>0.1688484348230696</v>
      </c>
      <c r="CH26" s="6">
        <f t="shared" si="57"/>
        <v>2.2717582889077645</v>
      </c>
      <c r="CJ26" s="9">
        <f t="shared" si="58"/>
        <v>7.930372326590386</v>
      </c>
      <c r="CK26" s="9">
        <f t="shared" si="59"/>
        <v>2.4657816187352419</v>
      </c>
      <c r="CL26" s="9">
        <f t="shared" si="60"/>
        <v>1.236659176870021</v>
      </c>
      <c r="CM26" s="9">
        <f t="shared" si="61"/>
        <v>0.16505444367383043</v>
      </c>
      <c r="CN26" s="9">
        <f t="shared" si="62"/>
        <v>2.2207123265903856</v>
      </c>
      <c r="CP26" s="6">
        <f t="shared" si="63"/>
        <v>7.8804675773723263</v>
      </c>
      <c r="CQ26" s="6">
        <f t="shared" si="64"/>
        <v>2.3562027689885534</v>
      </c>
      <c r="CR26" s="6">
        <f t="shared" si="65"/>
        <v>1.208868469649214</v>
      </c>
      <c r="CS26" s="6">
        <f t="shared" si="66"/>
        <v>0.16134527318819814</v>
      </c>
      <c r="CT26" s="6">
        <f t="shared" si="67"/>
        <v>2.1708075773723259</v>
      </c>
      <c r="CV26" s="9">
        <f t="shared" si="68"/>
        <v>7.8316781408388962</v>
      </c>
      <c r="CW26" s="9">
        <f t="shared" si="69"/>
        <v>2.2514804950246821</v>
      </c>
      <c r="CX26" s="9">
        <f t="shared" si="70"/>
        <v>1.1816988521796601</v>
      </c>
      <c r="CY26" s="9">
        <f t="shared" si="71"/>
        <v>0.15771899831785094</v>
      </c>
      <c r="CZ26" s="9">
        <f t="shared" si="72"/>
        <v>2.1220181408388958</v>
      </c>
      <c r="DB26" s="6">
        <f t="shared" si="73"/>
        <v>7.7839787050402389</v>
      </c>
      <c r="DC26" s="6">
        <f t="shared" si="74"/>
        <v>2.1513990450399061</v>
      </c>
      <c r="DD26" s="6">
        <f t="shared" si="75"/>
        <v>1.1551362288692828</v>
      </c>
      <c r="DE26" s="6">
        <f t="shared" si="76"/>
        <v>0.15417373775211574</v>
      </c>
      <c r="DF26" s="6">
        <f t="shared" si="77"/>
        <v>2.0743187050402385</v>
      </c>
      <c r="DH26" s="9">
        <f t="shared" si="78"/>
        <v>7.7373445331201935</v>
      </c>
      <c r="DI26" s="9">
        <f t="shared" si="79"/>
        <v>2.0557522829274277</v>
      </c>
      <c r="DJ26" s="9">
        <f t="shared" si="80"/>
        <v>1.1291668243813076</v>
      </c>
      <c r="DK26" s="9">
        <f t="shared" si="81"/>
        <v>0.15070765292415836</v>
      </c>
      <c r="DL26" s="9">
        <f t="shared" si="82"/>
        <v>2.0276845331201931</v>
      </c>
      <c r="DN26" s="6">
        <f t="shared" si="83"/>
        <v>7.6917514502489741</v>
      </c>
      <c r="DO26" s="6">
        <f t="shared" si="84"/>
        <v>1.96434325857504</v>
      </c>
      <c r="DP26" s="6">
        <f t="shared" si="85"/>
        <v>1.1037771763573974</v>
      </c>
      <c r="DQ26" s="6">
        <f t="shared" si="86"/>
        <v>0.14731894703975498</v>
      </c>
      <c r="DR26" s="6">
        <f t="shared" si="87"/>
        <v>1.9820914502489737</v>
      </c>
      <c r="DT26" s="9">
        <f t="shared" si="88"/>
        <v>7.6471758308527793</v>
      </c>
      <c r="DU26" s="9">
        <f t="shared" si="89"/>
        <v>1.8769837974025672</v>
      </c>
      <c r="DV26" s="9">
        <f t="shared" si="90"/>
        <v>1.0789541283061412</v>
      </c>
      <c r="DW26" s="9">
        <f t="shared" si="91"/>
        <v>0.14400586412813279</v>
      </c>
      <c r="DX26" s="9">
        <f t="shared" si="92"/>
        <v>1.9375158308527789</v>
      </c>
      <c r="DZ26" s="6">
        <f t="shared" si="93"/>
        <v>7.6035945861335623</v>
      </c>
      <c r="EA26" s="6">
        <f t="shared" si="94"/>
        <v>1.7934941082764533</v>
      </c>
      <c r="EB26" s="6">
        <f t="shared" si="95"/>
        <v>1.0546848226531274</v>
      </c>
      <c r="EC26" s="6">
        <f t="shared" si="96"/>
        <v>0.14076668811437698</v>
      </c>
      <c r="ED26" s="6">
        <f t="shared" si="97"/>
        <v>1.8939345861335619</v>
      </c>
      <c r="EF26" s="9">
        <f t="shared" si="98"/>
        <v>7.5609851518723818</v>
      </c>
      <c r="EG26" s="9">
        <f t="shared" si="99"/>
        <v>1.713702408977648</v>
      </c>
      <c r="EH26" s="9">
        <f t="shared" si="100"/>
        <v>1.0309566939489325</v>
      </c>
      <c r="EI26" s="9">
        <f t="shared" si="101"/>
        <v>0.13759974191291474</v>
      </c>
      <c r="EJ26" s="9">
        <f t="shared" si="102"/>
        <v>1.8513251518723814</v>
      </c>
    </row>
    <row r="27" spans="1:140" x14ac:dyDescent="0.3">
      <c r="A27" s="5">
        <v>25</v>
      </c>
      <c r="B27" s="5">
        <v>8</v>
      </c>
      <c r="C27" s="5">
        <f t="shared" si="0"/>
        <v>0.63360000000000005</v>
      </c>
      <c r="D27" s="5">
        <f t="shared" si="1"/>
        <v>7.9280000000000003E-2</v>
      </c>
      <c r="E27" s="5">
        <v>109431</v>
      </c>
      <c r="F27" s="5">
        <f t="shared" si="2"/>
        <v>6.0187050000000006</v>
      </c>
      <c r="V27" s="6">
        <f t="shared" si="3"/>
        <v>9.1863066386001666</v>
      </c>
      <c r="W27" s="6">
        <f t="shared" si="4"/>
        <v>5.0168500704312287</v>
      </c>
      <c r="X27" s="6">
        <f t="shared" si="5"/>
        <v>2.0069923982170654</v>
      </c>
      <c r="Y27" s="6">
        <f t="shared" si="6"/>
        <v>0.25112745790822116</v>
      </c>
      <c r="Z27" s="6">
        <f t="shared" si="7"/>
        <v>3.167601638600166</v>
      </c>
      <c r="AB27" s="9">
        <f t="shared" si="8"/>
        <v>9.1203176521606455</v>
      </c>
      <c r="AC27" s="9">
        <f t="shared" si="9"/>
        <v>4.810000522021495</v>
      </c>
      <c r="AD27" s="9">
        <f t="shared" si="10"/>
        <v>1.9651817764089847</v>
      </c>
      <c r="AE27" s="9">
        <f t="shared" si="11"/>
        <v>0.24589585106329592</v>
      </c>
      <c r="AF27" s="9">
        <f t="shared" si="12"/>
        <v>3.1016126521606449</v>
      </c>
      <c r="AH27" s="6">
        <f t="shared" si="13"/>
        <v>9.055800469625467</v>
      </c>
      <c r="AI27" s="6">
        <f t="shared" si="14"/>
        <v>4.611974445809766</v>
      </c>
      <c r="AJ27" s="6">
        <f t="shared" si="15"/>
        <v>1.9243036895546957</v>
      </c>
      <c r="AK27" s="6">
        <f t="shared" si="16"/>
        <v>0.24078092883190699</v>
      </c>
      <c r="AL27" s="6">
        <f t="shared" si="17"/>
        <v>3.0370954696254664</v>
      </c>
      <c r="AN27" s="9">
        <f t="shared" si="18"/>
        <v>8.9927216934284928</v>
      </c>
      <c r="AO27" s="9">
        <f t="shared" si="19"/>
        <v>4.4223876463956708</v>
      </c>
      <c r="AP27" s="9">
        <f t="shared" si="20"/>
        <v>1.8843369769562928</v>
      </c>
      <c r="AQ27" s="9">
        <f t="shared" si="21"/>
        <v>0.23578004345501086</v>
      </c>
      <c r="AR27" s="9">
        <f t="shared" si="22"/>
        <v>2.9740166934284922</v>
      </c>
      <c r="AT27" s="6">
        <f t="shared" si="23"/>
        <v>8.9310486847964139</v>
      </c>
      <c r="AU27" s="6">
        <f t="shared" si="24"/>
        <v>4.2408728691867754</v>
      </c>
      <c r="AV27" s="6">
        <f t="shared" si="25"/>
        <v>1.8452609586870077</v>
      </c>
      <c r="AW27" s="6">
        <f t="shared" si="26"/>
        <v>0.23089060733065966</v>
      </c>
      <c r="AX27" s="6">
        <f t="shared" si="27"/>
        <v>2.9123436847964133</v>
      </c>
      <c r="AZ27" s="9">
        <f t="shared" si="28"/>
        <v>8.8707495465074118</v>
      </c>
      <c r="BA27" s="9">
        <f t="shared" si="29"/>
        <v>4.0670790476313323</v>
      </c>
      <c r="BB27" s="9">
        <f t="shared" si="30"/>
        <v>1.8070554246670958</v>
      </c>
      <c r="BC27" s="9">
        <f t="shared" si="31"/>
        <v>0.22611009164710758</v>
      </c>
      <c r="BD27" s="9">
        <f t="shared" si="32"/>
        <v>2.8520445465074111</v>
      </c>
      <c r="BF27" s="6">
        <f t="shared" si="33"/>
        <v>8.8117931060416019</v>
      </c>
      <c r="BG27" s="6">
        <f t="shared" si="34"/>
        <v>3.9006705840555296</v>
      </c>
      <c r="BH27" s="6">
        <f t="shared" si="35"/>
        <v>1.7697006239879587</v>
      </c>
      <c r="BI27" s="6">
        <f t="shared" si="36"/>
        <v>0.22143602504697815</v>
      </c>
      <c r="BJ27" s="6">
        <f t="shared" si="37"/>
        <v>2.7930881060416013</v>
      </c>
      <c r="BL27" s="9">
        <f t="shared" si="38"/>
        <v>8.7541488991143197</v>
      </c>
      <c r="BM27" s="9">
        <f t="shared" si="39"/>
        <v>3.7413266626008745</v>
      </c>
      <c r="BN27" s="9">
        <f t="shared" si="40"/>
        <v>1.7331772544788326</v>
      </c>
      <c r="BO27" s="9">
        <f t="shared" si="41"/>
        <v>0.21686599232178322</v>
      </c>
      <c r="BP27" s="9">
        <f t="shared" si="42"/>
        <v>2.7354438991143191</v>
      </c>
      <c r="BR27" s="6">
        <f t="shared" si="43"/>
        <v>8.6977871535835796</v>
      </c>
      <c r="BS27" s="6">
        <f t="shared" si="44"/>
        <v>3.5887405928250136</v>
      </c>
      <c r="BT27" s="6">
        <f t="shared" si="45"/>
        <v>1.6974664525105558</v>
      </c>
      <c r="BU27" s="6">
        <f t="shared" si="46"/>
        <v>0.21239763313610616</v>
      </c>
      <c r="BV27" s="6">
        <f t="shared" si="47"/>
        <v>2.6790821535835789</v>
      </c>
      <c r="BX27" s="9">
        <f t="shared" si="48"/>
        <v>8.6426787737231816</v>
      </c>
      <c r="BY27" s="9">
        <f t="shared" si="49"/>
        <v>3.4426191825935355</v>
      </c>
      <c r="BZ27" s="9">
        <f t="shared" si="50"/>
        <v>1.6625497830310076</v>
      </c>
      <c r="CA27" s="9">
        <f t="shared" si="51"/>
        <v>0.20802864078077379</v>
      </c>
      <c r="CB27" s="9">
        <f t="shared" si="52"/>
        <v>2.623973773723181</v>
      </c>
      <c r="CD27" s="6">
        <f t="shared" si="53"/>
        <v>8.588795324853173</v>
      </c>
      <c r="CE27" s="6">
        <f t="shared" si="54"/>
        <v>3.3026821389519423</v>
      </c>
      <c r="CF27" s="6">
        <f t="shared" si="55"/>
        <v>1.6284092298269701</v>
      </c>
      <c r="CG27" s="6">
        <f t="shared" si="56"/>
        <v>0.20375676095435952</v>
      </c>
      <c r="CH27" s="6">
        <f t="shared" si="57"/>
        <v>2.5700903248531723</v>
      </c>
      <c r="CJ27" s="9">
        <f t="shared" si="58"/>
        <v>8.5361090183195429</v>
      </c>
      <c r="CK27" s="9">
        <f t="shared" si="59"/>
        <v>3.1686614957256891</v>
      </c>
      <c r="CL27" s="9">
        <f t="shared" si="60"/>
        <v>1.5950271860072622</v>
      </c>
      <c r="CM27" s="9">
        <f t="shared" si="61"/>
        <v>0.19957979057237332</v>
      </c>
      <c r="CN27" s="9">
        <f t="shared" si="62"/>
        <v>2.5174040183195423</v>
      </c>
      <c r="CP27" s="6">
        <f t="shared" si="63"/>
        <v>8.4845926968152003</v>
      </c>
      <c r="CQ27" s="6">
        <f t="shared" si="64"/>
        <v>3.0403010666522849</v>
      </c>
      <c r="CR27" s="6">
        <f t="shared" si="65"/>
        <v>1.5623864447021107</v>
      </c>
      <c r="CS27" s="6">
        <f t="shared" si="66"/>
        <v>0.19549557660350905</v>
      </c>
      <c r="CT27" s="6">
        <f t="shared" si="67"/>
        <v>2.4658876968151997</v>
      </c>
      <c r="CV27" s="9">
        <f t="shared" si="68"/>
        <v>8.4342198200344978</v>
      </c>
      <c r="CW27" s="9">
        <f t="shared" si="69"/>
        <v>2.9173559229031447</v>
      </c>
      <c r="CX27" s="9">
        <f t="shared" si="70"/>
        <v>1.5304701899738575</v>
      </c>
      <c r="CY27" s="9">
        <f t="shared" si="71"/>
        <v>0.19150201493233493</v>
      </c>
      <c r="CZ27" s="9">
        <f t="shared" si="72"/>
        <v>2.4155148200344971</v>
      </c>
      <c r="DB27" s="6">
        <f t="shared" si="73"/>
        <v>8.3849644506537224</v>
      </c>
      <c r="DC27" s="6">
        <f t="shared" si="74"/>
        <v>2.7995918939040267</v>
      </c>
      <c r="DD27" s="6">
        <f t="shared" si="75"/>
        <v>1.4992619879341982</v>
      </c>
      <c r="DE27" s="6">
        <f t="shared" si="76"/>
        <v>0.18759704924782708</v>
      </c>
      <c r="DF27" s="6">
        <f t="shared" si="77"/>
        <v>2.3662594506537218</v>
      </c>
      <c r="DH27" s="9">
        <f t="shared" si="78"/>
        <v>8.3368012406301322</v>
      </c>
      <c r="DI27" s="9">
        <f t="shared" si="79"/>
        <v>2.6867850904117745</v>
      </c>
      <c r="DJ27" s="9">
        <f t="shared" si="80"/>
        <v>1.4687457780632514</v>
      </c>
      <c r="DK27" s="9">
        <f t="shared" si="81"/>
        <v>0.18377866995715683</v>
      </c>
      <c r="DL27" s="9">
        <f t="shared" si="82"/>
        <v>2.3180962406301315</v>
      </c>
      <c r="DN27" s="6">
        <f t="shared" si="83"/>
        <v>8.2897054178123035</v>
      </c>
      <c r="DO27" s="6">
        <f t="shared" si="84"/>
        <v>2.5787214488518271</v>
      </c>
      <c r="DP27" s="6">
        <f t="shared" si="85"/>
        <v>1.4389058647258752</v>
      </c>
      <c r="DQ27" s="6">
        <f t="shared" si="86"/>
        <v>0.18004491312415938</v>
      </c>
      <c r="DR27" s="6">
        <f t="shared" si="87"/>
        <v>2.2710004178123029</v>
      </c>
      <c r="DT27" s="9">
        <f t="shared" si="88"/>
        <v>8.2436527728547375</v>
      </c>
      <c r="DU27" s="9">
        <f t="shared" si="89"/>
        <v>2.4751962959656271</v>
      </c>
      <c r="DV27" s="9">
        <f t="shared" si="90"/>
        <v>1.4097269088807614</v>
      </c>
      <c r="DW27" s="9">
        <f t="shared" si="91"/>
        <v>0.17639385943192354</v>
      </c>
      <c r="DX27" s="9">
        <f t="shared" si="92"/>
        <v>2.2249477728547369</v>
      </c>
      <c r="DZ27" s="6">
        <f t="shared" si="93"/>
        <v>8.1986196464297816</v>
      </c>
      <c r="EA27" s="6">
        <f t="shared" si="94"/>
        <v>2.3760139328595384</v>
      </c>
      <c r="EB27" s="6">
        <f t="shared" si="95"/>
        <v>1.3811939199779093</v>
      </c>
      <c r="EC27" s="6">
        <f t="shared" si="96"/>
        <v>0.17282363316895305</v>
      </c>
      <c r="ED27" s="6">
        <f t="shared" si="97"/>
        <v>2.1799146464297809</v>
      </c>
      <c r="EF27" s="9">
        <f t="shared" si="98"/>
        <v>8.1545829167301278</v>
      </c>
      <c r="EG27" s="9">
        <f t="shared" si="99"/>
        <v>2.280987237587714</v>
      </c>
      <c r="EH27" s="9">
        <f t="shared" si="100"/>
        <v>1.3532922480402088</v>
      </c>
      <c r="EI27" s="9">
        <f t="shared" si="101"/>
        <v>0.16933240123836449</v>
      </c>
      <c r="EJ27" s="9">
        <f t="shared" si="102"/>
        <v>2.1358779167301272</v>
      </c>
    </row>
    <row r="28" spans="1:140" x14ac:dyDescent="0.3">
      <c r="A28" s="5">
        <v>26</v>
      </c>
      <c r="B28" s="5">
        <v>9</v>
      </c>
      <c r="C28" s="5">
        <f t="shared" si="0"/>
        <v>0.80190000000000006</v>
      </c>
      <c r="D28" s="5">
        <f t="shared" si="1"/>
        <v>8.9190000000000005E-2</v>
      </c>
      <c r="E28" s="5">
        <v>109582</v>
      </c>
      <c r="F28" s="5">
        <f t="shared" si="2"/>
        <v>6.0270100000000006</v>
      </c>
      <c r="V28" s="6">
        <f t="shared" si="3"/>
        <v>10.548827017086449</v>
      </c>
      <c r="W28" s="6">
        <f t="shared" si="4"/>
        <v>10.223414568006293</v>
      </c>
      <c r="X28" s="6">
        <f t="shared" si="5"/>
        <v>3.6260450660016232</v>
      </c>
      <c r="Y28" s="6">
        <f t="shared" si="6"/>
        <v>0.40330085975394037</v>
      </c>
      <c r="Z28" s="6">
        <f t="shared" si="7"/>
        <v>4.5218170170864482</v>
      </c>
      <c r="AB28" s="9">
        <f t="shared" si="8"/>
        <v>10.478527099752672</v>
      </c>
      <c r="AC28" s="9">
        <f t="shared" si="9"/>
        <v>9.908002244695215</v>
      </c>
      <c r="AD28" s="9">
        <f t="shared" si="10"/>
        <v>3.569671562291667</v>
      </c>
      <c r="AE28" s="9">
        <f t="shared" si="11"/>
        <v>0.39703081012694075</v>
      </c>
      <c r="AF28" s="9">
        <f t="shared" si="12"/>
        <v>4.451517099752671</v>
      </c>
      <c r="AH28" s="6">
        <f t="shared" si="13"/>
        <v>10.409777993462953</v>
      </c>
      <c r="AI28" s="6">
        <f t="shared" si="14"/>
        <v>9.6043276422616355</v>
      </c>
      <c r="AJ28" s="6">
        <f t="shared" si="15"/>
        <v>3.5145416539579415</v>
      </c>
      <c r="AK28" s="6">
        <f t="shared" si="16"/>
        <v>0.39089907733696072</v>
      </c>
      <c r="AL28" s="6">
        <f t="shared" si="17"/>
        <v>4.3827679934629522</v>
      </c>
      <c r="AN28" s="9">
        <f t="shared" si="18"/>
        <v>10.342544536350568</v>
      </c>
      <c r="AO28" s="9">
        <f t="shared" si="19"/>
        <v>9.3119191672172512</v>
      </c>
      <c r="AP28" s="9">
        <f t="shared" si="20"/>
        <v>3.46062714469952</v>
      </c>
      <c r="AQ28" s="9">
        <f t="shared" si="21"/>
        <v>0.38490252529710711</v>
      </c>
      <c r="AR28" s="9">
        <f t="shared" si="22"/>
        <v>4.3155345363505671</v>
      </c>
      <c r="AT28" s="6">
        <f t="shared" si="23"/>
        <v>10.27679236537996</v>
      </c>
      <c r="AU28" s="6">
        <f t="shared" si="24"/>
        <v>9.0303250765472391</v>
      </c>
      <c r="AV28" s="6">
        <f t="shared" si="25"/>
        <v>3.4079004787981892</v>
      </c>
      <c r="AW28" s="6">
        <f t="shared" si="26"/>
        <v>0.37903808916823856</v>
      </c>
      <c r="AX28" s="6">
        <f t="shared" si="27"/>
        <v>4.2497823653799589</v>
      </c>
      <c r="AZ28" s="9">
        <f t="shared" si="28"/>
        <v>10.212487898195739</v>
      </c>
      <c r="BA28" s="9">
        <f t="shared" si="29"/>
        <v>8.7591126181425096</v>
      </c>
      <c r="BB28" s="9">
        <f t="shared" si="30"/>
        <v>3.3563347265631633</v>
      </c>
      <c r="BC28" s="9">
        <f t="shared" si="31"/>
        <v>0.37330277374007798</v>
      </c>
      <c r="BD28" s="9">
        <f t="shared" si="32"/>
        <v>4.1854778981957388</v>
      </c>
      <c r="BF28" s="6">
        <f t="shared" si="33"/>
        <v>10.149598315384111</v>
      </c>
      <c r="BG28" s="6">
        <f t="shared" si="34"/>
        <v>8.4978672090707974</v>
      </c>
      <c r="BH28" s="6">
        <f t="shared" si="35"/>
        <v>3.3059035701065183</v>
      </c>
      <c r="BI28" s="6">
        <f t="shared" si="36"/>
        <v>0.36769365184910879</v>
      </c>
      <c r="BJ28" s="6">
        <f t="shared" si="37"/>
        <v>4.1225883153841103</v>
      </c>
      <c r="BL28" s="9">
        <f t="shared" si="38"/>
        <v>10.088091543137361</v>
      </c>
      <c r="BM28" s="9">
        <f t="shared" si="39"/>
        <v>8.2461916500054624</v>
      </c>
      <c r="BN28" s="9">
        <f t="shared" si="40"/>
        <v>3.2565812894418498</v>
      </c>
      <c r="BO28" s="9">
        <f t="shared" si="41"/>
        <v>0.36220786283242123</v>
      </c>
      <c r="BP28" s="9">
        <f t="shared" si="42"/>
        <v>4.0610815431373606</v>
      </c>
      <c r="BR28" s="6">
        <f t="shared" si="43"/>
        <v>10.027936236312236</v>
      </c>
      <c r="BS28" s="6">
        <f t="shared" si="44"/>
        <v>8.0037053742057935</v>
      </c>
      <c r="BT28" s="6">
        <f t="shared" si="45"/>
        <v>3.2083427488987817</v>
      </c>
      <c r="BU28" s="6">
        <f t="shared" si="46"/>
        <v>0.35684261101668829</v>
      </c>
      <c r="BV28" s="6">
        <f t="shared" si="47"/>
        <v>4.0009262363122353</v>
      </c>
      <c r="BX28" s="9">
        <f t="shared" si="48"/>
        <v>9.9691017618732936</v>
      </c>
      <c r="BY28" s="9">
        <f t="shared" si="49"/>
        <v>7.770043729514641</v>
      </c>
      <c r="BZ28" s="9">
        <f t="shared" si="50"/>
        <v>3.1611633838461937</v>
      </c>
      <c r="CA28" s="9">
        <f t="shared" si="51"/>
        <v>0.35159516424147902</v>
      </c>
      <c r="CB28" s="9">
        <f t="shared" si="52"/>
        <v>3.9420917618732929</v>
      </c>
      <c r="CD28" s="6">
        <f t="shared" si="53"/>
        <v>9.9115581827124295</v>
      </c>
      <c r="CE28" s="6">
        <f t="shared" si="54"/>
        <v>7.544857291907217</v>
      </c>
      <c r="CF28" s="6">
        <f t="shared" si="55"/>
        <v>3.1150191877170967</v>
      </c>
      <c r="CG28" s="6">
        <f t="shared" si="56"/>
        <v>0.34646285241612157</v>
      </c>
      <c r="CH28" s="6">
        <f t="shared" si="57"/>
        <v>3.8845481827124289</v>
      </c>
      <c r="CJ28" s="9">
        <f t="shared" si="58"/>
        <v>9.8552762418360835</v>
      </c>
      <c r="CK28" s="9">
        <f t="shared" si="59"/>
        <v>7.3278112091908829</v>
      </c>
      <c r="CL28" s="9">
        <f t="shared" si="60"/>
        <v>3.0698866993283551</v>
      </c>
      <c r="CM28" s="9">
        <f t="shared" si="61"/>
        <v>0.34144306610936026</v>
      </c>
      <c r="CN28" s="9">
        <f t="shared" si="62"/>
        <v>3.8282662418360829</v>
      </c>
      <c r="CP28" s="6">
        <f t="shared" si="63"/>
        <v>9.8002273469117327</v>
      </c>
      <c r="CQ28" s="6">
        <f t="shared" si="64"/>
        <v>7.118584573517805</v>
      </c>
      <c r="CR28" s="6">
        <f t="shared" si="65"/>
        <v>3.025742990488518</v>
      </c>
      <c r="CS28" s="6">
        <f t="shared" si="66"/>
        <v>0.33653325517105742</v>
      </c>
      <c r="CT28" s="6">
        <f t="shared" si="67"/>
        <v>3.7732173469117321</v>
      </c>
      <c r="CV28" s="9">
        <f t="shared" si="68"/>
        <v>9.746383555165524</v>
      </c>
      <c r="CW28" s="9">
        <f t="shared" si="69"/>
        <v>6.9168698214323125</v>
      </c>
      <c r="CX28" s="9">
        <f t="shared" si="70"/>
        <v>2.9825656538872334</v>
      </c>
      <c r="CY28" s="9">
        <f t="shared" si="71"/>
        <v>0.33173092738521304</v>
      </c>
      <c r="CZ28" s="9">
        <f t="shared" si="72"/>
        <v>3.7193735551655234</v>
      </c>
      <c r="DB28" s="6">
        <f t="shared" si="73"/>
        <v>9.6937175586230744</v>
      </c>
      <c r="DC28" s="6">
        <f t="shared" si="74"/>
        <v>6.7223721602317905</v>
      </c>
      <c r="DD28" s="6">
        <f t="shared" si="75"/>
        <v>2.9403327912598431</v>
      </c>
      <c r="DE28" s="6">
        <f t="shared" si="76"/>
        <v>0.32703364715359196</v>
      </c>
      <c r="DF28" s="6">
        <f t="shared" si="77"/>
        <v>3.6667075586230737</v>
      </c>
      <c r="DH28" s="9">
        <f t="shared" si="78"/>
        <v>9.6422026696856236</v>
      </c>
      <c r="DI28" s="9">
        <f t="shared" si="79"/>
        <v>6.5348090194743307</v>
      </c>
      <c r="DJ28" s="9">
        <f t="shared" si="80"/>
        <v>2.8990230018209013</v>
      </c>
      <c r="DK28" s="9">
        <f t="shared" si="81"/>
        <v>0.32243903420926073</v>
      </c>
      <c r="DL28" s="9">
        <f t="shared" si="82"/>
        <v>3.6151926696856229</v>
      </c>
      <c r="DN28" s="6">
        <f t="shared" si="83"/>
        <v>9.591812807033925</v>
      </c>
      <c r="DO28" s="6">
        <f t="shared" si="84"/>
        <v>6.3539095265184731</v>
      </c>
      <c r="DP28" s="6">
        <f t="shared" si="85"/>
        <v>2.858615370960504</v>
      </c>
      <c r="DQ28" s="6">
        <f t="shared" si="86"/>
        <v>0.31794476235935576</v>
      </c>
      <c r="DR28" s="6">
        <f t="shared" si="87"/>
        <v>3.5648028070339244</v>
      </c>
      <c r="DT28" s="9">
        <f t="shared" si="88"/>
        <v>9.5425224818524441</v>
      </c>
      <c r="DU28" s="9">
        <f t="shared" si="89"/>
        <v>6.1794140050301634</v>
      </c>
      <c r="DV28" s="9">
        <f t="shared" si="90"/>
        <v>2.8190894591974747</v>
      </c>
      <c r="DW28" s="9">
        <f t="shared" si="91"/>
        <v>0.31354855825641947</v>
      </c>
      <c r="DX28" s="9">
        <f t="shared" si="92"/>
        <v>3.5155124818524435</v>
      </c>
      <c r="DZ28" s="6">
        <f t="shared" si="93"/>
        <v>9.4943067843665609</v>
      </c>
      <c r="EA28" s="6">
        <f t="shared" si="94"/>
        <v>6.0110734954393443</v>
      </c>
      <c r="EB28" s="6">
        <f t="shared" si="95"/>
        <v>2.780425291383545</v>
      </c>
      <c r="EC28" s="6">
        <f t="shared" si="96"/>
        <v>0.30924820019765353</v>
      </c>
      <c r="ED28" s="6">
        <f t="shared" si="97"/>
        <v>3.4672967843665603</v>
      </c>
      <c r="EF28" s="9">
        <f t="shared" si="98"/>
        <v>9.4471413706856815</v>
      </c>
      <c r="EG28" s="9">
        <f t="shared" si="99"/>
        <v>5.8486492963741572</v>
      </c>
      <c r="EH28" s="9">
        <f t="shared" si="100"/>
        <v>2.7426033461528476</v>
      </c>
      <c r="EI28" s="9">
        <f t="shared" si="101"/>
        <v>0.30504151695145587</v>
      </c>
      <c r="EJ28" s="9">
        <f t="shared" si="102"/>
        <v>3.4201313706856808</v>
      </c>
    </row>
    <row r="29" spans="1:140" x14ac:dyDescent="0.3">
      <c r="A29" s="5">
        <v>27</v>
      </c>
      <c r="B29" s="5">
        <v>9.4</v>
      </c>
      <c r="C29" s="5">
        <f t="shared" si="0"/>
        <v>0.87476400000000021</v>
      </c>
      <c r="D29" s="5">
        <f t="shared" si="1"/>
        <v>9.3154000000000001E-2</v>
      </c>
      <c r="E29" s="5">
        <v>112635</v>
      </c>
      <c r="F29" s="5">
        <f t="shared" si="2"/>
        <v>6.1949250000000005</v>
      </c>
      <c r="V29" s="6">
        <f t="shared" si="3"/>
        <v>11.135458400025614</v>
      </c>
      <c r="W29" s="6">
        <f t="shared" si="4"/>
        <v>12.204435138384326</v>
      </c>
      <c r="X29" s="6">
        <f t="shared" si="5"/>
        <v>4.3218007591400074</v>
      </c>
      <c r="Y29" s="6">
        <f t="shared" si="6"/>
        <v>0.46023044834598603</v>
      </c>
      <c r="Z29" s="6">
        <f t="shared" si="7"/>
        <v>4.9405334000256138</v>
      </c>
      <c r="AB29" s="9">
        <f t="shared" si="8"/>
        <v>11.063293167711445</v>
      </c>
      <c r="AC29" s="9">
        <f t="shared" si="9"/>
        <v>11.850504308193042</v>
      </c>
      <c r="AD29" s="9">
        <f t="shared" si="10"/>
        <v>4.2586732118599349</v>
      </c>
      <c r="AE29" s="9">
        <f t="shared" si="11"/>
        <v>0.45350796829499185</v>
      </c>
      <c r="AF29" s="9">
        <f t="shared" si="12"/>
        <v>4.8683681677114441</v>
      </c>
      <c r="AH29" s="6">
        <f t="shared" si="13"/>
        <v>10.992712929783991</v>
      </c>
      <c r="AI29" s="6">
        <f t="shared" si="14"/>
        <v>11.509384509590475</v>
      </c>
      <c r="AJ29" s="6">
        <f t="shared" si="15"/>
        <v>4.1969321606095642</v>
      </c>
      <c r="AK29" s="6">
        <f t="shared" si="16"/>
        <v>0.44693313681109786</v>
      </c>
      <c r="AL29" s="6">
        <f t="shared" si="17"/>
        <v>4.7977879297839907</v>
      </c>
      <c r="AN29" s="9">
        <f t="shared" si="18"/>
        <v>10.923681761036494</v>
      </c>
      <c r="AO29" s="9">
        <f t="shared" si="19"/>
        <v>11.180570252524177</v>
      </c>
      <c r="AP29" s="9">
        <f t="shared" si="20"/>
        <v>4.1365461793113285</v>
      </c>
      <c r="AQ29" s="9">
        <f t="shared" si="21"/>
        <v>0.44050260731759355</v>
      </c>
      <c r="AR29" s="9">
        <f t="shared" si="22"/>
        <v>4.728756761036494</v>
      </c>
      <c r="AT29" s="6">
        <f t="shared" si="23"/>
        <v>10.856164552416299</v>
      </c>
      <c r="AU29" s="6">
        <f t="shared" si="24"/>
        <v>10.863577082505047</v>
      </c>
      <c r="AV29" s="6">
        <f t="shared" si="25"/>
        <v>4.0774845558298924</v>
      </c>
      <c r="AW29" s="6">
        <f t="shared" si="26"/>
        <v>0.43421310926578788</v>
      </c>
      <c r="AX29" s="6">
        <f t="shared" si="27"/>
        <v>4.6612395524162986</v>
      </c>
      <c r="AZ29" s="9">
        <f t="shared" si="28"/>
        <v>10.790126992480271</v>
      </c>
      <c r="BA29" s="9">
        <f t="shared" si="29"/>
        <v>10.557940675847325</v>
      </c>
      <c r="BB29" s="9">
        <f t="shared" si="30"/>
        <v>4.0197172757500121</v>
      </c>
      <c r="BC29" s="9">
        <f t="shared" si="31"/>
        <v>0.42806144640750715</v>
      </c>
      <c r="BD29" s="9">
        <f t="shared" si="32"/>
        <v>4.5952019924802707</v>
      </c>
      <c r="BF29" s="6">
        <f t="shared" si="33"/>
        <v>10.725535549271585</v>
      </c>
      <c r="BG29" s="6">
        <f t="shared" si="34"/>
        <v>10.263215974585487</v>
      </c>
      <c r="BH29" s="6">
        <f t="shared" si="35"/>
        <v>3.9632150065230096</v>
      </c>
      <c r="BI29" s="6">
        <f t="shared" si="36"/>
        <v>0.42204449510684522</v>
      </c>
      <c r="BJ29" s="6">
        <f t="shared" si="37"/>
        <v>4.5306105492715849</v>
      </c>
      <c r="BL29" s="9">
        <f t="shared" si="38"/>
        <v>10.662357452608315</v>
      </c>
      <c r="BM29" s="9">
        <f t="shared" si="39"/>
        <v>9.9789763593089713</v>
      </c>
      <c r="BN29" s="9">
        <f t="shared" si="40"/>
        <v>3.9079490819734608</v>
      </c>
      <c r="BO29" s="9">
        <f t="shared" si="41"/>
        <v>0.41615920269027495</v>
      </c>
      <c r="BP29" s="9">
        <f t="shared" si="42"/>
        <v>4.4674324526083149</v>
      </c>
      <c r="BR29" s="6">
        <f t="shared" si="43"/>
        <v>10.600560676774464</v>
      </c>
      <c r="BS29" s="6">
        <f t="shared" si="44"/>
        <v>9.704812858233991</v>
      </c>
      <c r="BT29" s="6">
        <f t="shared" si="45"/>
        <v>3.8538914871579375</v>
      </c>
      <c r="BU29" s="6">
        <f t="shared" si="46"/>
        <v>0.41040258583424838</v>
      </c>
      <c r="BV29" s="6">
        <f t="shared" si="47"/>
        <v>4.4056356767744633</v>
      </c>
      <c r="BX29" s="9">
        <f t="shared" si="48"/>
        <v>10.540113923604295</v>
      </c>
      <c r="BY29" s="9">
        <f t="shared" si="49"/>
        <v>9.4403333909067246</v>
      </c>
      <c r="BZ29" s="9">
        <f t="shared" si="50"/>
        <v>3.801014843567788</v>
      </c>
      <c r="CA29" s="9">
        <f t="shared" si="51"/>
        <v>0.40477172898943448</v>
      </c>
      <c r="CB29" s="9">
        <f t="shared" si="52"/>
        <v>4.3451889236042947</v>
      </c>
      <c r="CD29" s="6">
        <f t="shared" si="53"/>
        <v>10.480986605951017</v>
      </c>
      <c r="CE29" s="6">
        <f t="shared" si="54"/>
        <v>9.1851620450037039</v>
      </c>
      <c r="CF29" s="6">
        <f t="shared" si="55"/>
        <v>3.749292394668136</v>
      </c>
      <c r="CG29" s="6">
        <f t="shared" si="56"/>
        <v>0.39926378284076103</v>
      </c>
      <c r="CH29" s="6">
        <f t="shared" si="57"/>
        <v>4.2860616059510166</v>
      </c>
      <c r="CJ29" s="9">
        <f t="shared" si="58"/>
        <v>10.423148831531105</v>
      </c>
      <c r="CK29" s="9">
        <f t="shared" si="59"/>
        <v>8.9389383847637855</v>
      </c>
      <c r="CL29" s="9">
        <f t="shared" si="60"/>
        <v>3.6986979917654756</v>
      </c>
      <c r="CM29" s="9">
        <f t="shared" si="61"/>
        <v>0.39387596280244846</v>
      </c>
      <c r="CN29" s="9">
        <f t="shared" si="62"/>
        <v>4.2282238315311043</v>
      </c>
      <c r="CP29" s="6">
        <f t="shared" si="63"/>
        <v>10.366571387135707</v>
      </c>
      <c r="CQ29" s="6">
        <f t="shared" si="64"/>
        <v>8.7013167896511963</v>
      </c>
      <c r="CR29" s="6">
        <f t="shared" si="65"/>
        <v>3.6492060801963802</v>
      </c>
      <c r="CS29" s="6">
        <f t="shared" si="66"/>
        <v>0.38860554754723964</v>
      </c>
      <c r="CT29" s="6">
        <f t="shared" si="67"/>
        <v>4.1716463871357066</v>
      </c>
      <c r="CV29" s="9">
        <f t="shared" si="68"/>
        <v>10.311225723200803</v>
      </c>
      <c r="CW29" s="9">
        <f t="shared" si="69"/>
        <v>8.4719658219117235</v>
      </c>
      <c r="CX29" s="9">
        <f t="shared" si="70"/>
        <v>3.6007916858300275</v>
      </c>
      <c r="CY29" s="9">
        <f t="shared" si="71"/>
        <v>0.38344987756904753</v>
      </c>
      <c r="CZ29" s="9">
        <f t="shared" si="72"/>
        <v>4.1163007232008022</v>
      </c>
      <c r="DB29" s="6">
        <f t="shared" si="73"/>
        <v>10.257083938727973</v>
      </c>
      <c r="DC29" s="6">
        <f t="shared" si="74"/>
        <v>8.2505676217437856</v>
      </c>
      <c r="DD29" s="6">
        <f t="shared" si="75"/>
        <v>3.5534304018774372</v>
      </c>
      <c r="DE29" s="6">
        <f t="shared" si="76"/>
        <v>0.37840635377826559</v>
      </c>
      <c r="DF29" s="6">
        <f t="shared" si="77"/>
        <v>4.0621589387279728</v>
      </c>
      <c r="DH29" s="9">
        <f t="shared" si="78"/>
        <v>10.204118766547783</v>
      </c>
      <c r="DI29" s="9">
        <f t="shared" si="79"/>
        <v>8.0368173288627975</v>
      </c>
      <c r="DJ29" s="9">
        <f t="shared" si="80"/>
        <v>3.5070983760004051</v>
      </c>
      <c r="DK29" s="9">
        <f t="shared" si="81"/>
        <v>0.37347243612899211</v>
      </c>
      <c r="DL29" s="9">
        <f t="shared" si="82"/>
        <v>4.0091937665477824</v>
      </c>
      <c r="DN29" s="6">
        <f t="shared" si="83"/>
        <v>10.152303558918028</v>
      </c>
      <c r="DO29" s="6">
        <f t="shared" si="84"/>
        <v>7.8304225292920631</v>
      </c>
      <c r="DP29" s="6">
        <f t="shared" si="85"/>
        <v>3.4617722977133702</v>
      </c>
      <c r="DQ29" s="6">
        <f t="shared" si="86"/>
        <v>0.36864564227744995</v>
      </c>
      <c r="DR29" s="6">
        <f t="shared" si="87"/>
        <v>3.9573785589180277</v>
      </c>
      <c r="DT29" s="9">
        <f t="shared" si="88"/>
        <v>10.101612273449209</v>
      </c>
      <c r="DU29" s="9">
        <f t="shared" si="89"/>
        <v>7.6311027262650066</v>
      </c>
      <c r="DV29" s="9">
        <f t="shared" si="90"/>
        <v>3.4174293860715244</v>
      </c>
      <c r="DW29" s="9">
        <f t="shared" si="91"/>
        <v>0.36392354627088758</v>
      </c>
      <c r="DX29" s="9">
        <f t="shared" si="92"/>
        <v>3.9066872734492089</v>
      </c>
      <c r="DZ29" s="6">
        <f t="shared" si="93"/>
        <v>10.052019459349827</v>
      </c>
      <c r="EA29" s="6">
        <f t="shared" si="94"/>
        <v>7.438588834173566</v>
      </c>
      <c r="EB29" s="6">
        <f t="shared" si="95"/>
        <v>3.3740473776386923</v>
      </c>
      <c r="EC29" s="6">
        <f t="shared" si="96"/>
        <v>0.35930377726627377</v>
      </c>
      <c r="ED29" s="6">
        <f t="shared" si="97"/>
        <v>3.8570944593498266</v>
      </c>
      <c r="EF29" s="9">
        <f t="shared" si="98"/>
        <v>10.003500243984195</v>
      </c>
      <c r="EG29" s="9">
        <f t="shared" si="99"/>
        <v>7.2526226945446348</v>
      </c>
      <c r="EH29" s="9">
        <f t="shared" si="100"/>
        <v>3.3316045147285909</v>
      </c>
      <c r="EI29" s="9">
        <f t="shared" si="101"/>
        <v>0.35478401827810369</v>
      </c>
      <c r="EJ29" s="9">
        <f t="shared" si="102"/>
        <v>3.8085752439841949</v>
      </c>
    </row>
    <row r="30" spans="1:140" x14ac:dyDescent="0.3">
      <c r="A30" s="5">
        <v>28</v>
      </c>
      <c r="B30" s="5">
        <v>9.5</v>
      </c>
      <c r="C30" s="5">
        <f t="shared" si="0"/>
        <v>0.89347500000000002</v>
      </c>
      <c r="D30" s="5">
        <f t="shared" si="1"/>
        <v>9.4145000000000006E-2</v>
      </c>
      <c r="E30" s="5">
        <v>116969</v>
      </c>
      <c r="F30" s="5">
        <f t="shared" si="2"/>
        <v>6.4332950000000002</v>
      </c>
      <c r="V30" s="6">
        <f t="shared" si="3"/>
        <v>11.285832605719747</v>
      </c>
      <c r="W30" s="6">
        <f t="shared" si="4"/>
        <v>11.773560607462167</v>
      </c>
      <c r="X30" s="6">
        <f t="shared" si="5"/>
        <v>4.3356210372704513</v>
      </c>
      <c r="Y30" s="6">
        <f t="shared" si="6"/>
        <v>0.45684215289048563</v>
      </c>
      <c r="Z30" s="6">
        <f t="shared" si="7"/>
        <v>4.8525376057197471</v>
      </c>
      <c r="AB30" s="9">
        <f t="shared" si="8"/>
        <v>11.21318846049774</v>
      </c>
      <c r="AC30" s="9">
        <f t="shared" si="9"/>
        <v>11.423690746854529</v>
      </c>
      <c r="AD30" s="9">
        <f t="shared" si="10"/>
        <v>4.2707153096182182</v>
      </c>
      <c r="AE30" s="9">
        <f t="shared" si="11"/>
        <v>0.45000306983855975</v>
      </c>
      <c r="AF30" s="9">
        <f t="shared" si="12"/>
        <v>4.7798934604977399</v>
      </c>
      <c r="AH30" s="6">
        <f t="shared" si="13"/>
        <v>11.142138085898717</v>
      </c>
      <c r="AI30" s="6">
        <f t="shared" si="14"/>
        <v>11.086601603808074</v>
      </c>
      <c r="AJ30" s="6">
        <f t="shared" si="15"/>
        <v>4.2072335761733557</v>
      </c>
      <c r="AK30" s="6">
        <f t="shared" si="16"/>
        <v>0.44331403232193467</v>
      </c>
      <c r="AL30" s="6">
        <f t="shared" si="17"/>
        <v>4.7088430858987165</v>
      </c>
      <c r="AN30" s="9">
        <f t="shared" si="18"/>
        <v>11.072645360736285</v>
      </c>
      <c r="AO30" s="9">
        <f t="shared" si="19"/>
        <v>10.761785884831948</v>
      </c>
      <c r="AP30" s="9">
        <f t="shared" si="20"/>
        <v>4.1451435635588521</v>
      </c>
      <c r="AQ30" s="9">
        <f t="shared" si="21"/>
        <v>0.43677163971151756</v>
      </c>
      <c r="AR30" s="9">
        <f t="shared" si="22"/>
        <v>4.6393503607362847</v>
      </c>
      <c r="AT30" s="6">
        <f t="shared" si="23"/>
        <v>11.004674984425643</v>
      </c>
      <c r="AU30" s="6">
        <f t="shared" si="24"/>
        <v>10.448757481003694</v>
      </c>
      <c r="AV30" s="6">
        <f t="shared" si="25"/>
        <v>4.0844137315847009</v>
      </c>
      <c r="AW30" s="6">
        <f t="shared" si="26"/>
        <v>0.43037256863375217</v>
      </c>
      <c r="AX30" s="6">
        <f t="shared" si="27"/>
        <v>4.5713799844256426</v>
      </c>
      <c r="AZ30" s="9">
        <f t="shared" si="28"/>
        <v>10.938192458337937</v>
      </c>
      <c r="BA30" s="9">
        <f t="shared" si="29"/>
        <v>10.147050555069804</v>
      </c>
      <c r="BB30" s="9">
        <f t="shared" si="30"/>
        <v>4.0250132565884886</v>
      </c>
      <c r="BC30" s="9">
        <f t="shared" si="31"/>
        <v>0.42411357121522514</v>
      </c>
      <c r="BD30" s="9">
        <f t="shared" si="32"/>
        <v>4.5048974583379371</v>
      </c>
      <c r="BF30" s="6">
        <f t="shared" si="33"/>
        <v>10.873164067578315</v>
      </c>
      <c r="BG30" s="6">
        <f t="shared" si="34"/>
        <v>9.8562186686193698</v>
      </c>
      <c r="BH30" s="6">
        <f t="shared" si="35"/>
        <v>3.9669120151545352</v>
      </c>
      <c r="BI30" s="6">
        <f t="shared" si="36"/>
        <v>0.41799147336716053</v>
      </c>
      <c r="BJ30" s="6">
        <f t="shared" si="37"/>
        <v>4.4398690675783152</v>
      </c>
      <c r="BL30" s="9">
        <f t="shared" si="38"/>
        <v>10.809556863177994</v>
      </c>
      <c r="BM30" s="9">
        <f t="shared" si="39"/>
        <v>9.5758339475530612</v>
      </c>
      <c r="BN30" s="9">
        <f t="shared" si="40"/>
        <v>3.9100805682029578</v>
      </c>
      <c r="BO30" s="9">
        <f t="shared" si="41"/>
        <v>0.41200317310889223</v>
      </c>
      <c r="BP30" s="9">
        <f t="shared" si="42"/>
        <v>4.3762618631779935</v>
      </c>
      <c r="BR30" s="6">
        <f t="shared" si="43"/>
        <v>10.747338644690981</v>
      </c>
      <c r="BS30" s="6">
        <f t="shared" si="44"/>
        <v>9.3054862841493193</v>
      </c>
      <c r="BT30" s="6">
        <f t="shared" si="45"/>
        <v>3.8544901454402738</v>
      </c>
      <c r="BU30" s="6">
        <f t="shared" si="46"/>
        <v>0.4061456389294324</v>
      </c>
      <c r="BV30" s="6">
        <f t="shared" si="47"/>
        <v>4.3140436446909805</v>
      </c>
      <c r="BX30" s="9">
        <f t="shared" si="48"/>
        <v>10.686477943186237</v>
      </c>
      <c r="BY30" s="9">
        <f t="shared" si="49"/>
        <v>9.0447825741051684</v>
      </c>
      <c r="BZ30" s="9">
        <f t="shared" si="50"/>
        <v>3.8001126301633228</v>
      </c>
      <c r="CA30" s="9">
        <f t="shared" si="51"/>
        <v>0.40041590818626827</v>
      </c>
      <c r="CB30" s="9">
        <f t="shared" si="52"/>
        <v>4.2531829431862365</v>
      </c>
      <c r="CD30" s="6">
        <f t="shared" si="53"/>
        <v>10.626944004626278</v>
      </c>
      <c r="CE30" s="6">
        <f t="shared" si="54"/>
        <v>8.7933459870014854</v>
      </c>
      <c r="CF30" s="6">
        <f t="shared" si="55"/>
        <v>3.7469205444084634</v>
      </c>
      <c r="CG30" s="6">
        <f t="shared" si="56"/>
        <v>0.39481108554054095</v>
      </c>
      <c r="CH30" s="6">
        <f t="shared" si="57"/>
        <v>4.1936490046262778</v>
      </c>
      <c r="CJ30" s="9">
        <f t="shared" si="58"/>
        <v>10.568706773623466</v>
      </c>
      <c r="CK30" s="9">
        <f t="shared" si="59"/>
        <v>8.5508152687117907</v>
      </c>
      <c r="CL30" s="9">
        <f t="shared" si="60"/>
        <v>3.6948870344382265</v>
      </c>
      <c r="CM30" s="9">
        <f t="shared" si="61"/>
        <v>0.38932834142778122</v>
      </c>
      <c r="CN30" s="9">
        <f t="shared" si="62"/>
        <v>4.1354117736234661</v>
      </c>
      <c r="CP30" s="6">
        <f t="shared" si="63"/>
        <v>10.511736877565392</v>
      </c>
      <c r="CQ30" s="6">
        <f t="shared" si="64"/>
        <v>8.3168440743395582</v>
      </c>
      <c r="CR30" s="6">
        <f t="shared" si="65"/>
        <v>3.6439858565577383</v>
      </c>
      <c r="CS30" s="6">
        <f t="shared" si="66"/>
        <v>0.38396491056339382</v>
      </c>
      <c r="CT30" s="6">
        <f t="shared" si="67"/>
        <v>4.0784418775653917</v>
      </c>
      <c r="CV30" s="9">
        <f t="shared" si="68"/>
        <v>10.456005611100949</v>
      </c>
      <c r="CW30" s="9">
        <f t="shared" si="69"/>
        <v>8.0911003303320825</v>
      </c>
      <c r="CX30" s="9">
        <f t="shared" si="70"/>
        <v>3.5941913632534201</v>
      </c>
      <c r="CY30" s="9">
        <f t="shared" si="71"/>
        <v>0.37871809048209881</v>
      </c>
      <c r="CZ30" s="9">
        <f t="shared" si="72"/>
        <v>4.0227106111009485</v>
      </c>
      <c r="DB30" s="6">
        <f t="shared" si="73"/>
        <v>10.401484920978943</v>
      </c>
      <c r="DC30" s="6">
        <f t="shared" si="74"/>
        <v>7.8732656244794335</v>
      </c>
      <c r="DD30" s="6">
        <f t="shared" si="75"/>
        <v>3.5454784896466607</v>
      </c>
      <c r="DE30" s="6">
        <f t="shared" si="76"/>
        <v>0.3735852401105626</v>
      </c>
      <c r="DF30" s="6">
        <f t="shared" si="77"/>
        <v>3.9681899209789426</v>
      </c>
      <c r="DH30" s="9">
        <f t="shared" si="78"/>
        <v>10.348147391231176</v>
      </c>
      <c r="DI30" s="9">
        <f t="shared" si="79"/>
        <v>7.6630346225642292</v>
      </c>
      <c r="DJ30" s="9">
        <f t="shared" si="80"/>
        <v>3.4978227402552751</v>
      </c>
      <c r="DK30" s="9">
        <f t="shared" si="81"/>
        <v>0.36856377837245913</v>
      </c>
      <c r="DL30" s="9">
        <f t="shared" si="82"/>
        <v>3.9148523912311761</v>
      </c>
      <c r="DN30" s="6">
        <f t="shared" si="83"/>
        <v>10.295966228692217</v>
      </c>
      <c r="DO30" s="6">
        <f t="shared" si="84"/>
        <v>7.4601145104833204</v>
      </c>
      <c r="DP30" s="6">
        <f t="shared" si="85"/>
        <v>3.4512001760557784</v>
      </c>
      <c r="DQ30" s="6">
        <f t="shared" si="86"/>
        <v>0.36365118282522879</v>
      </c>
      <c r="DR30" s="6">
        <f t="shared" si="87"/>
        <v>3.8626712286922169</v>
      </c>
      <c r="DT30" s="9">
        <f t="shared" si="88"/>
        <v>10.244915248848192</v>
      </c>
      <c r="DU30" s="9">
        <f t="shared" si="89"/>
        <v>7.2642244607147779</v>
      </c>
      <c r="DV30" s="9">
        <f t="shared" si="90"/>
        <v>3.4055874018396386</v>
      </c>
      <c r="DW30" s="9">
        <f t="shared" si="91"/>
        <v>0.35884498832781309</v>
      </c>
      <c r="DX30" s="9">
        <f t="shared" si="92"/>
        <v>3.8116202488481923</v>
      </c>
      <c r="DZ30" s="6">
        <f t="shared" si="93"/>
        <v>10.194968862007121</v>
      </c>
      <c r="EA30" s="6">
        <f t="shared" si="94"/>
        <v>7.0750951220537841</v>
      </c>
      <c r="EB30" s="6">
        <f t="shared" si="95"/>
        <v>3.3609615538568125</v>
      </c>
      <c r="EC30" s="6">
        <f t="shared" si="96"/>
        <v>0.35414278573866043</v>
      </c>
      <c r="ED30" s="6">
        <f t="shared" si="97"/>
        <v>3.7616738620071208</v>
      </c>
      <c r="EF30" s="9">
        <f t="shared" si="98"/>
        <v>10.146102059783491</v>
      </c>
      <c r="EG30" s="9">
        <f t="shared" si="99"/>
        <v>6.892468131589065</v>
      </c>
      <c r="EH30" s="9">
        <f t="shared" si="100"/>
        <v>3.3173002877400544</v>
      </c>
      <c r="EI30" s="9">
        <f t="shared" si="101"/>
        <v>0.34954222064331675</v>
      </c>
      <c r="EJ30" s="9">
        <f t="shared" si="102"/>
        <v>3.7128070597834908</v>
      </c>
    </row>
    <row r="31" spans="1:140" x14ac:dyDescent="0.3">
      <c r="A31" s="5">
        <v>29</v>
      </c>
      <c r="B31" s="5">
        <v>10.5</v>
      </c>
      <c r="C31" s="5">
        <f t="shared" si="0"/>
        <v>1.0914750000000002</v>
      </c>
      <c r="D31" s="5">
        <f t="shared" si="1"/>
        <v>0.10405500000000001</v>
      </c>
      <c r="E31" s="5">
        <v>121872</v>
      </c>
      <c r="F31" s="5">
        <f t="shared" si="2"/>
        <v>6.70296</v>
      </c>
      <c r="V31" s="6">
        <f t="shared" si="3"/>
        <v>12.871334581766657</v>
      </c>
      <c r="W31" s="6">
        <f t="shared" si="4"/>
        <v>19.024422490492491</v>
      </c>
      <c r="X31" s="6">
        <f t="shared" si="5"/>
        <v>6.7326266466337632</v>
      </c>
      <c r="Y31" s="6">
        <f t="shared" si="6"/>
        <v>0.64185021710572954</v>
      </c>
      <c r="Z31" s="6">
        <f t="shared" si="7"/>
        <v>6.1683745817666571</v>
      </c>
      <c r="AB31" s="9">
        <f t="shared" si="8"/>
        <v>12.793624455885992</v>
      </c>
      <c r="AC31" s="9">
        <f t="shared" si="9"/>
        <v>18.548096757096502</v>
      </c>
      <c r="AD31" s="9">
        <f t="shared" si="10"/>
        <v>6.6478079869881634</v>
      </c>
      <c r="AE31" s="9">
        <f t="shared" si="11"/>
        <v>0.63376408995721689</v>
      </c>
      <c r="AF31" s="9">
        <f t="shared" si="12"/>
        <v>6.0906644558859915</v>
      </c>
      <c r="AH31" s="6">
        <f t="shared" si="13"/>
        <v>12.717600931804286</v>
      </c>
      <c r="AI31" s="6">
        <f t="shared" si="14"/>
        <v>18.087952769267766</v>
      </c>
      <c r="AJ31" s="6">
        <f t="shared" si="15"/>
        <v>6.5648302110410848</v>
      </c>
      <c r="AK31" s="6">
        <f t="shared" si="16"/>
        <v>0.62585346215889504</v>
      </c>
      <c r="AL31" s="6">
        <f t="shared" si="17"/>
        <v>6.0146409318042862</v>
      </c>
      <c r="AN31" s="9">
        <f t="shared" si="18"/>
        <v>12.643225815357082</v>
      </c>
      <c r="AO31" s="9">
        <f t="shared" si="19"/>
        <v>17.643378978549972</v>
      </c>
      <c r="AP31" s="9">
        <f t="shared" si="20"/>
        <v>6.4836516308168726</v>
      </c>
      <c r="AQ31" s="9">
        <f t="shared" si="21"/>
        <v>0.61811435941698123</v>
      </c>
      <c r="AR31" s="9">
        <f t="shared" si="22"/>
        <v>5.9402658153570824</v>
      </c>
      <c r="AT31" s="6">
        <f t="shared" si="23"/>
        <v>12.57046178002483</v>
      </c>
      <c r="AU31" s="6">
        <f t="shared" si="24"/>
        <v>17.213788569297275</v>
      </c>
      <c r="AV31" s="6">
        <f t="shared" si="25"/>
        <v>6.4042315053526027</v>
      </c>
      <c r="AW31" s="6">
        <f t="shared" si="26"/>
        <v>0.61054289772048376</v>
      </c>
      <c r="AX31" s="6">
        <f t="shared" si="27"/>
        <v>5.8675017800248304</v>
      </c>
      <c r="AZ31" s="9">
        <f t="shared" si="28"/>
        <v>12.499272347218406</v>
      </c>
      <c r="BA31" s="9">
        <f t="shared" si="29"/>
        <v>16.798618413258275</v>
      </c>
      <c r="BB31" s="9">
        <f t="shared" si="30"/>
        <v>6.3265300191802112</v>
      </c>
      <c r="BC31" s="9">
        <f t="shared" si="31"/>
        <v>0.60313528128981131</v>
      </c>
      <c r="BD31" s="9">
        <f t="shared" si="32"/>
        <v>5.7963123472184064</v>
      </c>
      <c r="BF31" s="6">
        <f t="shared" si="33"/>
        <v>12.429621867012624</v>
      </c>
      <c r="BG31" s="6">
        <f t="shared" si="34"/>
        <v>16.397328069548259</v>
      </c>
      <c r="BH31" s="6">
        <f t="shared" si="35"/>
        <v>6.2505082612976057</v>
      </c>
      <c r="BI31" s="6">
        <f t="shared" si="36"/>
        <v>0.59588780057199864</v>
      </c>
      <c r="BJ31" s="6">
        <f t="shared" si="37"/>
        <v>5.7266618670126244</v>
      </c>
      <c r="BL31" s="9">
        <f t="shared" si="38"/>
        <v>12.361475499317487</v>
      </c>
      <c r="BM31" s="9">
        <f t="shared" si="39"/>
        <v>16.009398828008116</v>
      </c>
      <c r="BN31" s="9">
        <f t="shared" si="40"/>
        <v>6.1761282046175552</v>
      </c>
      <c r="BO31" s="9">
        <f t="shared" si="41"/>
        <v>0.58879683028148122</v>
      </c>
      <c r="BP31" s="9">
        <f t="shared" si="42"/>
        <v>5.6585154993174873</v>
      </c>
      <c r="BR31" s="6">
        <f t="shared" si="43"/>
        <v>12.29479919547731</v>
      </c>
      <c r="BS31" s="6">
        <f t="shared" si="44"/>
        <v>15.634332794038166</v>
      </c>
      <c r="BT31" s="6">
        <f t="shared" si="45"/>
        <v>6.103352685883598</v>
      </c>
      <c r="BU31" s="6">
        <f t="shared" si="46"/>
        <v>0.58185882748539153</v>
      </c>
      <c r="BV31" s="6">
        <f t="shared" si="47"/>
        <v>5.5918391954773101</v>
      </c>
      <c r="BX31" s="9">
        <f t="shared" si="48"/>
        <v>12.229559680287904</v>
      </c>
      <c r="BY31" s="9">
        <f t="shared" si="49"/>
        <v>15.271652013079184</v>
      </c>
      <c r="BZ31" s="9">
        <f t="shared" si="50"/>
        <v>6.0321453860422416</v>
      </c>
      <c r="CA31" s="9">
        <f t="shared" si="51"/>
        <v>0.57507032973235794</v>
      </c>
      <c r="CB31" s="9">
        <f t="shared" si="52"/>
        <v>5.5265996802879043</v>
      </c>
      <c r="CD31" s="6">
        <f t="shared" si="53"/>
        <v>12.165724434422417</v>
      </c>
      <c r="CE31" s="6">
        <f t="shared" si="54"/>
        <v>14.920897632995235</v>
      </c>
      <c r="CF31" s="6">
        <f t="shared" si="55"/>
        <v>5.962470811061209</v>
      </c>
      <c r="CG31" s="6">
        <f t="shared" si="56"/>
        <v>0.56842795322382467</v>
      </c>
      <c r="CH31" s="6">
        <f t="shared" si="57"/>
        <v>5.4627644344224171</v>
      </c>
      <c r="CJ31" s="9">
        <f t="shared" si="58"/>
        <v>12.103261677256459</v>
      </c>
      <c r="CK31" s="9">
        <f t="shared" si="59"/>
        <v>14.58162910268946</v>
      </c>
      <c r="CL31" s="9">
        <f t="shared" si="60"/>
        <v>5.894294273183494</v>
      </c>
      <c r="CM31" s="9">
        <f t="shared" si="61"/>
        <v>0.56192839102692083</v>
      </c>
      <c r="CN31" s="9">
        <f t="shared" si="62"/>
        <v>5.4003016772564587</v>
      </c>
      <c r="CP31" s="6">
        <f t="shared" si="63"/>
        <v>12.042140350083496</v>
      </c>
      <c r="CQ31" s="6">
        <f t="shared" si="64"/>
        <v>14.253423405358863</v>
      </c>
      <c r="CR31" s="6">
        <f t="shared" si="65"/>
        <v>5.8275818726073849</v>
      </c>
      <c r="CS31" s="6">
        <f t="shared" si="66"/>
        <v>0.55556841132793822</v>
      </c>
      <c r="CT31" s="6">
        <f t="shared" si="67"/>
        <v>5.3391803500834962</v>
      </c>
      <c r="CV31" s="9">
        <f t="shared" si="68"/>
        <v>11.982330099711625</v>
      </c>
      <c r="CW31" s="9">
        <f t="shared" si="69"/>
        <v>13.935874324864566</v>
      </c>
      <c r="CX31" s="9">
        <f t="shared" si="70"/>
        <v>5.7623004795827466</v>
      </c>
      <c r="CY31" s="9">
        <f t="shared" si="71"/>
        <v>0.54934485572549319</v>
      </c>
      <c r="CZ31" s="9">
        <f t="shared" si="72"/>
        <v>5.2793700997116249</v>
      </c>
      <c r="DB31" s="6">
        <f t="shared" si="73"/>
        <v>11.923801262433066</v>
      </c>
      <c r="DC31" s="6">
        <f t="shared" si="74"/>
        <v>13.628591743761847</v>
      </c>
      <c r="DD31" s="6">
        <f t="shared" si="75"/>
        <v>5.6984177169141326</v>
      </c>
      <c r="DE31" s="6">
        <f t="shared" si="76"/>
        <v>0.54325463756247272</v>
      </c>
      <c r="DF31" s="6">
        <f t="shared" si="77"/>
        <v>5.2208412624330665</v>
      </c>
      <c r="DH31" s="9">
        <f t="shared" si="78"/>
        <v>11.866524848357898</v>
      </c>
      <c r="DI31" s="9">
        <f t="shared" si="79"/>
        <v>13.33120097159866</v>
      </c>
      <c r="DJ31" s="9">
        <f t="shared" si="80"/>
        <v>5.6359019428614374</v>
      </c>
      <c r="DK31" s="9">
        <f t="shared" si="81"/>
        <v>0.53729474029588109</v>
      </c>
      <c r="DL31" s="9">
        <f t="shared" si="82"/>
        <v>5.1635648483578978</v>
      </c>
      <c r="DN31" s="6">
        <f t="shared" si="83"/>
        <v>11.810472526103766</v>
      </c>
      <c r="DO31" s="6">
        <f t="shared" si="84"/>
        <v>13.043342102153435</v>
      </c>
      <c r="DP31" s="6">
        <f t="shared" si="85"/>
        <v>5.5747222344291085</v>
      </c>
      <c r="DQ31" s="6">
        <f t="shared" si="86"/>
        <v>0.53146221590372733</v>
      </c>
      <c r="DR31" s="6">
        <f t="shared" si="87"/>
        <v>5.1075125261037657</v>
      </c>
      <c r="DT31" s="9">
        <f t="shared" si="88"/>
        <v>11.755616607833479</v>
      </c>
      <c r="DU31" s="9">
        <f t="shared" si="89"/>
        <v>12.764669398341661</v>
      </c>
      <c r="DV31" s="9">
        <f t="shared" si="90"/>
        <v>5.5148483710350478</v>
      </c>
      <c r="DW31" s="9">
        <f t="shared" si="91"/>
        <v>0.52575418332811275</v>
      </c>
      <c r="DX31" s="9">
        <f t="shared" si="92"/>
        <v>5.0526566078334794</v>
      </c>
      <c r="DZ31" s="6">
        <f t="shared" si="93"/>
        <v>11.701930034632582</v>
      </c>
      <c r="EA31" s="6">
        <f t="shared" si="94"/>
        <v>12.494850703577239</v>
      </c>
      <c r="EB31" s="6">
        <f t="shared" si="95"/>
        <v>5.4562508185505987</v>
      </c>
      <c r="EC31" s="6">
        <f t="shared" si="96"/>
        <v>0.52016782695369335</v>
      </c>
      <c r="ED31" s="6">
        <f t="shared" si="97"/>
        <v>4.998970034632582</v>
      </c>
      <c r="EF31" s="9">
        <f t="shared" si="98"/>
        <v>11.649386362219177</v>
      </c>
      <c r="EG31" s="9">
        <f t="shared" si="99"/>
        <v>12.233566878428421</v>
      </c>
      <c r="EH31" s="9">
        <f t="shared" si="100"/>
        <v>5.3989007137031777</v>
      </c>
      <c r="EI31" s="9">
        <f t="shared" si="101"/>
        <v>0.51470039512071653</v>
      </c>
      <c r="EJ31" s="9">
        <f t="shared" si="102"/>
        <v>4.9464263622191771</v>
      </c>
    </row>
    <row r="32" spans="1:140" x14ac:dyDescent="0.3">
      <c r="A32" s="5">
        <v>30</v>
      </c>
      <c r="B32" s="5">
        <v>10.6</v>
      </c>
      <c r="C32" s="5">
        <f t="shared" si="0"/>
        <v>1.1123640000000001</v>
      </c>
      <c r="D32" s="5">
        <f t="shared" si="1"/>
        <v>0.105046</v>
      </c>
      <c r="E32" s="5">
        <v>122391</v>
      </c>
      <c r="F32" s="5">
        <f t="shared" si="2"/>
        <v>6.7315050000000003</v>
      </c>
      <c r="V32" s="6">
        <f t="shared" si="3"/>
        <v>13.038060771281904</v>
      </c>
      <c r="W32" s="6">
        <f t="shared" si="4"/>
        <v>19.886322848144545</v>
      </c>
      <c r="X32" s="6">
        <f t="shared" si="5"/>
        <v>7.0151856039662244</v>
      </c>
      <c r="Y32" s="6">
        <f t="shared" si="6"/>
        <v>0.66247845755007884</v>
      </c>
      <c r="Z32" s="6">
        <f t="shared" si="7"/>
        <v>6.3065557712819036</v>
      </c>
      <c r="AB32" s="9">
        <f t="shared" si="8"/>
        <v>12.959816362177344</v>
      </c>
      <c r="AC32" s="9">
        <f t="shared" si="9"/>
        <v>19.395931212113702</v>
      </c>
      <c r="AD32" s="9">
        <f t="shared" si="10"/>
        <v>6.9281493400770398</v>
      </c>
      <c r="AE32" s="9">
        <f t="shared" si="11"/>
        <v>0.6542591953512813</v>
      </c>
      <c r="AF32" s="9">
        <f t="shared" si="12"/>
        <v>6.2283113621773438</v>
      </c>
      <c r="AH32" s="6">
        <f t="shared" si="13"/>
        <v>12.88326834487067</v>
      </c>
      <c r="AI32" s="6">
        <f t="shared" si="14"/>
        <v>18.922096125647187</v>
      </c>
      <c r="AJ32" s="6">
        <f t="shared" si="15"/>
        <v>6.8430000813537184</v>
      </c>
      <c r="AK32" s="6">
        <f t="shared" si="16"/>
        <v>0.64621813232528436</v>
      </c>
      <c r="AL32" s="6">
        <f t="shared" si="17"/>
        <v>6.1517633448706697</v>
      </c>
      <c r="AN32" s="9">
        <f t="shared" si="18"/>
        <v>12.808378306581449</v>
      </c>
      <c r="AO32" s="9">
        <f t="shared" si="19"/>
        <v>18.464194592121078</v>
      </c>
      <c r="AP32" s="9">
        <f t="shared" si="20"/>
        <v>6.759695098802168</v>
      </c>
      <c r="AQ32" s="9">
        <f t="shared" si="21"/>
        <v>0.63835123336315491</v>
      </c>
      <c r="AR32" s="9">
        <f t="shared" si="22"/>
        <v>6.0768733065814491</v>
      </c>
      <c r="AT32" s="6">
        <f t="shared" si="23"/>
        <v>12.735108707135321</v>
      </c>
      <c r="AU32" s="6">
        <f t="shared" si="24"/>
        <v>18.021628736164484</v>
      </c>
      <c r="AV32" s="6">
        <f t="shared" si="25"/>
        <v>6.6781926340838753</v>
      </c>
      <c r="AW32" s="6">
        <f t="shared" si="26"/>
        <v>0.63065455501973688</v>
      </c>
      <c r="AX32" s="6">
        <f t="shared" si="27"/>
        <v>6.003603707135321</v>
      </c>
      <c r="AZ32" s="9">
        <f t="shared" si="28"/>
        <v>12.663422859136832</v>
      </c>
      <c r="BA32" s="9">
        <f t="shared" si="29"/>
        <v>17.593824743773244</v>
      </c>
      <c r="BB32" s="9">
        <f t="shared" si="30"/>
        <v>6.5984518774608834</v>
      </c>
      <c r="BC32" s="9">
        <f t="shared" si="31"/>
        <v>0.62312424343088757</v>
      </c>
      <c r="BD32" s="9">
        <f t="shared" si="32"/>
        <v>5.9319178591368313</v>
      </c>
      <c r="BF32" s="6">
        <f t="shared" si="33"/>
        <v>12.593284908592754</v>
      </c>
      <c r="BG32" s="6">
        <f t="shared" si="34"/>
        <v>17.180231848390832</v>
      </c>
      <c r="BH32" s="6">
        <f t="shared" si="35"/>
        <v>6.5204329462418702</v>
      </c>
      <c r="BI32" s="6">
        <f t="shared" si="36"/>
        <v>0.6157565322780344</v>
      </c>
      <c r="BJ32" s="6">
        <f t="shared" si="37"/>
        <v>5.8617799085927533</v>
      </c>
      <c r="BL32" s="9">
        <f t="shared" si="38"/>
        <v>12.524659815975706</v>
      </c>
      <c r="BM32" s="9">
        <f t="shared" si="39"/>
        <v>16.780321360931257</v>
      </c>
      <c r="BN32" s="9">
        <f t="shared" si="40"/>
        <v>6.4440968637180012</v>
      </c>
      <c r="BO32" s="9">
        <f t="shared" si="41"/>
        <v>0.60854774079898399</v>
      </c>
      <c r="BP32" s="9">
        <f t="shared" si="42"/>
        <v>5.793154815975706</v>
      </c>
      <c r="BR32" s="6">
        <f t="shared" si="43"/>
        <v>12.457513337718055</v>
      </c>
      <c r="BS32" s="6">
        <f t="shared" si="44"/>
        <v>16.393585741808341</v>
      </c>
      <c r="BT32" s="6">
        <f t="shared" si="45"/>
        <v>6.3694055385774071</v>
      </c>
      <c r="BU32" s="6">
        <f t="shared" si="46"/>
        <v>0.60149427184393078</v>
      </c>
      <c r="BV32" s="6">
        <f t="shared" si="47"/>
        <v>5.7260083377180546</v>
      </c>
      <c r="BX32" s="9">
        <f t="shared" si="48"/>
        <v>12.391812008126294</v>
      </c>
      <c r="BY32" s="9">
        <f t="shared" si="49"/>
        <v>16.019537713121817</v>
      </c>
      <c r="BZ32" s="9">
        <f t="shared" si="50"/>
        <v>6.2963217447873978</v>
      </c>
      <c r="CA32" s="9">
        <f t="shared" si="51"/>
        <v>0.59459260997563468</v>
      </c>
      <c r="CB32" s="9">
        <f t="shared" si="52"/>
        <v>5.6603070081262938</v>
      </c>
      <c r="CD32" s="6">
        <f t="shared" si="53"/>
        <v>12.327523121706383</v>
      </c>
      <c r="CE32" s="6">
        <f t="shared" si="54"/>
        <v>15.657709409233115</v>
      </c>
      <c r="CF32" s="6">
        <f t="shared" si="55"/>
        <v>6.2248091019337997</v>
      </c>
      <c r="CG32" s="6">
        <f t="shared" si="56"/>
        <v>0.5878393196127687</v>
      </c>
      <c r="CH32" s="6">
        <f t="shared" si="57"/>
        <v>5.5960181217063827</v>
      </c>
      <c r="CJ32" s="9">
        <f t="shared" si="58"/>
        <v>12.264614715890694</v>
      </c>
      <c r="CK32" s="9">
        <f t="shared" si="59"/>
        <v>15.307651564041997</v>
      </c>
      <c r="CL32" s="9">
        <f t="shared" si="60"/>
        <v>6.1548320560070362</v>
      </c>
      <c r="CM32" s="9">
        <f t="shared" si="61"/>
        <v>0.58123104321545382</v>
      </c>
      <c r="CN32" s="9">
        <f t="shared" si="62"/>
        <v>5.5331097158906939</v>
      </c>
      <c r="CP32" s="6">
        <f t="shared" si="63"/>
        <v>12.203055554157428</v>
      </c>
      <c r="CQ32" s="6">
        <f t="shared" si="64"/>
        <v>14.968932733350229</v>
      </c>
      <c r="CR32" s="6">
        <f t="shared" si="65"/>
        <v>6.0863558606247743</v>
      </c>
      <c r="CS32" s="6">
        <f t="shared" si="66"/>
        <v>0.57476449951202124</v>
      </c>
      <c r="CT32" s="6">
        <f t="shared" si="67"/>
        <v>5.4715505541574281</v>
      </c>
      <c r="CV32" s="9">
        <f t="shared" si="68"/>
        <v>12.142815109533613</v>
      </c>
      <c r="CW32" s="9">
        <f t="shared" si="69"/>
        <v>14.641138550770339</v>
      </c>
      <c r="CX32" s="9">
        <f t="shared" si="70"/>
        <v>6.0193465586812485</v>
      </c>
      <c r="CY32" s="9">
        <f t="shared" si="71"/>
        <v>0.56843648176606787</v>
      </c>
      <c r="CZ32" s="9">
        <f t="shared" si="72"/>
        <v>5.4113101095336127</v>
      </c>
      <c r="DB32" s="6">
        <f t="shared" si="73"/>
        <v>12.08386354847292</v>
      </c>
      <c r="DC32" s="6">
        <f t="shared" si="74"/>
        <v>14.323871015705567</v>
      </c>
      <c r="DD32" s="6">
        <f t="shared" si="75"/>
        <v>5.9537709644135308</v>
      </c>
      <c r="DE32" s="6">
        <f t="shared" si="76"/>
        <v>0.5622438560828863</v>
      </c>
      <c r="DF32" s="6">
        <f t="shared" si="77"/>
        <v>5.3523585484729193</v>
      </c>
      <c r="DH32" s="9">
        <f t="shared" si="78"/>
        <v>12.026171715099846</v>
      </c>
      <c r="DI32" s="9">
        <f t="shared" si="79"/>
        <v>14.016747811993094</v>
      </c>
      <c r="DJ32" s="9">
        <f t="shared" si="80"/>
        <v>5.8895966458753248</v>
      </c>
      <c r="DK32" s="9">
        <f t="shared" si="81"/>
        <v>0.55618355975437839</v>
      </c>
      <c r="DL32" s="9">
        <f t="shared" si="82"/>
        <v>5.2946667150998454</v>
      </c>
      <c r="DN32" s="6">
        <f t="shared" si="83"/>
        <v>11.969711115811883</v>
      </c>
      <c r="DO32" s="6">
        <f t="shared" si="84"/>
        <v>13.719401655864505</v>
      </c>
      <c r="DP32" s="6">
        <f t="shared" si="85"/>
        <v>5.8267919078089694</v>
      </c>
      <c r="DQ32" s="6">
        <f t="shared" si="86"/>
        <v>0.55025259964157502</v>
      </c>
      <c r="DR32" s="6">
        <f t="shared" si="87"/>
        <v>5.2382061158118827</v>
      </c>
      <c r="DT32" s="9">
        <f t="shared" si="88"/>
        <v>11.914453904231552</v>
      </c>
      <c r="DU32" s="9">
        <f t="shared" si="89"/>
        <v>13.43147967193752</v>
      </c>
      <c r="DV32" s="9">
        <f t="shared" si="90"/>
        <v>5.7653257749066267</v>
      </c>
      <c r="DW32" s="9">
        <f t="shared" si="91"/>
        <v>0.54444805059390755</v>
      </c>
      <c r="DX32" s="9">
        <f t="shared" si="92"/>
        <v>5.1829489042315515</v>
      </c>
      <c r="DZ32" s="6">
        <f t="shared" si="93"/>
        <v>11.860372866500381</v>
      </c>
      <c r="EA32" s="6">
        <f t="shared" si="94"/>
        <v>13.152642796010081</v>
      </c>
      <c r="EB32" s="6">
        <f t="shared" si="95"/>
        <v>5.7051679754518299</v>
      </c>
      <c r="EC32" s="6">
        <f t="shared" si="96"/>
        <v>0.53876705390439894</v>
      </c>
      <c r="ED32" s="6">
        <f t="shared" si="97"/>
        <v>5.1288678665003804</v>
      </c>
      <c r="EF32" s="9">
        <f t="shared" si="98"/>
        <v>11.807441406907015</v>
      </c>
      <c r="EG32" s="9">
        <f t="shared" si="99"/>
        <v>12.88256520348205</v>
      </c>
      <c r="EH32" s="9">
        <f t="shared" si="100"/>
        <v>5.6462889253327155</v>
      </c>
      <c r="EI32" s="9">
        <f t="shared" si="101"/>
        <v>0.53320681579995433</v>
      </c>
      <c r="EJ32" s="9">
        <f t="shared" si="102"/>
        <v>5.0759364069070152</v>
      </c>
    </row>
  </sheetData>
  <mergeCells count="20">
    <mergeCell ref="CJ1:CN1"/>
    <mergeCell ref="V1:Z1"/>
    <mergeCell ref="AB1:AF1"/>
    <mergeCell ref="AH1:AL1"/>
    <mergeCell ref="AN1:AR1"/>
    <mergeCell ref="AT1:AX1"/>
    <mergeCell ref="AZ1:BD1"/>
    <mergeCell ref="BF1:BJ1"/>
    <mergeCell ref="BL1:BP1"/>
    <mergeCell ref="BR1:BV1"/>
    <mergeCell ref="BX1:CB1"/>
    <mergeCell ref="CD1:CH1"/>
    <mergeCell ref="DT1:DX1"/>
    <mergeCell ref="DZ1:ED1"/>
    <mergeCell ref="EF1:EJ1"/>
    <mergeCell ref="CP1:CT1"/>
    <mergeCell ref="CV1:CZ1"/>
    <mergeCell ref="DB1:DF1"/>
    <mergeCell ref="DH1:DL1"/>
    <mergeCell ref="DN1:DR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Siddhi Jhanwar</dc:creator>
  <cp:lastModifiedBy>Siddhi Jhanwar</cp:lastModifiedBy>
  <dcterms:modified xsi:type="dcterms:W3CDTF">2023-06-11T05:16:20Z</dcterms:modified>
</cp:coreProperties>
</file>