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idd\Desktop\MSDS\460 Wilck\Week 1\"/>
    </mc:Choice>
  </mc:AlternateContent>
  <xr:revisionPtr revIDLastSave="0" documentId="13_ncr:1_{1937157B-0C26-4592-898C-B140F39730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lair Furniture" sheetId="13" r:id="rId1"/>
    <sheet name="Sensitivity Report 1" sheetId="18" r:id="rId2"/>
  </sheets>
  <definedNames>
    <definedName name="BaseTax">#REF!</definedName>
    <definedName name="BracketFloor">#REF!</definedName>
    <definedName name="Margin">#REF!</definedName>
    <definedName name="MarginalRate">#REF!</definedName>
    <definedName name="MarginalTax">#REF!</definedName>
    <definedName name="solver_adj" localSheetId="0" hidden="1">'Flair Furniture'!$C$27:$D$27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'Flair Furniture'!$E$31:$E$32</definedName>
    <definedName name="solver_lhs2" localSheetId="0" hidden="1">'Flair Furniture'!$E$33</definedName>
    <definedName name="solver_lhs3" localSheetId="0" hidden="1">'Flair Furniture'!$E$34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'Flair Furniture'!$G$27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'Flair Furniture'!$G$31:$G$32</definedName>
    <definedName name="solver_rhs2" localSheetId="0" hidden="1">'Flair Furniture'!$G$33</definedName>
    <definedName name="solver_rhs3" localSheetId="0" hidden="1">'Flair Furniture'!$G$34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TaxableIncome">#REF!</definedName>
    <definedName name="TaxTable">#REF!</definedName>
    <definedName name="TotalTa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13" l="1"/>
  <c r="E33" i="13"/>
  <c r="E34" i="13"/>
  <c r="G27" i="13"/>
  <c r="E31" i="13"/>
  <c r="E32" i="13"/>
</calcChain>
</file>

<file path=xl/sharedStrings.xml><?xml version="1.0" encoding="utf-8"?>
<sst xmlns="http://schemas.openxmlformats.org/spreadsheetml/2006/main" count="101" uniqueCount="83">
  <si>
    <t>Flair Furniture</t>
  </si>
  <si>
    <t>1) In Words:</t>
  </si>
  <si>
    <t>Decision Variables</t>
  </si>
  <si>
    <t>Constraints</t>
  </si>
  <si>
    <t>2) Algebraic:</t>
  </si>
  <si>
    <t>Define Decision Variables:</t>
  </si>
  <si>
    <t>Objective:</t>
  </si>
  <si>
    <t>MAX or MIN</t>
  </si>
  <si>
    <t>Constraints:</t>
  </si>
  <si>
    <t>3) EXCEL</t>
  </si>
  <si>
    <t>Create Coefficients of Objective Function</t>
  </si>
  <si>
    <t>Enter RHS of each Constraint (limit)</t>
  </si>
  <si>
    <t>Create Coefficients of each DV within each Constraint</t>
  </si>
  <si>
    <t>4) SOLVER</t>
  </si>
  <si>
    <t>Objective Cell (Sum, or Sumproduct)</t>
  </si>
  <si>
    <t>Decision Variable Cells (empty or at least no formulas)</t>
  </si>
  <si>
    <t>Sumproduct of Resources USED to compare to</t>
  </si>
  <si>
    <t>RHS (resources available)</t>
  </si>
  <si>
    <t>Identify whether =, &lt;=, &gt;=</t>
  </si>
  <si>
    <t>Identify which Empty Cells are Decision Variables</t>
  </si>
  <si>
    <t>Identify MAX or MIN</t>
  </si>
  <si>
    <t>List Constraints and create coefficients</t>
  </si>
  <si>
    <t>Objective</t>
  </si>
  <si>
    <t>SUMPRODUCT formulas, or</t>
  </si>
  <si>
    <t>SUM formulas</t>
  </si>
  <si>
    <t>Solve using Simplex</t>
  </si>
  <si>
    <t>Note, steps 1-4 are Hints.</t>
  </si>
  <si>
    <t xml:space="preserve"> t = number of tables; c = number of chairs</t>
  </si>
  <si>
    <t>Our objective is to maximize the profit</t>
  </si>
  <si>
    <t>Table and chair products are our decision variables</t>
  </si>
  <si>
    <t>Carpentry hours should not exceed 2400 hours per month, 
and painting hours should not exceed 1000 hours per month</t>
  </si>
  <si>
    <t>3t + 4c &lt;= 2400</t>
  </si>
  <si>
    <t>2t + 1c &lt;= 1000</t>
  </si>
  <si>
    <t>Tables</t>
  </si>
  <si>
    <t>Chairs</t>
  </si>
  <si>
    <t># Items</t>
  </si>
  <si>
    <t>Left Hand Side [LHS]</t>
  </si>
  <si>
    <t>Right Hand Side [RHS]</t>
  </si>
  <si>
    <t>Sign</t>
  </si>
  <si>
    <t>Resources</t>
  </si>
  <si>
    <t>&lt;=</t>
  </si>
  <si>
    <t>Carpentry</t>
  </si>
  <si>
    <t>Paint</t>
  </si>
  <si>
    <t>t , c &gt;= 0</t>
  </si>
  <si>
    <t>$7t + $5c</t>
  </si>
  <si>
    <t>Profit/Item</t>
  </si>
  <si>
    <t>(i.e., # of resource type used)</t>
  </si>
  <si>
    <t>(i.e.,  # of resource type available))</t>
  </si>
  <si>
    <t>Microsoft Excel 16.0 Sensitivity Report</t>
  </si>
  <si>
    <t>Worksheet: [Assignment1.xlsx]Flair Furniture</t>
  </si>
  <si>
    <t>Variable Cells</t>
  </si>
  <si>
    <t>Cell</t>
  </si>
  <si>
    <t>Name</t>
  </si>
  <si>
    <t>Final</t>
  </si>
  <si>
    <t>Value</t>
  </si>
  <si>
    <t>Reduced</t>
  </si>
  <si>
    <t>$C$27</t>
  </si>
  <si>
    <t># Items Tables</t>
  </si>
  <si>
    <t>$D$27</t>
  </si>
  <si>
    <t>$E$31</t>
  </si>
  <si>
    <t>Carpentry (i.e., # of resource type used)</t>
  </si>
  <si>
    <t>$E$32</t>
  </si>
  <si>
    <t>Paint (i.e., # of resource type used)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</si>
  <si>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</si>
  <si>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</si>
  <si>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</si>
  <si>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</si>
  <si>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</si>
  <si>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</si>
  <si>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</si>
  <si>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</si>
  <si>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</si>
  <si>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&gt;=</t>
  </si>
  <si>
    <t>$E$33</t>
  </si>
  <si>
    <t>Tables (i.e., # of resource type used)</t>
  </si>
  <si>
    <t>$E$34</t>
  </si>
  <si>
    <t>Chairs (i.e., # of resource type used)</t>
  </si>
  <si>
    <t xml:space="preserve">Chairs </t>
  </si>
  <si>
    <t>Total Profit:</t>
  </si>
  <si>
    <t>t &gt;= 100, c &lt;= 450</t>
  </si>
  <si>
    <t xml:space="preserve"># Items Chairs </t>
  </si>
  <si>
    <t>Report Created: 1/18/2020 9:49:32 AM</t>
  </si>
  <si>
    <t>to maximize 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</si>
</sst>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1"/>
      <color rgb="FF0000FF"/>
      <name val="Calibri"/>
      <family val="2"/>
      <scheme val="minor"/>
    </font>
    <font>
      <sz val="10"/>
      <color rgb="FF0000FF"/>
      <name val="Arial"/>
      <family val="2"/>
    </font>
    <font>
      <b/>
      <sz val="10"/>
      <color theme="1"/>
      <name val="Arial"/>
      <family val="2"/>
    </font>
    <font>
      <b/>
      <sz val="10"/>
      <color indexed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6">
    <xf numFmtId="0" fontId="0" fillId="0" borderId="0"/>
    <xf numFmtId="0" fontId="3" fillId="0" borderId="0"/>
    <xf numFmtId="0" fontId="2" fillId="0" borderId="0"/>
    <xf numFmtId="0" fontId="4" fillId="0" borderId="0"/>
    <xf numFmtId="0" fontId="4" fillId="0" borderId="0"/>
    <xf numFmtId="0" fontId="1" fillId="0" borderId="0"/>
  </cellStyleXfs>
  <cellXfs count="20">
    <xf numFmtId="0" fontId="0" fillId="0" borderId="0" xfId="0"/>
    <xf numFmtId="0" fontId="5" fillId="0" borderId="0" xfId="5" applyFont="1"/>
    <xf numFmtId="0" fontId="1" fillId="0" borderId="0" xfId="5"/>
    <xf numFmtId="0" fontId="1" fillId="0" borderId="0" xfId="5" applyAlignment="1">
      <alignment horizontal="center"/>
    </xf>
    <xf numFmtId="0" fontId="6" fillId="0" borderId="0" xfId="5" applyFont="1"/>
    <xf numFmtId="0" fontId="9" fillId="0" borderId="0" xfId="5" applyFont="1"/>
    <xf numFmtId="0" fontId="10" fillId="0" borderId="0" xfId="5" applyFont="1"/>
    <xf numFmtId="0" fontId="9" fillId="0" borderId="0" xfId="5" applyFont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7" fillId="5" borderId="0" xfId="0" applyFont="1" applyFill="1"/>
    <xf numFmtId="0" fontId="0" fillId="6" borderId="1" xfId="0" applyFill="1" applyBorder="1" applyAlignment="1">
      <alignment horizontal="center"/>
    </xf>
    <xf numFmtId="0" fontId="1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12" fillId="0" borderId="2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</cellXfs>
  <cellStyles count="6">
    <cellStyle name="Normal" xfId="0" builtinId="0"/>
    <cellStyle name="Normal 2" xfId="1" xr:uid="{00000000-0005-0000-0000-000001000000}"/>
    <cellStyle name="Normal 2 2" xfId="3" xr:uid="{00000000-0005-0000-0000-000002000000}"/>
    <cellStyle name="Normal 3" xfId="5" xr:uid="{00000000-0005-0000-0000-000003000000}"/>
    <cellStyle name="Normal 3 2 2" xfId="2" xr:uid="{00000000-0005-0000-0000-000004000000}"/>
    <cellStyle name="Normal 3 3" xfId="4" xr:uid="{00000000-0005-0000-0000-000005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38100</xdr:rowOff>
    </xdr:from>
    <xdr:to>
      <xdr:col>10</xdr:col>
      <xdr:colOff>466726</xdr:colOff>
      <xdr:row>22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050" y="219075"/>
          <a:ext cx="8810626" cy="411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/>
            <a:t>Flair</a:t>
          </a:r>
          <a:r>
            <a:rPr lang="en-US" sz="2000" baseline="0"/>
            <a:t> Furniture Monthly Plan:  Tables and Chairs.  Each Table requires 3 hrs. Carpentry &amp; 2 hrs. Paint and returns a profit of $7 each.  Each Chair provides $5 profit and requires 4 hrs. Carpentry &amp; 1 hr. Paint. Flair employs 15 carpenters 40 hrs. a week for a total of 2400 hrs. over the next month. They contract their Painting and have budgeted for 1000 Hrs. this month.  </a:t>
          </a:r>
        </a:p>
        <a:p>
          <a:pPr algn="l"/>
          <a:r>
            <a:rPr lang="en-US" sz="2000" baseline="0"/>
            <a:t>Based on current orders and forecasts of future orders, Mgt has stipulated a maximum of 450 Chairs and a minimum of 100 Tables. Given those guidelines, how many tables and chairs should Flair plan to make this month to maximize total profit.</a:t>
          </a:r>
        </a:p>
        <a:p>
          <a:pPr algn="l"/>
          <a:r>
            <a:rPr lang="en-US" sz="2000" i="1" baseline="0">
              <a:solidFill>
                <a:srgbClr val="FF0000"/>
              </a:solidFill>
            </a:rPr>
            <a:t>Note, you can move this text box within the spreadsheet.</a:t>
          </a:r>
          <a:endParaRPr lang="en-US" sz="2000" i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topLeftCell="A7" workbookViewId="0">
      <selection activeCell="J33" sqref="J33"/>
    </sheetView>
  </sheetViews>
  <sheetFormatPr defaultColWidth="9.140625" defaultRowHeight="15" x14ac:dyDescent="0.25"/>
  <cols>
    <col min="1" max="1" width="10.5703125" style="2" bestFit="1" customWidth="1"/>
    <col min="2" max="2" width="12.42578125" style="2" customWidth="1"/>
    <col min="3" max="4" width="9.28515625" style="2"/>
    <col min="5" max="5" width="21.85546875" style="3" bestFit="1" customWidth="1"/>
    <col min="6" max="6" width="5" style="2" bestFit="1" customWidth="1"/>
    <col min="7" max="7" width="26" style="2" bestFit="1" customWidth="1"/>
    <col min="8" max="11" width="9.140625" style="2"/>
    <col min="12" max="12" width="13.7109375" style="1" bestFit="1" customWidth="1"/>
    <col min="13" max="13" width="28.42578125" style="2" customWidth="1"/>
    <col min="14" max="14" width="53" style="2" customWidth="1"/>
    <col min="15" max="16384" width="9.140625" style="2"/>
  </cols>
  <sheetData>
    <row r="1" spans="1:14" x14ac:dyDescent="0.25">
      <c r="A1" s="1" t="s">
        <v>0</v>
      </c>
      <c r="L1" s="4" t="s">
        <v>26</v>
      </c>
    </row>
    <row r="2" spans="1:14" x14ac:dyDescent="0.25">
      <c r="L2" s="1" t="s">
        <v>1</v>
      </c>
    </row>
    <row r="3" spans="1:14" x14ac:dyDescent="0.25">
      <c r="C3" s="3"/>
      <c r="D3" s="3"/>
      <c r="M3" s="2" t="s">
        <v>22</v>
      </c>
      <c r="N3" s="5" t="s">
        <v>28</v>
      </c>
    </row>
    <row r="4" spans="1:14" x14ac:dyDescent="0.25">
      <c r="C4" s="3"/>
      <c r="D4" s="3"/>
      <c r="M4" s="2" t="s">
        <v>2</v>
      </c>
      <c r="N4" s="6" t="s">
        <v>29</v>
      </c>
    </row>
    <row r="5" spans="1:14" ht="60" x14ac:dyDescent="0.25">
      <c r="C5" s="3"/>
      <c r="D5" s="3"/>
      <c r="M5" s="2" t="s">
        <v>3</v>
      </c>
      <c r="N5" s="7" t="s">
        <v>30</v>
      </c>
    </row>
    <row r="6" spans="1:14" x14ac:dyDescent="0.25">
      <c r="C6" s="3"/>
      <c r="D6" s="3"/>
      <c r="L6" s="1" t="s">
        <v>4</v>
      </c>
    </row>
    <row r="7" spans="1:14" x14ac:dyDescent="0.25">
      <c r="M7" s="2" t="s">
        <v>5</v>
      </c>
      <c r="N7" s="5" t="s">
        <v>27</v>
      </c>
    </row>
    <row r="8" spans="1:14" x14ac:dyDescent="0.25">
      <c r="M8" s="2" t="s">
        <v>6</v>
      </c>
      <c r="N8" s="5" t="s">
        <v>44</v>
      </c>
    </row>
    <row r="9" spans="1:14" x14ac:dyDescent="0.25">
      <c r="N9" s="5" t="s">
        <v>82</v>
      </c>
    </row>
    <row r="10" spans="1:14" x14ac:dyDescent="0.25">
      <c r="M10" s="2" t="s">
        <v>8</v>
      </c>
      <c r="N10" s="5" t="s">
        <v>31</v>
      </c>
    </row>
    <row r="11" spans="1:14" x14ac:dyDescent="0.25">
      <c r="N11" s="5" t="s">
        <v>32</v>
      </c>
    </row>
    <row r="12" spans="1:14" x14ac:dyDescent="0.25">
      <c r="N12" s="5" t="s">
        <v>79</v>
      </c>
    </row>
    <row r="13" spans="1:14" x14ac:dyDescent="0.25">
      <c r="N13" s="5" t="s">
        <v>43</v>
      </c>
    </row>
    <row r="14" spans="1:14" x14ac:dyDescent="0.25">
      <c r="L14" s="1" t="s">
        <v>9</v>
      </c>
    </row>
    <row r="15" spans="1:14" x14ac:dyDescent="0.25">
      <c r="M15" s="2" t="s">
        <v>19</v>
      </c>
    </row>
    <row r="16" spans="1:14" x14ac:dyDescent="0.25">
      <c r="M16" s="2" t="s">
        <v>10</v>
      </c>
    </row>
    <row r="17" spans="1:14" x14ac:dyDescent="0.25">
      <c r="N17" s="2" t="s">
        <v>20</v>
      </c>
    </row>
    <row r="18" spans="1:14" x14ac:dyDescent="0.25">
      <c r="N18" s="2" t="s">
        <v>23</v>
      </c>
    </row>
    <row r="19" spans="1:14" x14ac:dyDescent="0.25">
      <c r="N19" s="2" t="s">
        <v>24</v>
      </c>
    </row>
    <row r="20" spans="1:14" x14ac:dyDescent="0.25">
      <c r="M20" s="2" t="s">
        <v>21</v>
      </c>
    </row>
    <row r="21" spans="1:14" x14ac:dyDescent="0.25">
      <c r="M21" s="2" t="s">
        <v>18</v>
      </c>
    </row>
    <row r="22" spans="1:14" x14ac:dyDescent="0.25">
      <c r="M22" s="2" t="s">
        <v>11</v>
      </c>
    </row>
    <row r="23" spans="1:14" x14ac:dyDescent="0.25">
      <c r="M23" s="2" t="s">
        <v>12</v>
      </c>
    </row>
    <row r="24" spans="1:14" x14ac:dyDescent="0.25">
      <c r="L24" s="1" t="s">
        <v>13</v>
      </c>
    </row>
    <row r="25" spans="1:14" x14ac:dyDescent="0.25">
      <c r="M25" s="2" t="s">
        <v>14</v>
      </c>
    </row>
    <row r="26" spans="1:14" x14ac:dyDescent="0.25">
      <c r="A26"/>
      <c r="B26"/>
      <c r="C26" t="s">
        <v>33</v>
      </c>
      <c r="D26" t="s">
        <v>77</v>
      </c>
      <c r="E26"/>
      <c r="F26"/>
      <c r="G26" t="s">
        <v>78</v>
      </c>
      <c r="M26" s="2" t="s">
        <v>7</v>
      </c>
    </row>
    <row r="27" spans="1:14" x14ac:dyDescent="0.25">
      <c r="A27"/>
      <c r="B27" t="s">
        <v>35</v>
      </c>
      <c r="C27" s="8">
        <v>320</v>
      </c>
      <c r="D27" s="8">
        <v>360</v>
      </c>
      <c r="E27" s="9"/>
      <c r="F27" s="9"/>
      <c r="G27" s="10">
        <f>SUMPRODUCT(C27:D27,C28:D28)</f>
        <v>4040</v>
      </c>
      <c r="M27" s="2" t="s">
        <v>15</v>
      </c>
    </row>
    <row r="28" spans="1:14" x14ac:dyDescent="0.25">
      <c r="A28" t="s">
        <v>6</v>
      </c>
      <c r="B28" t="s">
        <v>45</v>
      </c>
      <c r="C28" s="11">
        <v>7</v>
      </c>
      <c r="D28" s="11">
        <v>5</v>
      </c>
      <c r="E28" s="9"/>
      <c r="F28" s="9"/>
      <c r="G28"/>
      <c r="M28" s="2" t="s">
        <v>16</v>
      </c>
    </row>
    <row r="29" spans="1:14" x14ac:dyDescent="0.25">
      <c r="A29"/>
      <c r="B29"/>
      <c r="C29"/>
      <c r="D29"/>
      <c r="E29" s="9" t="s">
        <v>36</v>
      </c>
      <c r="F29" s="9"/>
      <c r="G29" t="s">
        <v>37</v>
      </c>
      <c r="M29" s="2" t="s">
        <v>17</v>
      </c>
    </row>
    <row r="30" spans="1:14" x14ac:dyDescent="0.25">
      <c r="A30"/>
      <c r="B30" t="s">
        <v>3</v>
      </c>
      <c r="C30" t="s">
        <v>33</v>
      </c>
      <c r="D30" t="s">
        <v>34</v>
      </c>
      <c r="E30" s="9" t="s">
        <v>46</v>
      </c>
      <c r="F30" s="9" t="s">
        <v>38</v>
      </c>
      <c r="G30" t="s">
        <v>47</v>
      </c>
      <c r="M30" s="2" t="s">
        <v>25</v>
      </c>
    </row>
    <row r="31" spans="1:14" x14ac:dyDescent="0.25">
      <c r="A31" t="s">
        <v>39</v>
      </c>
      <c r="B31" s="12" t="s">
        <v>41</v>
      </c>
      <c r="C31" s="9">
        <v>3</v>
      </c>
      <c r="D31" s="9">
        <v>4</v>
      </c>
      <c r="E31">
        <f>SUMPRODUCT(C31:D31,$C$27:$D$27)</f>
        <v>2400</v>
      </c>
      <c r="F31" s="13" t="s">
        <v>40</v>
      </c>
      <c r="G31" s="14">
        <v>2400</v>
      </c>
    </row>
    <row r="32" spans="1:14" x14ac:dyDescent="0.25">
      <c r="A32"/>
      <c r="B32" s="12" t="s">
        <v>42</v>
      </c>
      <c r="C32" s="9">
        <v>2</v>
      </c>
      <c r="D32" s="9">
        <v>1</v>
      </c>
      <c r="E32">
        <f>SUMPRODUCT(C32:D32,$C$27:$D$27)</f>
        <v>1000</v>
      </c>
      <c r="F32" s="13" t="s">
        <v>40</v>
      </c>
      <c r="G32" s="14">
        <v>1000</v>
      </c>
    </row>
    <row r="33" spans="1:7" x14ac:dyDescent="0.25">
      <c r="A33"/>
      <c r="B33" s="12" t="s">
        <v>33</v>
      </c>
      <c r="C33" s="9">
        <v>1</v>
      </c>
      <c r="D33" s="9">
        <v>0</v>
      </c>
      <c r="E33">
        <f>SUMPRODUCT(C33:D33,$C$27:$D$27)</f>
        <v>320</v>
      </c>
      <c r="F33" s="13" t="s">
        <v>72</v>
      </c>
      <c r="G33" s="14">
        <v>100</v>
      </c>
    </row>
    <row r="34" spans="1:7" x14ac:dyDescent="0.25">
      <c r="B34" s="12" t="s">
        <v>34</v>
      </c>
      <c r="C34" s="9">
        <v>0</v>
      </c>
      <c r="D34" s="9">
        <v>1</v>
      </c>
      <c r="E34">
        <f>SUMPRODUCT(C34:D34,$C$27:$D$27)</f>
        <v>360</v>
      </c>
      <c r="F34" s="13" t="s">
        <v>40</v>
      </c>
      <c r="G34" s="14">
        <v>450</v>
      </c>
    </row>
    <row r="35" spans="1:7" x14ac:dyDescent="0.25">
      <c r="E35" s="2"/>
    </row>
    <row r="36" spans="1:7" x14ac:dyDescent="0.25">
      <c r="B36" s="5" t="str">
        <f>A1&amp;" should make "&amp;C27&amp;" "&amp;C26&amp;" and  "&amp;D27&amp;" "&amp;D26&amp;N9</f>
        <v>Flair Furniture should make 320 Tables and  360 Chairs to maximize total profit</v>
      </c>
    </row>
  </sheetData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CB89F-EC9A-4855-97D6-2A8959590CF9}">
  <dimension ref="A1:H18"/>
  <sheetViews>
    <sheetView showGridLines="0" workbookViewId="0"/>
  </sheetViews>
  <sheetFormatPr defaultRowHeight="12.75" x14ac:dyDescent="0.2"/>
  <cols>
    <col min="1" max="1" width="2.28515625" customWidth="1"/>
    <col min="2" max="2" width="6.28515625" bestFit="1" customWidth="1"/>
    <col min="3" max="3" width="34.7109375" bestFit="1" customWidth="1"/>
    <col min="4" max="4" width="6.28515625" bestFit="1" customWidth="1"/>
    <col min="5" max="5" width="9" bestFit="1" customWidth="1"/>
    <col min="6" max="6" width="10.7109375" bestFit="1" customWidth="1"/>
    <col min="7" max="7" width="12" bestFit="1" customWidth="1"/>
    <col min="8" max="8" width="10.140625" bestFit="1" customWidth="1"/>
  </cols>
  <sheetData>
    <row r="1" spans="1:8" x14ac:dyDescent="0.2">
      <c r="A1" s="15" t="s">
        <v>48</v>
      </c>
    </row>
    <row r="2" spans="1:8" x14ac:dyDescent="0.2">
      <c r="A2" s="15" t="s">
        <v>49</v>
      </c>
    </row>
    <row r="3" spans="1:8" x14ac:dyDescent="0.2">
      <c r="A3" s="15" t="s">
        <v>81</v>
      </c>
    </row>
    <row r="6" spans="1:8" ht="13.5" thickBot="1" x14ac:dyDescent="0.25">
      <c r="A6" t="s">
        <v>50</v>
      </c>
    </row>
    <row r="7" spans="1:8" x14ac:dyDescent="0.2">
      <c r="B7" s="18"/>
      <c r="C7" s="18"/>
      <c r="D7" s="18" t="s">
        <v>53</v>
      </c>
      <c r="E7" s="18" t="s">
        <v>55</v>
      </c>
      <c r="F7" s="18" t="s">
        <v>22</v>
      </c>
      <c r="G7" s="18" t="s">
        <v>65</v>
      </c>
      <c r="H7" s="18" t="s">
        <v>65</v>
      </c>
    </row>
    <row r="8" spans="1:8" ht="13.5" thickBot="1" x14ac:dyDescent="0.25">
      <c r="B8" s="19" t="s">
        <v>51</v>
      </c>
      <c r="C8" s="19" t="s">
        <v>52</v>
      </c>
      <c r="D8" s="19" t="s">
        <v>54</v>
      </c>
      <c r="E8" s="19" t="s">
        <v>63</v>
      </c>
      <c r="F8" s="19" t="s">
        <v>64</v>
      </c>
      <c r="G8" s="19" t="s">
        <v>66</v>
      </c>
      <c r="H8" s="19" t="s">
        <v>67</v>
      </c>
    </row>
    <row r="9" spans="1:8" x14ac:dyDescent="0.2">
      <c r="B9" s="16" t="s">
        <v>56</v>
      </c>
      <c r="C9" s="16" t="s">
        <v>57</v>
      </c>
      <c r="D9" s="16">
        <v>320</v>
      </c>
      <c r="E9" s="16">
        <v>0</v>
      </c>
      <c r="F9" s="16">
        <v>7</v>
      </c>
      <c r="G9" s="16">
        <v>3.0000000000000004</v>
      </c>
      <c r="H9" s="16">
        <v>3.2499999999999996</v>
      </c>
    </row>
    <row r="10" spans="1:8" ht="13.5" thickBot="1" x14ac:dyDescent="0.25">
      <c r="B10" s="17" t="s">
        <v>58</v>
      </c>
      <c r="C10" s="17" t="s">
        <v>80</v>
      </c>
      <c r="D10" s="17">
        <v>360</v>
      </c>
      <c r="E10" s="17">
        <v>0</v>
      </c>
      <c r="F10" s="17">
        <v>5</v>
      </c>
      <c r="G10" s="17">
        <v>4.3333333333333321</v>
      </c>
      <c r="H10" s="17">
        <v>1.5000000000000002</v>
      </c>
    </row>
    <row r="12" spans="1:8" ht="13.5" thickBot="1" x14ac:dyDescent="0.25">
      <c r="A12" t="s">
        <v>3</v>
      </c>
    </row>
    <row r="13" spans="1:8" x14ac:dyDescent="0.2">
      <c r="B13" s="18"/>
      <c r="C13" s="18"/>
      <c r="D13" s="18" t="s">
        <v>53</v>
      </c>
      <c r="E13" s="18" t="s">
        <v>68</v>
      </c>
      <c r="F13" s="18" t="s">
        <v>70</v>
      </c>
      <c r="G13" s="18" t="s">
        <v>65</v>
      </c>
      <c r="H13" s="18" t="s">
        <v>65</v>
      </c>
    </row>
    <row r="14" spans="1:8" ht="13.5" thickBot="1" x14ac:dyDescent="0.25">
      <c r="B14" s="19" t="s">
        <v>51</v>
      </c>
      <c r="C14" s="19" t="s">
        <v>52</v>
      </c>
      <c r="D14" s="19" t="s">
        <v>54</v>
      </c>
      <c r="E14" s="19" t="s">
        <v>69</v>
      </c>
      <c r="F14" s="19" t="s">
        <v>71</v>
      </c>
      <c r="G14" s="19" t="s">
        <v>66</v>
      </c>
      <c r="H14" s="19" t="s">
        <v>67</v>
      </c>
    </row>
    <row r="15" spans="1:8" x14ac:dyDescent="0.2">
      <c r="B15" s="16" t="s">
        <v>59</v>
      </c>
      <c r="C15" s="16" t="s">
        <v>60</v>
      </c>
      <c r="D15" s="16">
        <v>2400</v>
      </c>
      <c r="E15" s="16">
        <v>0.60000000000000009</v>
      </c>
      <c r="F15" s="16">
        <v>2400</v>
      </c>
      <c r="G15" s="16">
        <v>225</v>
      </c>
      <c r="H15" s="16">
        <v>900</v>
      </c>
    </row>
    <row r="16" spans="1:8" x14ac:dyDescent="0.2">
      <c r="B16" s="16" t="s">
        <v>61</v>
      </c>
      <c r="C16" s="16" t="s">
        <v>62</v>
      </c>
      <c r="D16" s="16">
        <v>1000</v>
      </c>
      <c r="E16" s="16">
        <v>2.5999999999999996</v>
      </c>
      <c r="F16" s="16">
        <v>1000</v>
      </c>
      <c r="G16" s="16">
        <v>599.99999999999989</v>
      </c>
      <c r="H16" s="16">
        <v>149.99999999999997</v>
      </c>
    </row>
    <row r="17" spans="2:8" x14ac:dyDescent="0.2">
      <c r="B17" s="16" t="s">
        <v>73</v>
      </c>
      <c r="C17" s="16" t="s">
        <v>74</v>
      </c>
      <c r="D17" s="16">
        <v>320</v>
      </c>
      <c r="E17" s="16">
        <v>0</v>
      </c>
      <c r="F17" s="16">
        <v>100</v>
      </c>
      <c r="G17" s="16">
        <v>220</v>
      </c>
      <c r="H17" s="16">
        <v>1E+30</v>
      </c>
    </row>
    <row r="18" spans="2:8" ht="13.5" thickBot="1" x14ac:dyDescent="0.25">
      <c r="B18" s="17" t="s">
        <v>75</v>
      </c>
      <c r="C18" s="17" t="s">
        <v>76</v>
      </c>
      <c r="D18" s="17">
        <v>360</v>
      </c>
      <c r="E18" s="17">
        <v>0</v>
      </c>
      <c r="F18" s="17">
        <v>450</v>
      </c>
      <c r="G18" s="17">
        <v>1E+30</v>
      </c>
      <c r="H18" s="17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Flair Furniture</vt:lpstr>
      <vt:lpstr>Sensitivity Report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 Sid</cp:lastModifiedBy>
  <dcterms:created xsi:type="dcterms:W3CDTF">2009-08-13T16:29:26Z</dcterms:created>
  <dcterms:modified xsi:type="dcterms:W3CDTF">2020-01-18T17:51:42Z</dcterms:modified>
</cp:coreProperties>
</file>