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dd\Desktop\MSDS\460 Wilck\Unit 3\"/>
    </mc:Choice>
  </mc:AlternateContent>
  <xr:revisionPtr revIDLastSave="0" documentId="13_ncr:1_{B4332DDC-0E34-43BF-9877-55442F4D199F}" xr6:coauthVersionLast="45" xr6:coauthVersionMax="45" xr10:uidLastSave="{00000000-0000-0000-0000-000000000000}"/>
  <bookViews>
    <workbookView xWindow="5700" yWindow="2760" windowWidth="27675" windowHeight="5700" xr2:uid="{E2B638C5-7B2D-4EA0-8902-C9E95DBB11E5}"/>
  </bookViews>
  <sheets>
    <sheet name="Fertilizer" sheetId="1" r:id="rId1"/>
    <sheet name="Fencing V1" sheetId="2" r:id="rId2"/>
    <sheet name="Fencing V2" sheetId="3" r:id="rId3"/>
  </sheets>
  <definedNames>
    <definedName name="solver_adj" localSheetId="1" hidden="1">'Fencing V1'!$B$20:$D$20</definedName>
    <definedName name="solver_adj" localSheetId="2" hidden="1">'Fencing V2'!$B$20:$D$20</definedName>
    <definedName name="solver_adj" localSheetId="0" hidden="1">Fertilizer!$B$25:$C$25</definedName>
    <definedName name="solver_cvg" localSheetId="1" hidden="1">0.0001</definedName>
    <definedName name="solver_cvg" localSheetId="2" hidden="1">0.0001</definedName>
    <definedName name="solver_cvg" localSheetId="0" hidden="1">0.0001</definedName>
    <definedName name="solver_drv" localSheetId="1" hidden="1">1</definedName>
    <definedName name="solver_drv" localSheetId="2" hidden="1">1</definedName>
    <definedName name="solver_drv" localSheetId="0" hidden="1">1</definedName>
    <definedName name="solver_eng" localSheetId="1" hidden="1">1</definedName>
    <definedName name="solver_eng" localSheetId="2" hidden="1">1</definedName>
    <definedName name="solver_eng" localSheetId="0" hidden="1">1</definedName>
    <definedName name="solver_est" localSheetId="1" hidden="1">1</definedName>
    <definedName name="solver_est" localSheetId="2" hidden="1">1</definedName>
    <definedName name="solver_est" localSheetId="0" hidden="1">1</definedName>
    <definedName name="solver_itr" localSheetId="1" hidden="1">2147483647</definedName>
    <definedName name="solver_itr" localSheetId="2" hidden="1">2147483647</definedName>
    <definedName name="solver_itr" localSheetId="0" hidden="1">2147483647</definedName>
    <definedName name="solver_lhs1" localSheetId="1" hidden="1">'Fencing V1'!$F$24</definedName>
    <definedName name="solver_lhs1" localSheetId="2" hidden="1">'Fencing V2'!$F$24</definedName>
    <definedName name="solver_lhs1" localSheetId="0" hidden="1">Fertilizer!$D$30</definedName>
    <definedName name="solver_lhs2" localSheetId="1" hidden="1">'Fencing V1'!$F$25</definedName>
    <definedName name="solver_lhs2" localSheetId="2" hidden="1">'Fencing V2'!$F$25</definedName>
    <definedName name="solver_lhs3" localSheetId="1" hidden="1">'Fencing V1'!$F$26</definedName>
    <definedName name="solver_lhs3" localSheetId="2" hidden="1">'Fencing V2'!$F$26</definedName>
    <definedName name="solver_lhs4" localSheetId="1" hidden="1">'Fencing V1'!$F$27</definedName>
    <definedName name="solver_lhs4" localSheetId="2" hidden="1">'Fencing V2'!$F$27</definedName>
    <definedName name="solver_mip" localSheetId="1" hidden="1">2147483647</definedName>
    <definedName name="solver_mip" localSheetId="2" hidden="1">2147483647</definedName>
    <definedName name="solver_mip" localSheetId="0" hidden="1">2147483647</definedName>
    <definedName name="solver_mni" localSheetId="1" hidden="1">30</definedName>
    <definedName name="solver_mni" localSheetId="2" hidden="1">30</definedName>
    <definedName name="solver_mni" localSheetId="0" hidden="1">30</definedName>
    <definedName name="solver_mrt" localSheetId="1" hidden="1">0.075</definedName>
    <definedName name="solver_mrt" localSheetId="2" hidden="1">0.075</definedName>
    <definedName name="solver_mrt" localSheetId="0" hidden="1">0.075</definedName>
    <definedName name="solver_msl" localSheetId="1" hidden="1">2</definedName>
    <definedName name="solver_msl" localSheetId="2" hidden="1">2</definedName>
    <definedName name="solver_msl" localSheetId="0" hidden="1">2</definedName>
    <definedName name="solver_neg" localSheetId="1" hidden="1">2</definedName>
    <definedName name="solver_neg" localSheetId="2" hidden="1">1</definedName>
    <definedName name="solver_neg" localSheetId="0" hidden="1">1</definedName>
    <definedName name="solver_nod" localSheetId="1" hidden="1">2147483647</definedName>
    <definedName name="solver_nod" localSheetId="2" hidden="1">2147483647</definedName>
    <definedName name="solver_nod" localSheetId="0" hidden="1">2147483647</definedName>
    <definedName name="solver_num" localSheetId="1" hidden="1">4</definedName>
    <definedName name="solver_num" localSheetId="2" hidden="1">4</definedName>
    <definedName name="solver_num" localSheetId="0" hidden="1">1</definedName>
    <definedName name="solver_nwt" localSheetId="1" hidden="1">1</definedName>
    <definedName name="solver_nwt" localSheetId="2" hidden="1">1</definedName>
    <definedName name="solver_nwt" localSheetId="0" hidden="1">1</definedName>
    <definedName name="solver_opt" localSheetId="1" hidden="1">'Fencing V1'!$F$21</definedName>
    <definedName name="solver_opt" localSheetId="2" hidden="1">'Fencing V2'!$F$21</definedName>
    <definedName name="solver_opt" localSheetId="0" hidden="1">Fertilizer!$D$28</definedName>
    <definedName name="solver_pre" localSheetId="1" hidden="1">0.000001</definedName>
    <definedName name="solver_pre" localSheetId="2" hidden="1">0.000001</definedName>
    <definedName name="solver_pre" localSheetId="0" hidden="1">0.000001</definedName>
    <definedName name="solver_rbv" localSheetId="1" hidden="1">1</definedName>
    <definedName name="solver_rbv" localSheetId="2" hidden="1">1</definedName>
    <definedName name="solver_rbv" localSheetId="0" hidden="1">1</definedName>
    <definedName name="solver_rel1" localSheetId="1" hidden="1">1</definedName>
    <definedName name="solver_rel1" localSheetId="2" hidden="1">1</definedName>
    <definedName name="solver_rel1" localSheetId="0" hidden="1">1</definedName>
    <definedName name="solver_rel2" localSheetId="1" hidden="1">1</definedName>
    <definedName name="solver_rel2" localSheetId="2" hidden="1">1</definedName>
    <definedName name="solver_rel3" localSheetId="1" hidden="1">1</definedName>
    <definedName name="solver_rel3" localSheetId="2" hidden="1">1</definedName>
    <definedName name="solver_rel4" localSheetId="1" hidden="1">1</definedName>
    <definedName name="solver_rel4" localSheetId="2" hidden="1">1</definedName>
    <definedName name="solver_rhs1" localSheetId="1" hidden="1">'Fencing V1'!$H$24</definedName>
    <definedName name="solver_rhs1" localSheetId="2" hidden="1">'Fencing V2'!$H$24</definedName>
    <definedName name="solver_rhs1" localSheetId="0" hidden="1">Fertilizer!$F$30</definedName>
    <definedName name="solver_rhs2" localSheetId="1" hidden="1">'Fencing V1'!$H$25</definedName>
    <definedName name="solver_rhs2" localSheetId="2" hidden="1">'Fencing V2'!$H$25</definedName>
    <definedName name="solver_rhs3" localSheetId="1" hidden="1">'Fencing V1'!$H$26</definedName>
    <definedName name="solver_rhs3" localSheetId="2" hidden="1">'Fencing V2'!$H$26</definedName>
    <definedName name="solver_rhs4" localSheetId="1" hidden="1">'Fencing V1'!$H$27</definedName>
    <definedName name="solver_rhs4" localSheetId="2" hidden="1">'Fencing V2'!$H$27</definedName>
    <definedName name="solver_rlx" localSheetId="1" hidden="1">2</definedName>
    <definedName name="solver_rlx" localSheetId="2" hidden="1">2</definedName>
    <definedName name="solver_rlx" localSheetId="0" hidden="1">2</definedName>
    <definedName name="solver_rsd" localSheetId="1" hidden="1">0</definedName>
    <definedName name="solver_rsd" localSheetId="2" hidden="1">0</definedName>
    <definedName name="solver_rsd" localSheetId="0" hidden="1">0</definedName>
    <definedName name="solver_scl" localSheetId="1" hidden="1">1</definedName>
    <definedName name="solver_scl" localSheetId="2" hidden="1">1</definedName>
    <definedName name="solver_scl" localSheetId="0" hidden="1">1</definedName>
    <definedName name="solver_sho" localSheetId="1" hidden="1">2</definedName>
    <definedName name="solver_sho" localSheetId="2" hidden="1">2</definedName>
    <definedName name="solver_sho" localSheetId="0" hidden="1">2</definedName>
    <definedName name="solver_ssz" localSheetId="1" hidden="1">100</definedName>
    <definedName name="solver_ssz" localSheetId="2" hidden="1">100</definedName>
    <definedName name="solver_ssz" localSheetId="0" hidden="1">100</definedName>
    <definedName name="solver_tim" localSheetId="1" hidden="1">2147483647</definedName>
    <definedName name="solver_tim" localSheetId="2" hidden="1">2147483647</definedName>
    <definedName name="solver_tim" localSheetId="0" hidden="1">2147483647</definedName>
    <definedName name="solver_tol" localSheetId="1" hidden="1">0.01</definedName>
    <definedName name="solver_tol" localSheetId="2" hidden="1">0.01</definedName>
    <definedName name="solver_tol" localSheetId="0" hidden="1">0.01</definedName>
    <definedName name="solver_typ" localSheetId="1" hidden="1">1</definedName>
    <definedName name="solver_typ" localSheetId="2" hidden="1">1</definedName>
    <definedName name="solver_typ" localSheetId="0" hidden="1">1</definedName>
    <definedName name="solver_val" localSheetId="1" hidden="1">0</definedName>
    <definedName name="solver_val" localSheetId="2" hidden="1">0</definedName>
    <definedName name="solver_val" localSheetId="0" hidden="1">0</definedName>
    <definedName name="solver_ver" localSheetId="1" hidden="1">3</definedName>
    <definedName name="solver_ver" localSheetId="2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0" i="1" l="1"/>
  <c r="D27" i="1" a="1"/>
  <c r="D27" i="1" s="1"/>
  <c r="D26" i="1"/>
  <c r="E21" i="3"/>
  <c r="F21" i="3" s="1"/>
  <c r="F27" i="3"/>
  <c r="F26" i="3"/>
  <c r="F25" i="3"/>
  <c r="F24" i="3"/>
  <c r="E21" i="2"/>
  <c r="F21" i="2" s="1"/>
  <c r="F24" i="2"/>
  <c r="D28" i="1" l="1"/>
  <c r="F27" i="2"/>
  <c r="F25" i="2" l="1"/>
  <c r="F2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<sst xmlns="http://schemas.openxmlformats.org/spreadsheetml/2006/main" count="44" uniqueCount="19">
  <si>
    <t>x1</t>
  </si>
  <si>
    <t>x2</t>
  </si>
  <si>
    <t>[Yellow are the variables.]</t>
  </si>
  <si>
    <t>Obj. Coef.</t>
  </si>
  <si>
    <t>[Green is objective.]</t>
  </si>
  <si>
    <t>Cost Coef.</t>
  </si>
  <si>
    <t>&lt;=</t>
  </si>
  <si>
    <t>Obj. Coef. x^2</t>
  </si>
  <si>
    <t>Obj. Coef. x</t>
  </si>
  <si>
    <t>Obj. Coef.Total</t>
  </si>
  <si>
    <t>Max</t>
  </si>
  <si>
    <t>a</t>
  </si>
  <si>
    <t>b</t>
  </si>
  <si>
    <t>c</t>
  </si>
  <si>
    <t>s</t>
  </si>
  <si>
    <t>Perimeter</t>
  </si>
  <si>
    <t>a side of triangle length</t>
  </si>
  <si>
    <t>b side of triangle length</t>
  </si>
  <si>
    <t>c side of triangle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</si>
</sst>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43" fontId="0" fillId="0" borderId="0" xfId="1" applyFont="1"/>
    <xf numFmtId="164" fontId="0" fillId="0" borderId="0" xfId="2" applyNumberFormat="1" applyFont="1"/>
    <xf numFmtId="164" fontId="0" fillId="4" borderId="0" xfId="2" applyNumberFormat="1" applyFont="1" applyFill="1"/>
    <xf numFmtId="43" fontId="0" fillId="2" borderId="0" xfId="1" applyFont="1" applyFill="1"/>
    <xf numFmtId="43" fontId="0" fillId="3" borderId="0" xfId="1" applyFont="1" applyFill="1"/>
    <xf numFmtId="0" fontId="0" fillId="0" borderId="0" xfId="0" applyAlignment="1">
      <alignment horizontal="right"/>
    </xf>
    <xf numFmtId="165" fontId="0" fillId="0" borderId="0" xfId="1" applyNumberFormat="1" applyFont="1"/>
    <xf numFmtId="165" fontId="0" fillId="4" borderId="0" xfId="1" applyNumberFormat="1" applyFont="1" applyFill="1"/>
    <xf numFmtId="43" fontId="0" fillId="0" borderId="0" xfId="0" applyNumberFormat="1"/>
    <xf numFmtId="0" fontId="0" fillId="0" borderId="0" xfId="0" quotePrefix="1"/>
    <xf numFmtId="166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79628</xdr:colOff>
      <xdr:row>20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B1B9BD-2656-45C7-9041-F9F26300B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78371" cy="3943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545253</xdr:colOff>
      <xdr:row>16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DF2F73-C803-43CD-899D-AB755EB49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094066" cy="3190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545253</xdr:colOff>
      <xdr:row>16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CD5999-EAA1-4CC5-9B57-AABAF431F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098828" cy="3190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EDC4-36AF-447D-A523-BBA3E4705955}">
  <dimension ref="A24:F30"/>
  <sheetViews>
    <sheetView tabSelected="1" zoomScale="80" zoomScaleNormal="80" workbookViewId="0">
      <selection activeCell="D42" sqref="D42"/>
    </sheetView>
  </sheetViews>
  <sheetFormatPr defaultRowHeight="15" x14ac:dyDescent="0.25"/>
  <cols>
    <col min="1" max="1" width="15.5703125" bestFit="1" customWidth="1"/>
    <col min="2" max="3" width="11.28515625" bestFit="1" customWidth="1"/>
    <col min="4" max="4" width="12.28515625" bestFit="1" customWidth="1"/>
    <col min="6" max="6" width="11.28515625" bestFit="1" customWidth="1"/>
  </cols>
  <sheetData>
    <row r="24" spans="1:6" x14ac:dyDescent="0.25">
      <c r="B24" s="6" t="s">
        <v>0</v>
      </c>
      <c r="C24" s="6" t="s">
        <v>1</v>
      </c>
    </row>
    <row r="25" spans="1:6" x14ac:dyDescent="0.25">
      <c r="A25" t="s">
        <v>10</v>
      </c>
      <c r="B25" s="4">
        <v>3.1578947319592938</v>
      </c>
      <c r="C25" s="4">
        <v>2.9473684288651296</v>
      </c>
      <c r="E25" t="s">
        <v>2</v>
      </c>
    </row>
    <row r="26" spans="1:6" x14ac:dyDescent="0.25">
      <c r="A26" t="s">
        <v>8</v>
      </c>
      <c r="B26">
        <v>4</v>
      </c>
      <c r="C26">
        <v>2</v>
      </c>
      <c r="D26" s="1">
        <f>SUMPRODUCT(B25:C25,B26:C26)</f>
        <v>18.526315785567434</v>
      </c>
    </row>
    <row r="27" spans="1:6" x14ac:dyDescent="0.25">
      <c r="A27" t="s">
        <v>7</v>
      </c>
      <c r="B27">
        <v>-0.5</v>
      </c>
      <c r="C27">
        <v>-0.25</v>
      </c>
      <c r="D27" s="1" cm="1">
        <f t="array" ref="D27">SUMPRODUCT((B25:C25)^2,B27:C27)</f>
        <v>-7.1578947329358549</v>
      </c>
    </row>
    <row r="28" spans="1:6" x14ac:dyDescent="0.25">
      <c r="A28" t="s">
        <v>9</v>
      </c>
      <c r="D28" s="5">
        <f>SUM(D26:D27)</f>
        <v>11.368421052631579</v>
      </c>
      <c r="E28" t="s">
        <v>4</v>
      </c>
    </row>
    <row r="30" spans="1:6" x14ac:dyDescent="0.25">
      <c r="A30" t="s">
        <v>5</v>
      </c>
      <c r="B30" s="2">
        <v>8000</v>
      </c>
      <c r="C30" s="2">
        <v>5000</v>
      </c>
      <c r="D30" s="3">
        <f>SUMPRODUCT(B25:C25,B30:C30)</f>
        <v>40000</v>
      </c>
      <c r="E30" t="s">
        <v>6</v>
      </c>
      <c r="F30" s="2">
        <v>40000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51F46-7967-4905-BA85-2887B1A6C596}">
  <dimension ref="A19:H35"/>
  <sheetViews>
    <sheetView zoomScale="80" zoomScaleNormal="80" workbookViewId="0">
      <selection activeCell="E35" sqref="E35"/>
    </sheetView>
  </sheetViews>
  <sheetFormatPr defaultRowHeight="15" x14ac:dyDescent="0.25"/>
  <cols>
    <col min="1" max="1" width="25.28515625" bestFit="1" customWidth="1"/>
    <col min="2" max="3" width="10.140625" bestFit="1" customWidth="1"/>
    <col min="4" max="5" width="10.140625" customWidth="1"/>
    <col min="6" max="6" width="11.28515625" bestFit="1" customWidth="1"/>
    <col min="8" max="8" width="11.28515625" bestFit="1" customWidth="1"/>
  </cols>
  <sheetData>
    <row r="19" spans="1:8" x14ac:dyDescent="0.25">
      <c r="B19" s="6" t="s">
        <v>11</v>
      </c>
      <c r="C19" s="6" t="s">
        <v>12</v>
      </c>
      <c r="D19" s="6" t="s">
        <v>13</v>
      </c>
      <c r="E19" s="6" t="s">
        <v>14</v>
      </c>
      <c r="F19" s="6"/>
    </row>
    <row r="20" spans="1:8" x14ac:dyDescent="0.25">
      <c r="A20" t="s">
        <v>10</v>
      </c>
      <c r="B20" s="4">
        <v>20</v>
      </c>
      <c r="C20" s="4">
        <v>20</v>
      </c>
      <c r="D20" s="4">
        <v>20</v>
      </c>
      <c r="F20" s="9"/>
      <c r="G20" t="s">
        <v>2</v>
      </c>
    </row>
    <row r="21" spans="1:8" x14ac:dyDescent="0.25">
      <c r="A21" t="s">
        <v>3</v>
      </c>
      <c r="B21">
        <v>1</v>
      </c>
      <c r="C21">
        <v>1</v>
      </c>
      <c r="D21">
        <v>1</v>
      </c>
      <c r="E21" s="9">
        <f>SUMPRODUCT(B20:D20,B21:D21)*0.5</f>
        <v>30</v>
      </c>
      <c r="F21" s="5">
        <f>SQRT(E21*(E21-B20)*(E21-C20)*(E21-D20))</f>
        <v>173.20508075688772</v>
      </c>
      <c r="G21" t="s">
        <v>4</v>
      </c>
    </row>
    <row r="23" spans="1:8" x14ac:dyDescent="0.25">
      <c r="A23" t="s">
        <v>5</v>
      </c>
    </row>
    <row r="24" spans="1:8" x14ac:dyDescent="0.25">
      <c r="A24" t="s">
        <v>15</v>
      </c>
      <c r="B24">
        <v>1</v>
      </c>
      <c r="C24">
        <v>1</v>
      </c>
      <c r="D24">
        <v>1</v>
      </c>
      <c r="E24" s="7"/>
      <c r="F24" s="8">
        <f>SUMPRODUCT($B$20:$D$20,B24:D24)</f>
        <v>60</v>
      </c>
      <c r="G24" s="7" t="s">
        <v>6</v>
      </c>
      <c r="H24" s="11">
        <v>60</v>
      </c>
    </row>
    <row r="25" spans="1:8" x14ac:dyDescent="0.25">
      <c r="A25" t="s">
        <v>16</v>
      </c>
      <c r="B25">
        <v>1</v>
      </c>
      <c r="C25">
        <v>-1</v>
      </c>
      <c r="D25">
        <v>-1</v>
      </c>
      <c r="F25" s="8">
        <f>SUMPRODUCT($B$20:$D$20,B25:D25)</f>
        <v>-20</v>
      </c>
      <c r="G25" s="7" t="s">
        <v>6</v>
      </c>
      <c r="H25" s="11">
        <v>0</v>
      </c>
    </row>
    <row r="26" spans="1:8" x14ac:dyDescent="0.25">
      <c r="A26" t="s">
        <v>17</v>
      </c>
      <c r="B26">
        <v>-1</v>
      </c>
      <c r="C26">
        <v>1</v>
      </c>
      <c r="D26">
        <v>-1</v>
      </c>
      <c r="F26" s="8">
        <f t="shared" ref="F26:F27" si="0">SUMPRODUCT($B$20:$D$20,B26:D26)</f>
        <v>-20</v>
      </c>
      <c r="G26" s="7" t="s">
        <v>6</v>
      </c>
      <c r="H26" s="11">
        <v>0</v>
      </c>
    </row>
    <row r="27" spans="1:8" x14ac:dyDescent="0.25">
      <c r="A27" t="s">
        <v>18</v>
      </c>
      <c r="B27">
        <v>-1</v>
      </c>
      <c r="C27">
        <v>-1</v>
      </c>
      <c r="D27">
        <v>1</v>
      </c>
      <c r="F27" s="8">
        <f>SUMPRODUCT($B$20:$D$20,B27:D27)</f>
        <v>-20</v>
      </c>
      <c r="G27" s="7" t="s">
        <v>6</v>
      </c>
      <c r="H27" s="11">
        <v>0</v>
      </c>
    </row>
    <row r="30" spans="1:8" x14ac:dyDescent="0.25">
      <c r="F30" s="10"/>
    </row>
    <row r="35" spans="6:6" x14ac:dyDescent="0.25">
      <c r="F35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8A610-1718-4441-BE1C-55B6C23C9C47}">
  <dimension ref="A19:H35"/>
  <sheetViews>
    <sheetView zoomScale="80" zoomScaleNormal="80" workbookViewId="0">
      <selection activeCell="A26" sqref="A26"/>
    </sheetView>
  </sheetViews>
  <sheetFormatPr defaultRowHeight="15" x14ac:dyDescent="0.25"/>
  <cols>
    <col min="1" max="1" width="25.28515625" bestFit="1" customWidth="1"/>
    <col min="2" max="3" width="10.140625" bestFit="1" customWidth="1"/>
    <col min="4" max="5" width="10.140625" customWidth="1"/>
    <col min="6" max="6" width="11.28515625" bestFit="1" customWidth="1"/>
    <col min="8" max="8" width="11.28515625" bestFit="1" customWidth="1"/>
  </cols>
  <sheetData>
    <row r="19" spans="1:8" x14ac:dyDescent="0.25">
      <c r="B19" s="6" t="s">
        <v>11</v>
      </c>
      <c r="C19" s="6" t="s">
        <v>12</v>
      </c>
      <c r="D19" s="6" t="s">
        <v>13</v>
      </c>
      <c r="E19" s="6" t="s">
        <v>14</v>
      </c>
      <c r="F19" s="6"/>
    </row>
    <row r="20" spans="1:8" x14ac:dyDescent="0.25">
      <c r="A20" t="s">
        <v>10</v>
      </c>
      <c r="B20" s="4">
        <v>19.999999999999996</v>
      </c>
      <c r="C20" s="4">
        <v>19.999999999999996</v>
      </c>
      <c r="D20" s="4">
        <v>19.999999999999996</v>
      </c>
      <c r="F20" s="9"/>
      <c r="G20" t="s">
        <v>2</v>
      </c>
    </row>
    <row r="21" spans="1:8" x14ac:dyDescent="0.25">
      <c r="A21" t="s">
        <v>3</v>
      </c>
      <c r="B21">
        <v>1</v>
      </c>
      <c r="C21">
        <v>1</v>
      </c>
      <c r="D21">
        <v>1</v>
      </c>
      <c r="E21" s="9">
        <f>SUMPRODUCT(B20:D20,B21:D21)*0.5</f>
        <v>29.999999999999993</v>
      </c>
      <c r="F21" s="5">
        <f>SQRT(E21*(E21-B20)*(E21-C20)*(E21-D20))</f>
        <v>173.20508075688761</v>
      </c>
      <c r="G21" t="s">
        <v>4</v>
      </c>
    </row>
    <row r="23" spans="1:8" x14ac:dyDescent="0.25">
      <c r="A23" t="s">
        <v>5</v>
      </c>
    </row>
    <row r="24" spans="1:8" x14ac:dyDescent="0.25">
      <c r="A24" t="s">
        <v>15</v>
      </c>
      <c r="B24">
        <v>1</v>
      </c>
      <c r="C24">
        <v>1</v>
      </c>
      <c r="D24">
        <v>1</v>
      </c>
      <c r="E24" s="7"/>
      <c r="F24" s="8">
        <f>SUMPRODUCT($B$20:$D$20,B24:D24)</f>
        <v>59.999999999999986</v>
      </c>
      <c r="G24" s="7" t="s">
        <v>6</v>
      </c>
      <c r="H24" s="11">
        <v>60</v>
      </c>
    </row>
    <row r="25" spans="1:8" x14ac:dyDescent="0.25">
      <c r="A25" t="s">
        <v>16</v>
      </c>
      <c r="B25">
        <v>-1</v>
      </c>
      <c r="C25">
        <v>1</v>
      </c>
      <c r="D25">
        <v>1</v>
      </c>
      <c r="F25" s="8">
        <f>SUMPRODUCT($B$20:$D$20,B25:D25)</f>
        <v>19.999999999999996</v>
      </c>
      <c r="G25" s="7" t="s">
        <v>6</v>
      </c>
      <c r="H25" s="11">
        <v>60</v>
      </c>
    </row>
    <row r="26" spans="1:8" x14ac:dyDescent="0.25">
      <c r="A26" t="s">
        <v>17</v>
      </c>
      <c r="B26">
        <v>1</v>
      </c>
      <c r="C26">
        <v>-1</v>
      </c>
      <c r="D26">
        <v>1</v>
      </c>
      <c r="F26" s="8">
        <f t="shared" ref="F26:F27" si="0">SUMPRODUCT($B$20:$D$20,B26:D26)</f>
        <v>19.999999999999996</v>
      </c>
      <c r="G26" s="7" t="s">
        <v>6</v>
      </c>
      <c r="H26" s="11">
        <v>60</v>
      </c>
    </row>
    <row r="27" spans="1:8" x14ac:dyDescent="0.25">
      <c r="A27" t="s">
        <v>18</v>
      </c>
      <c r="B27">
        <v>1</v>
      </c>
      <c r="C27">
        <v>1</v>
      </c>
      <c r="D27">
        <v>-1</v>
      </c>
      <c r="F27" s="8">
        <f>SUMPRODUCT($B$20:$D$20,B27:D27)</f>
        <v>19.999999999999996</v>
      </c>
      <c r="G27" s="7" t="s">
        <v>6</v>
      </c>
      <c r="H27" s="11">
        <v>60</v>
      </c>
    </row>
    <row r="30" spans="1:8" x14ac:dyDescent="0.25">
      <c r="F30" s="10"/>
    </row>
    <row r="35" spans="6:6" x14ac:dyDescent="0.25">
      <c r="F35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Fertilizer</vt:lpstr>
      <vt:lpstr>Fencing V1</vt:lpstr>
      <vt:lpstr>Fencing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Sid</dc:creator>
  <cp:lastModifiedBy>Al Sid</cp:lastModifiedBy>
  <dcterms:created xsi:type="dcterms:W3CDTF">2020-02-11T06:33:38Z</dcterms:created>
  <dcterms:modified xsi:type="dcterms:W3CDTF">2020-02-13T08:11:35Z</dcterms:modified>
</cp:coreProperties>
</file>