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trlProps/ctrlProp1.xml" ContentType="application/vnd.ms-excel.controlproperti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cae9a1ede64c75/Desktop/"/>
    </mc:Choice>
  </mc:AlternateContent>
  <xr:revisionPtr revIDLastSave="10" documentId="8_{EFEFF44D-31B3-4A6D-9576-A289A1C428A5}" xr6:coauthVersionLast="47" xr6:coauthVersionMax="47" xr10:uidLastSave="{9C7EB99D-7075-44F4-947B-D820B705B44B}"/>
  <bookViews>
    <workbookView xWindow="-110" yWindow="-110" windowWidth="19420" windowHeight="10300" firstSheet="6" activeTab="8" xr2:uid="{A527B560-8251-4C52-84A8-75C592546F39}"/>
  </bookViews>
  <sheets>
    <sheet name="thermometer chart" sheetId="1" r:id="rId1"/>
    <sheet name="guage chart" sheetId="2" r:id="rId2"/>
    <sheet name="Milestone chart" sheetId="4" r:id="rId3"/>
    <sheet name="Waterfall chart" sheetId="5" r:id="rId4"/>
    <sheet name="Gantt Chart" sheetId="6" r:id="rId5"/>
    <sheet name="Chart with trend arrows" sheetId="7" r:id="rId6"/>
    <sheet name="Chart with target " sheetId="8" r:id="rId7"/>
    <sheet name="Spotting data in scatter chart" sheetId="9" r:id="rId8"/>
    <sheet name="Creating Dynamic target Chart" sheetId="10" r:id="rId9"/>
  </sheets>
  <definedNames>
    <definedName name="Name_Range">'thermometer chart'!$B$2:$B$7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0" l="1"/>
  <c r="C3" i="10" s="1"/>
  <c r="G2" i="9"/>
  <c r="F2" i="9"/>
  <c r="C3" i="6"/>
  <c r="C4" i="6"/>
  <c r="C5" i="6"/>
  <c r="C6" i="6"/>
  <c r="C7" i="6"/>
  <c r="C8" i="6"/>
  <c r="C9" i="6"/>
  <c r="C2" i="6"/>
  <c r="D3" i="5"/>
  <c r="D4" i="5"/>
  <c r="D5" i="5"/>
  <c r="D2" i="5"/>
  <c r="C5" i="5"/>
  <c r="C3" i="5"/>
  <c r="C4" i="5"/>
  <c r="C2" i="5"/>
  <c r="B5" i="5"/>
  <c r="F5" i="4"/>
  <c r="G5" i="4" s="1"/>
  <c r="F9" i="4"/>
  <c r="G9" i="4" s="1"/>
  <c r="F10" i="4"/>
  <c r="G10" i="4" s="1"/>
  <c r="F6" i="4"/>
  <c r="G6" i="4" s="1"/>
  <c r="F7" i="4"/>
  <c r="G7" i="4" s="1"/>
  <c r="F8" i="4"/>
  <c r="G8" i="4" s="1"/>
  <c r="F4" i="4"/>
  <c r="G4" i="4" s="1"/>
  <c r="F3" i="4"/>
  <c r="G3" i="4" s="1"/>
  <c r="B12" i="2"/>
  <c r="D12" i="2" s="1"/>
  <c r="C2" i="10" l="1"/>
  <c r="C8" i="10"/>
  <c r="C7" i="10"/>
  <c r="C6" i="10"/>
  <c r="C5" i="10"/>
  <c r="C4" i="10"/>
</calcChain>
</file>

<file path=xl/sharedStrings.xml><?xml version="1.0" encoding="utf-8"?>
<sst xmlns="http://schemas.openxmlformats.org/spreadsheetml/2006/main" count="76" uniqueCount="69">
  <si>
    <t>Date</t>
  </si>
  <si>
    <t>Sales</t>
  </si>
  <si>
    <t>March</t>
  </si>
  <si>
    <t>April</t>
  </si>
  <si>
    <t>May</t>
  </si>
  <si>
    <t>LOW</t>
  </si>
  <si>
    <t>AVERAGE</t>
  </si>
  <si>
    <t>HIGH</t>
  </si>
  <si>
    <t>Data for Donut Chart</t>
  </si>
  <si>
    <t>Data for pie chart</t>
  </si>
  <si>
    <t>Actual Value</t>
  </si>
  <si>
    <t>Max. value</t>
  </si>
  <si>
    <t>Activity</t>
  </si>
  <si>
    <t>Placement</t>
  </si>
  <si>
    <t>Kick-off call</t>
  </si>
  <si>
    <t>Data Gathering</t>
  </si>
  <si>
    <t>Realse 1.0</t>
  </si>
  <si>
    <t>Realse 3.0</t>
  </si>
  <si>
    <t>Check Point 3</t>
  </si>
  <si>
    <t>Check Points 2</t>
  </si>
  <si>
    <t>Check Points 1</t>
  </si>
  <si>
    <t>Project Wrap-up</t>
  </si>
  <si>
    <t>EFG columns are hidden which have all the graphs data</t>
  </si>
  <si>
    <t>Read this</t>
  </si>
  <si>
    <t>Days Inventory Outstanding</t>
  </si>
  <si>
    <t>Days Sales Outstanding</t>
  </si>
  <si>
    <t>Days Payable Outstanding</t>
  </si>
  <si>
    <t>Cash Conversion Cycle</t>
  </si>
  <si>
    <t>Top</t>
  </si>
  <si>
    <t>Bottom</t>
  </si>
  <si>
    <t>Kick off cell</t>
  </si>
  <si>
    <t>Requirement Gathering</t>
  </si>
  <si>
    <t>Phase 1</t>
  </si>
  <si>
    <t>Check point cell</t>
  </si>
  <si>
    <t>Interim Deliverable</t>
  </si>
  <si>
    <t>Phase 2</t>
  </si>
  <si>
    <t>final Deliverable</t>
  </si>
  <si>
    <t>Start Date</t>
  </si>
  <si>
    <t>Duration</t>
  </si>
  <si>
    <t>Product</t>
  </si>
  <si>
    <t>Sales (YoY change)</t>
  </si>
  <si>
    <t>Product 1</t>
  </si>
  <si>
    <t>Product 2</t>
  </si>
  <si>
    <t>Product 3</t>
  </si>
  <si>
    <t>Product 4</t>
  </si>
  <si>
    <t>Product 5</t>
  </si>
  <si>
    <t>Product 6</t>
  </si>
  <si>
    <t>Product 7</t>
  </si>
  <si>
    <t>↑↓</t>
  </si>
  <si>
    <t>Chart data</t>
  </si>
  <si>
    <t>Target</t>
  </si>
  <si>
    <t>Actual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</si>
  <si>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</si>
  <si>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</si>
  <si>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</si>
  <si>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</si>
  <si>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</si>
  <si>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</si>
  <si>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</si>
  <si>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</si>
  <si>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Revenue</t>
  </si>
  <si>
    <t>Profit</t>
  </si>
  <si>
    <t>Spot The Company</t>
  </si>
  <si>
    <t>Above is the drop list</t>
  </si>
  <si>
    <t>Months</t>
  </si>
  <si>
    <t>January</t>
  </si>
  <si>
    <t>February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</si>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</sst>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Continuous"/>
    </xf>
    <xf numFmtId="0" fontId="1" fillId="7" borderId="1" xfId="0" applyFont="1" applyFill="1" applyBorder="1"/>
    <xf numFmtId="0" fontId="1" fillId="8" borderId="1" xfId="0" applyFont="1" applyFill="1" applyBorder="1"/>
    <xf numFmtId="0" fontId="1" fillId="2" borderId="1" xfId="0" applyFont="1" applyFill="1" applyBorder="1"/>
    <xf numFmtId="17" fontId="0" fillId="0" borderId="1" xfId="0" applyNumberFormat="1" applyBorder="1"/>
    <xf numFmtId="14" fontId="0" fillId="0" borderId="1" xfId="0" applyNumberFormat="1" applyBorder="1"/>
    <xf numFmtId="0" fontId="1" fillId="3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4" fillId="0" borderId="0" xfId="0" applyFont="1"/>
    <xf numFmtId="10" fontId="0" fillId="0" borderId="1" xfId="0" applyNumberFormat="1" applyBorder="1"/>
    <xf numFmtId="0" fontId="1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'thermometer chart'!$Q$2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5-45EA-9C3F-86B94FA4D8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EA5-45EA-9C3F-86B94FA4D8DA}"/>
              </c:ext>
            </c:extLst>
          </c:dPt>
          <c:val>
            <c:numRef>
              <c:f>'thermometer chart'!$R$2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5-45EA-9C3F-86B94FA4D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5929392"/>
        <c:axId val="775929872"/>
      </c:barChart>
      <c:catAx>
        <c:axId val="775929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929872"/>
        <c:crosses val="autoZero"/>
        <c:auto val="1"/>
        <c:lblAlgn val="ctr"/>
        <c:lblOffset val="100"/>
        <c:noMultiLvlLbl val="0"/>
      </c:catAx>
      <c:valAx>
        <c:axId val="775929872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5929392"/>
        <c:crosses val="autoZero"/>
        <c:crossBetween val="between"/>
        <c:majorUnit val="100"/>
        <c:minorUnit val="10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'Creating Dynamic target Chart'!$B$1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'Creating Dynamic target Chart'!$A$2:$A$8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'Creating Dynamic target Chart'!$B$2:$B$8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100</c:v>
                </c:pt>
                <c:pt idx="3">
                  <c:v>250</c:v>
                </c:pt>
                <c:pt idx="4">
                  <c:v>322</c:v>
                </c:pt>
                <c:pt idx="5">
                  <c:v>144</c:v>
                </c:pt>
                <c:pt idx="6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402-AFCB-B0A6C550FC6A}"/>
            </c:ext>
          </c:extLst>
        </c:ser>
        <c:ser>
          <c:idx val="1"/>
          <c:order val="1"/>
          <c:tx>
            <c:strRef>
              <c:f>'Creating Dynamic target Chart'!$C$1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'Creating Dynamic target Chart'!$A$2:$A$8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'Creating Dynamic target Chart'!$C$2:$C$8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#N/A</c:v>
                </c:pt>
                <c:pt idx="3">
                  <c:v>250</c:v>
                </c:pt>
                <c:pt idx="4">
                  <c:v>322</c:v>
                </c:pt>
                <c:pt idx="5">
                  <c:v>#N/A</c:v>
                </c:pt>
                <c:pt idx="6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6-4402-AFCB-B0A6C550F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82431072"/>
        <c:axId val="775155232"/>
      </c:barChart>
      <c:scatterChart>
        <c:scatterStyle val="lineMarker"/>
        <c:varyColors val="0"/>
        <c:ser>
          <c:idx val="2"/>
          <c:order val="2"/>
          <c:tx>
            <c:v>Target Line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6.5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28575" cap="flat" cmpd="sng" algn="ctr">
                <a:solidFill>
                  <a:srgbClr val="FF0000"/>
                </a:solidFill>
                <a:prstDash val="sysDash"/>
                <a:round/>
              </a:ln>
              <a:effectLst/>
            </c:spPr>
          </c:errBars>
          <c:yVal>
            <c:numRef>
              <c:f>'Creating Dynamic target Chart'!$F$2</c:f>
              <c:numCache>
                <c:formatCode>General</c:formatCode>
                <c:ptCount val="1"/>
                <c:pt idx="0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C6-4402-AFCB-B0A6C550F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31072"/>
        <c:axId val="775155232"/>
      </c:scatterChart>
      <c:catAx>
        <c:axId val="7824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55232"/>
        <c:crosses val="autoZero"/>
        <c:auto val="1"/>
        <c:lblAlgn val="ctr"/>
        <c:lblOffset val="100"/>
        <c:noMultiLvlLbl val="0"/>
      </c:catAx>
      <c:valAx>
        <c:axId val="77515523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3107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32952889969344"/>
          <c:y val="8.5789817789021838E-2"/>
          <c:w val="0.52213393870601588"/>
          <c:h val="0.8303249097472924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2B-4E7F-953E-8ECDE6BAC7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2B-4E7F-953E-8ECDE6BAC7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2B-4E7F-953E-8ECDE6BAC7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2B-4E7F-953E-8ECDE6BAC7AD}"/>
              </c:ext>
            </c:extLst>
          </c:dPt>
          <c:val>
            <c:numRef>
              <c:f>'guage chart'!$B$7:$E$7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B-4FB0-A0D1-4EF06808933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AB-4FB0-A0D1-4EF06808933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3AB-4FB0-A0D1-4EF068089333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AB-4FB0-A0D1-4EF068089333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AB-4FB0-A0D1-4EF068089333}"/>
              </c:ext>
            </c:extLst>
          </c:dPt>
          <c:val>
            <c:numRef>
              <c:f>'guage chart'!$B$8:$E$8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B-4FB0-A0D1-4EF06808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4547583667197"/>
          <c:y val="9.3440229062276309E-2"/>
          <c:w val="0.51691634099184491"/>
          <c:h val="0.841155234657039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17-48A1-B56C-CA81E3457E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17-48A1-B56C-CA81E3457EC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17-48A1-B56C-CA81E3457EC2}"/>
              </c:ext>
            </c:extLst>
          </c:dPt>
          <c:val>
            <c:numRef>
              <c:f>'guage chart'!$B$12:$D$12</c:f>
              <c:numCache>
                <c:formatCode>General</c:formatCode>
                <c:ptCount val="3"/>
                <c:pt idx="0">
                  <c:v>76</c:v>
                </c:pt>
                <c:pt idx="1">
                  <c:v>2</c:v>
                </c:pt>
                <c:pt idx="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7-48A1-B56C-CA81E3457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Activity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649E-3"/>
                  <c:y val="-0.180555555555555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16-4131-8406-CFAE648752C9}"/>
                </c:ext>
              </c:extLst>
            </c:dLbl>
            <c:dLbl>
              <c:idx val="1"/>
              <c:layout>
                <c:manualLayout>
                  <c:x val="2.777887139107637E-3"/>
                  <c:y val="-0.189814997083697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652887139107607E-2"/>
                      <c:h val="6.47455526392534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4616-4131-8406-CFAE648752C9}"/>
                </c:ext>
              </c:extLst>
            </c:dLbl>
            <c:dLbl>
              <c:idx val="2"/>
              <c:layout>
                <c:manualLayout>
                  <c:x val="0"/>
                  <c:y val="-0.18981481481481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16-4131-8406-CFAE648752C9}"/>
                </c:ext>
              </c:extLst>
            </c:dLbl>
            <c:dLbl>
              <c:idx val="3"/>
              <c:layout>
                <c:manualLayout>
                  <c:x val="2.7777777777777267E-3"/>
                  <c:y val="-0.18981481481481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16-4131-8406-CFAE648752C9}"/>
                </c:ext>
              </c:extLst>
            </c:dLbl>
            <c:dLbl>
              <c:idx val="4"/>
              <c:layout>
                <c:manualLayout>
                  <c:x val="0"/>
                  <c:y val="-0.185185185185185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16-4131-8406-CFAE648752C9}"/>
                </c:ext>
              </c:extLst>
            </c:dLbl>
            <c:dLbl>
              <c:idx val="5"/>
              <c:layout>
                <c:manualLayout>
                  <c:x val="2.7777777777777779E-3"/>
                  <c:y val="-0.18518518518518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616-4131-8406-CFAE648752C9}"/>
                </c:ext>
              </c:extLst>
            </c:dLbl>
            <c:dLbl>
              <c:idx val="6"/>
              <c:layout>
                <c:manualLayout>
                  <c:x val="-5.5555555555556572E-3"/>
                  <c:y val="-0.194444444444444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16-4131-8406-CFAE648752C9}"/>
                </c:ext>
              </c:extLst>
            </c:dLbl>
            <c:dLbl>
              <c:idx val="7"/>
              <c:layout>
                <c:manualLayout>
                  <c:x val="0"/>
                  <c:y val="-0.180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16-4131-8406-CFAE648752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'Milestone chart'!$F$3:$F$10</c:f>
              <c:strCache>
                <c:ptCount val="8"/>
                <c:pt idx="0">
                  <c:v>Kick-off call</c:v>
                </c:pt>
                <c:pt idx="1">
                  <c:v>Data Gathering</c:v>
                </c:pt>
                <c:pt idx="2">
                  <c:v>Check Points 1</c:v>
                </c:pt>
                <c:pt idx="3">
                  <c:v>Realse 1.0</c:v>
                </c:pt>
                <c:pt idx="4">
                  <c:v>Check Points 2</c:v>
                </c:pt>
                <c:pt idx="5">
                  <c:v>Realse 3.0</c:v>
                </c:pt>
                <c:pt idx="6">
                  <c:v>Check Point 3</c:v>
                </c:pt>
                <c:pt idx="7">
                  <c:v>Project Wrap-up</c:v>
                </c:pt>
              </c:strCache>
            </c:strRef>
          </c:cat>
          <c:val>
            <c:numRef>
              <c:f>'Milestone chart'!$G$3:$G$10</c:f>
              <c:numCache>
                <c:formatCode>General</c:formatCode>
                <c:ptCount val="8"/>
                <c:pt idx="0">
                  <c:v>10</c:v>
                </c:pt>
                <c:pt idx="1">
                  <c:v>-10</c:v>
                </c:pt>
                <c:pt idx="2">
                  <c:v>10</c:v>
                </c:pt>
                <c:pt idx="3">
                  <c:v>-10</c:v>
                </c:pt>
                <c:pt idx="4">
                  <c:v>10</c:v>
                </c:pt>
                <c:pt idx="5">
                  <c:v>-10</c:v>
                </c:pt>
                <c:pt idx="6">
                  <c:v>10</c:v>
                </c:pt>
                <c:pt idx="7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6-4131-8406-CFAE6487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80933440"/>
        <c:axId val="780932000"/>
      </c:barChart>
      <c:lineChart>
        <c:grouping val="standard"/>
        <c:varyColors val="0"/>
        <c:ser>
          <c:idx val="0"/>
          <c:order val="0"/>
          <c:tx>
            <c:v>Date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'Milestone chart'!$E$3:$E$10</c:f>
              <c:numCache>
                <c:formatCode>mmm\-yy</c:formatCode>
                <c:ptCount val="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</c:numCache>
            </c:numRef>
          </c:cat>
          <c:val>
            <c:numRef>
              <c:f>'Milestone chart'!$F$3:$F$10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6-4131-8406-CFAE6487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493920"/>
        <c:axId val="906496800"/>
      </c:lineChart>
      <c:dateAx>
        <c:axId val="9064939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6800"/>
        <c:crosses val="autoZero"/>
        <c:auto val="1"/>
        <c:lblOffset val="100"/>
        <c:baseTimeUnit val="months"/>
      </c:dateAx>
      <c:valAx>
        <c:axId val="90649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3920"/>
        <c:crosses val="autoZero"/>
        <c:crossBetween val="between"/>
      </c:valAx>
      <c:valAx>
        <c:axId val="7809320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80933440"/>
        <c:crosses val="max"/>
        <c:crossBetween val="between"/>
      </c:valAx>
      <c:catAx>
        <c:axId val="78093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093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'Waterfall chart'!$A$2:$A$5</c:f>
              <c:strCache>
                <c:ptCount val="4"/>
                <c:pt idx="0">
                  <c:v>Days Inventory Outstanding</c:v>
                </c:pt>
                <c:pt idx="1">
                  <c:v>Days Sales Outstanding</c:v>
                </c:pt>
                <c:pt idx="2">
                  <c:v>Days Payable Outstanding</c:v>
                </c:pt>
                <c:pt idx="3">
                  <c:v>Cash Conversion Cycle</c:v>
                </c:pt>
              </c:strCache>
            </c:strRef>
          </c:cat>
          <c:val>
            <c:numRef>
              <c:f>'Waterfall chart'!$C$2:$C$5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90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3-4A8C-8F34-A1D1F99B6452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'Waterfall chart'!$A$2:$A$5</c:f>
              <c:strCache>
                <c:ptCount val="4"/>
                <c:pt idx="0">
                  <c:v>Days Inventory Outstanding</c:v>
                </c:pt>
                <c:pt idx="1">
                  <c:v>Days Sales Outstanding</c:v>
                </c:pt>
                <c:pt idx="2">
                  <c:v>Days Payable Outstanding</c:v>
                </c:pt>
                <c:pt idx="3">
                  <c:v>Cash Conversion Cycle</c:v>
                </c:pt>
              </c:strCache>
            </c:strRef>
          </c:cat>
          <c:val>
            <c:numRef>
              <c:f>'Waterfall chart'!$D$2:$D$5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120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3-4A8C-8F34-A1D1F99B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0000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accent5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777769600"/>
        <c:axId val="777770080"/>
      </c:lineChart>
      <c:catAx>
        <c:axId val="7777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70080"/>
        <c:crosses val="autoZero"/>
        <c:auto val="1"/>
        <c:lblAlgn val="ctr"/>
        <c:lblOffset val="100"/>
        <c:noMultiLvlLbl val="0"/>
      </c:catAx>
      <c:valAx>
        <c:axId val="7777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Chart'!$A$2:$A$9</c:f>
              <c:strCache>
                <c:ptCount val="8"/>
                <c:pt idx="0">
                  <c:v>Kick off cell</c:v>
                </c:pt>
                <c:pt idx="1">
                  <c:v>Requirement Gathering</c:v>
                </c:pt>
                <c:pt idx="2">
                  <c:v>Phase 1</c:v>
                </c:pt>
                <c:pt idx="3">
                  <c:v>Check point cell</c:v>
                </c:pt>
                <c:pt idx="4">
                  <c:v>Interim Deliverable</c:v>
                </c:pt>
                <c:pt idx="5">
                  <c:v>Phase 2</c:v>
                </c:pt>
                <c:pt idx="6">
                  <c:v>Check point cell</c:v>
                </c:pt>
                <c:pt idx="7">
                  <c:v>final Deliverable</c:v>
                </c:pt>
              </c:strCache>
            </c:strRef>
          </c:cat>
          <c:val>
            <c:numRef>
              <c:f>'Gantt Chart'!$B$2:$B$9</c:f>
              <c:numCache>
                <c:formatCode>m/d/yyyy</c:formatCode>
                <c:ptCount val="8"/>
                <c:pt idx="0">
                  <c:v>41909</c:v>
                </c:pt>
                <c:pt idx="1">
                  <c:v>41912</c:v>
                </c:pt>
                <c:pt idx="2">
                  <c:v>41913</c:v>
                </c:pt>
                <c:pt idx="3">
                  <c:v>41917</c:v>
                </c:pt>
                <c:pt idx="4">
                  <c:v>41919</c:v>
                </c:pt>
                <c:pt idx="5">
                  <c:v>41922</c:v>
                </c:pt>
                <c:pt idx="6">
                  <c:v>41928</c:v>
                </c:pt>
                <c:pt idx="7">
                  <c:v>41932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C-492A-BC4A-D43D6E418789}"/>
            </c:ext>
          </c:extLst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Chart'!$A$2:$A$9</c:f>
              <c:strCache>
                <c:ptCount val="8"/>
                <c:pt idx="0">
                  <c:v>Kick off cell</c:v>
                </c:pt>
                <c:pt idx="1">
                  <c:v>Requirement Gathering</c:v>
                </c:pt>
                <c:pt idx="2">
                  <c:v>Phase 1</c:v>
                </c:pt>
                <c:pt idx="3">
                  <c:v>Check point cell</c:v>
                </c:pt>
                <c:pt idx="4">
                  <c:v>Interim Deliverable</c:v>
                </c:pt>
                <c:pt idx="5">
                  <c:v>Phase 2</c:v>
                </c:pt>
                <c:pt idx="6">
                  <c:v>Check point cell</c:v>
                </c:pt>
                <c:pt idx="7">
                  <c:v>final Deliverable</c:v>
                </c:pt>
              </c:strCache>
            </c:strRef>
          </c:cat>
          <c:val>
            <c:numRef>
              <c:f>'Gantt Chart'!$C$2:$C$9</c:f>
              <c:numCache>
                <c:formatCode>General</c:formatCode>
                <c:ptCount val="8"/>
                <c:pt idx="0">
                  <c:v>18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14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C-492A-BC4A-D43D6E41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6474368"/>
        <c:axId val="905572256"/>
      </c:barChart>
      <c:catAx>
        <c:axId val="906474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72256"/>
        <c:crosses val="autoZero"/>
        <c:auto val="1"/>
        <c:lblAlgn val="ctr"/>
        <c:lblOffset val="100"/>
        <c:noMultiLvlLbl val="0"/>
      </c:catAx>
      <c:valAx>
        <c:axId val="905572256"/>
        <c:scaling>
          <c:orientation val="minMax"/>
          <c:min val="41909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74368"/>
        <c:crosses val="max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with trend arrows'!$B$1</c:f>
              <c:strCache>
                <c:ptCount val="1"/>
                <c:pt idx="0">
                  <c:v>Sales (YoY change)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↑&quot;0.0%;[Red]&quot;↓&quot;\-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with trend arrows'!$A$2:$A$8</c:f>
              <c:strCache>
                <c:ptCount val="7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</c:strCache>
            </c:strRef>
          </c:cat>
          <c:val>
            <c:numRef>
              <c:f>'Chart with trend arrows'!$B$2:$B$8</c:f>
              <c:numCache>
                <c:formatCode>0.00%</c:formatCode>
                <c:ptCount val="7"/>
                <c:pt idx="0">
                  <c:v>0.19</c:v>
                </c:pt>
                <c:pt idx="1">
                  <c:v>-0.01</c:v>
                </c:pt>
                <c:pt idx="2">
                  <c:v>-0.03</c:v>
                </c:pt>
                <c:pt idx="3">
                  <c:v>0.08</c:v>
                </c:pt>
                <c:pt idx="4">
                  <c:v>0.08</c:v>
                </c:pt>
                <c:pt idx="5">
                  <c:v>-0.04</c:v>
                </c:pt>
                <c:pt idx="6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5-443D-8E1D-090F2AADB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466016"/>
        <c:axId val="937465536"/>
      </c:barChart>
      <c:catAx>
        <c:axId val="9374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65536"/>
        <c:crosses val="autoZero"/>
        <c:auto val="1"/>
        <c:lblAlgn val="ctr"/>
        <c:lblOffset val="100"/>
        <c:noMultiLvlLbl val="0"/>
      </c:catAx>
      <c:valAx>
        <c:axId val="9374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6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with target '!$B$2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'Chart with target '!$A$3:$A$7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'Chart with target '!$B$3:$B$7</c:f>
              <c:numCache>
                <c:formatCode>0.00%</c:formatCode>
                <c:ptCount val="5"/>
                <c:pt idx="0">
                  <c:v>0.03</c:v>
                </c:pt>
                <c:pt idx="1">
                  <c:v>0.17</c:v>
                </c:pt>
                <c:pt idx="2">
                  <c:v>0.18</c:v>
                </c:pt>
                <c:pt idx="3">
                  <c:v>0.03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D-4B46-A189-A416F018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035312"/>
        <c:axId val="937039152"/>
      </c:barChart>
      <c:barChart>
        <c:barDir val="col"/>
        <c:grouping val="clustered"/>
        <c:varyColors val="0"/>
        <c:ser>
          <c:idx val="1"/>
          <c:order val="1"/>
          <c:tx>
            <c:strRef>
              <c:f>'Chart with target '!$C$2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 with target '!$A$3:$A$7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'Chart with target '!$C$3:$C$7</c:f>
              <c:numCache>
                <c:formatCode>0.00%</c:formatCode>
                <c:ptCount val="5"/>
                <c:pt idx="0">
                  <c:v>0.12</c:v>
                </c:pt>
                <c:pt idx="1">
                  <c:v>0.04</c:v>
                </c:pt>
                <c:pt idx="2">
                  <c:v>0.1</c:v>
                </c:pt>
                <c:pt idx="3">
                  <c:v>0.04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D-4B46-A189-A416F018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9"/>
        <c:overlap val="-27"/>
        <c:axId val="900067104"/>
        <c:axId val="900070464"/>
      </c:barChart>
      <c:catAx>
        <c:axId val="9370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39152"/>
        <c:crosses val="autoZero"/>
        <c:auto val="1"/>
        <c:lblAlgn val="ctr"/>
        <c:lblOffset val="100"/>
        <c:noMultiLvlLbl val="0"/>
      </c:catAx>
      <c:valAx>
        <c:axId val="9370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35312"/>
        <c:crosses val="autoZero"/>
        <c:crossBetween val="between"/>
      </c:valAx>
      <c:valAx>
        <c:axId val="900070464"/>
        <c:scaling>
          <c:orientation val="minMax"/>
          <c:max val="0.2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67104"/>
        <c:crosses val="max"/>
        <c:crossBetween val="between"/>
      </c:valAx>
      <c:catAx>
        <c:axId val="90006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07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'Spotting data in scatter chart'!$B$2:$B$9</c:f>
              <c:numCache>
                <c:formatCode>General</c:formatCode>
                <c:ptCount val="8"/>
                <c:pt idx="0">
                  <c:v>1000</c:v>
                </c:pt>
                <c:pt idx="1">
                  <c:v>1100</c:v>
                </c:pt>
                <c:pt idx="2">
                  <c:v>1500</c:v>
                </c:pt>
                <c:pt idx="3">
                  <c:v>2300</c:v>
                </c:pt>
                <c:pt idx="4">
                  <c:v>3500</c:v>
                </c:pt>
                <c:pt idx="5">
                  <c:v>4000</c:v>
                </c:pt>
                <c:pt idx="6">
                  <c:v>3200</c:v>
                </c:pt>
                <c:pt idx="7">
                  <c:v>1700</c:v>
                </c:pt>
              </c:numCache>
            </c:numRef>
          </c:xVal>
          <c:yVal>
            <c:numRef>
              <c:f>'Spotting data in scatter chart'!$C$2:$C$9</c:f>
              <c:numCache>
                <c:formatCode>0.00%</c:formatCode>
                <c:ptCount val="8"/>
                <c:pt idx="0">
                  <c:v>0.1</c:v>
                </c:pt>
                <c:pt idx="1">
                  <c:v>0.12</c:v>
                </c:pt>
                <c:pt idx="2">
                  <c:v>0.08</c:v>
                </c:pt>
                <c:pt idx="3">
                  <c:v>8.5999999999999993E-2</c:v>
                </c:pt>
                <c:pt idx="4">
                  <c:v>9.8000000000000004E-2</c:v>
                </c:pt>
                <c:pt idx="5">
                  <c:v>0.10100000000000001</c:v>
                </c:pt>
                <c:pt idx="6">
                  <c:v>0.1201</c:v>
                </c:pt>
                <c:pt idx="7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5-44AD-9D69-8C88CF160D8A}"/>
            </c:ext>
          </c:extLst>
        </c:ser>
        <c:ser>
          <c:idx val="1"/>
          <c:order val="1"/>
          <c:tx>
            <c:v>Spot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'Spotting data in scatter chart'!$F$2</c:f>
              <c:numCache>
                <c:formatCode>General</c:formatCode>
                <c:ptCount val="1"/>
                <c:pt idx="0">
                  <c:v>4000</c:v>
                </c:pt>
              </c:numCache>
            </c:numRef>
          </c:xVal>
          <c:yVal>
            <c:numRef>
              <c:f>'Spotting data in scatter chart'!$G$2</c:f>
              <c:numCache>
                <c:formatCode>General</c:formatCode>
                <c:ptCount val="1"/>
                <c:pt idx="0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85-44AD-9D69-8C88CF16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92592"/>
        <c:axId val="319793072"/>
      </c:scatterChart>
      <c:valAx>
        <c:axId val="3197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3072"/>
        <c:crosses val="autoZero"/>
        <c:crossBetween val="midCat"/>
      </c:valAx>
      <c:valAx>
        <c:axId val="3197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G$2" inc="10" max="500" page="50" val="33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111125</xdr:colOff>
      <xdr:row>1</xdr:row>
      <xdr:rowOff>127000</xdr:rowOff>
    </xdr:from>
    <xdr:to>
      <xdr:col>20</xdr:col>
      <xdr:colOff>374650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41C05-F150-DD3E-9901-AF97914F1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349250</xdr:colOff>
      <xdr:row>11</xdr:row>
      <xdr:rowOff>139700</xdr:rowOff>
    </xdr:from>
    <xdr:to>
      <xdr:col>20</xdr:col>
      <xdr:colOff>127000</xdr:colOff>
      <xdr:row>14</xdr:row>
      <xdr:rowOff>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DA33203D-0FBA-A1E7-42A7-3D60AEDA42ED}"/>
            </a:ext>
          </a:extLst>
        </xdr:cNvPr>
        <xdr:cNvSpPr/>
      </xdr:nvSpPr>
      <xdr:spPr>
        <a:xfrm>
          <a:off x="13931900" y="2165350"/>
          <a:ext cx="387350" cy="412750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558007</xdr:colOff>
      <xdr:row>9</xdr:row>
      <xdr:rowOff>50800</xdr:rowOff>
    </xdr:from>
    <xdr:to>
      <xdr:col>13</xdr:col>
      <xdr:colOff>332582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B96AFA-8164-8C08-88C0-D3F5D3055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558801</xdr:colOff>
      <xdr:row>9</xdr:row>
      <xdr:rowOff>69850</xdr:rowOff>
    </xdr:from>
    <xdr:to>
      <xdr:col>13</xdr:col>
      <xdr:colOff>336550</xdr:colOff>
      <xdr:row>18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22090C-0DF1-B38B-A990-37BDBDCCA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114300</xdr:rowOff>
    </xdr:from>
    <xdr:to>
      <xdr:col>14</xdr:col>
      <xdr:colOff>600075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03032-8E23-DDAA-327B-B87BA6D12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307975</xdr:colOff>
      <xdr:row>2</xdr:row>
      <xdr:rowOff>57150</xdr:rowOff>
    </xdr:from>
    <xdr:to>
      <xdr:col>15</xdr:col>
      <xdr:colOff>3175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2B719-565B-01FE-D3AA-DC64824B0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231775</xdr:colOff>
      <xdr:row>2</xdr:row>
      <xdr:rowOff>82550</xdr:rowOff>
    </xdr:from>
    <xdr:to>
      <xdr:col>11</xdr:col>
      <xdr:colOff>536575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A3780-8510-7A2B-B5A1-B4F6CE89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171450</xdr:rowOff>
    </xdr:from>
    <xdr:to>
      <xdr:col>12</xdr:col>
      <xdr:colOff>314325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E11C7-D3BA-C29F-C01B-DF6AFA24C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19050</xdr:rowOff>
    </xdr:from>
    <xdr:to>
      <xdr:col>12</xdr:col>
      <xdr:colOff>314325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FAE1C5-1CA9-62B2-B386-D5E6B58CB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63500</xdr:rowOff>
    </xdr:from>
    <xdr:to>
      <xdr:col>15</xdr:col>
      <xdr:colOff>219075</xdr:colOff>
      <xdr:row>17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8F085-A8A8-F4BA-BE16-A0D78193C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B5E40-8A88-A85C-AF4F-DC95140EA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425450</xdr:colOff>
          <xdr:row>4</xdr:row>
          <xdr:rowOff>63500</xdr:rowOff>
        </xdr:from>
        <xdr:to>
          <xdr:col>13</xdr:col>
          <xdr:colOff>590550</xdr:colOff>
          <xdr:row>16</xdr:row>
          <xdr:rowOff>158750</xdr:rowOff>
        </xdr:to>
        <xdr:sp macro="" textlink="">
          <xdr:nvSpPr>
            <xdr:cNvPr id="9218" name="Scroll Bar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8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75B2-AD37-403C-AB8A-7B828256E32E}">
  <dimension ref="Q1:R2"/>
  <sheetViews>
    <sheetView topLeftCell="O1" workbookViewId="0">
      <selection activeCell="Q3" sqref="Q3"/>
    </sheetView>
  </sheetViews>
  <sheetFormatPr defaultRowHeight="14.5" x14ac:dyDescent="0.35"/>
  <cols>
    <col min="9" max="9" width="26.08984375" bestFit="1" customWidth="1"/>
    <col min="10" max="10" width="12.36328125" bestFit="1" customWidth="1"/>
    <col min="11" max="12" width="10.08984375" bestFit="1" customWidth="1"/>
    <col min="15" max="15" width="10.08984375" bestFit="1" customWidth="1"/>
    <col min="17" max="17" width="11.08984375" bestFit="1" customWidth="1"/>
    <col min="18" max="18" width="9.90625" bestFit="1" customWidth="1"/>
  </cols>
  <sheetData>
    <row r="1" spans="17:18" x14ac:dyDescent="0.35">
      <c r="Q1" s="9" t="s">
        <v>10</v>
      </c>
      <c r="R1" s="9" t="s">
        <v>11</v>
      </c>
    </row>
    <row r="2" spans="17:18" x14ac:dyDescent="0.35">
      <c r="Q2" s="2">
        <v>50</v>
      </c>
      <c r="R2" s="2">
        <v>100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FF99-3A99-42A5-ACAB-1E9FC8DED905}">
  <dimension ref="B3:F12"/>
  <sheetViews>
    <sheetView topLeftCell="B1" workbookViewId="0">
      <selection activeCell="F5" sqref="F5"/>
    </sheetView>
  </sheetViews>
  <sheetFormatPr defaultRowHeight="14.5" x14ac:dyDescent="0.35"/>
  <cols>
    <col min="1" max="1" width="13" bestFit="1" customWidth="1"/>
    <col min="2" max="2" width="11.453125" bestFit="1" customWidth="1"/>
    <col min="6" max="6" width="11.08984375" bestFit="1" customWidth="1"/>
  </cols>
  <sheetData>
    <row r="3" spans="2:6" x14ac:dyDescent="0.35">
      <c r="B3" s="4" t="s">
        <v>5</v>
      </c>
      <c r="C3" s="5" t="s">
        <v>6</v>
      </c>
      <c r="D3" s="6" t="s">
        <v>7</v>
      </c>
      <c r="F3" s="8" t="s">
        <v>10</v>
      </c>
    </row>
    <row r="4" spans="2:6" x14ac:dyDescent="0.35">
      <c r="B4" s="3">
        <v>30</v>
      </c>
      <c r="C4" s="3">
        <v>50</v>
      </c>
      <c r="D4" s="3">
        <v>80</v>
      </c>
      <c r="F4" s="2">
        <v>78</v>
      </c>
    </row>
    <row r="7" spans="2:6" x14ac:dyDescent="0.35">
      <c r="B7" s="7" t="s">
        <v>8</v>
      </c>
      <c r="C7" s="7"/>
      <c r="D7" s="7"/>
      <c r="E7" s="7"/>
    </row>
    <row r="8" spans="2:6" x14ac:dyDescent="0.35">
      <c r="B8" s="2">
        <v>20</v>
      </c>
      <c r="C8" s="2">
        <v>30</v>
      </c>
      <c r="D8" s="2">
        <v>50</v>
      </c>
      <c r="E8" s="2">
        <v>100</v>
      </c>
    </row>
    <row r="11" spans="2:6" x14ac:dyDescent="0.35">
      <c r="B11" s="7" t="s">
        <v>9</v>
      </c>
      <c r="C11" s="7"/>
      <c r="D11" s="7"/>
      <c r="E11" s="7"/>
    </row>
    <row r="12" spans="2:6" x14ac:dyDescent="0.35">
      <c r="B12" s="2">
        <f>F4-2</f>
        <v>76</v>
      </c>
      <c r="C12" s="2">
        <v>2</v>
      </c>
      <c r="D12" s="2">
        <f>E8*2-C12-B12</f>
        <v>122</v>
      </c>
      <c r="E1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09C3B-67B8-463E-8E18-D7767111DA98}">
  <dimension ref="B2:Q10"/>
  <sheetViews>
    <sheetView topLeftCell="B1" workbookViewId="0">
      <selection activeCell="Q5" sqref="Q5"/>
    </sheetView>
  </sheetViews>
  <sheetFormatPr defaultRowHeight="14.5" x14ac:dyDescent="0.35"/>
  <cols>
    <col min="2" max="2" width="15.26953125" bestFit="1" customWidth="1"/>
    <col min="3" max="3" width="14.54296875" bestFit="1" customWidth="1"/>
    <col min="5" max="5" width="15.26953125" hidden="1" customWidth="1"/>
    <col min="6" max="6" width="14.54296875" hidden="1" customWidth="1"/>
    <col min="7" max="7" width="9.6328125" hidden="1" customWidth="1"/>
  </cols>
  <sheetData>
    <row r="2" spans="2:17" x14ac:dyDescent="0.35">
      <c r="B2" s="10" t="s">
        <v>0</v>
      </c>
      <c r="C2" s="10" t="s">
        <v>12</v>
      </c>
      <c r="E2" s="10" t="s">
        <v>0</v>
      </c>
      <c r="F2" s="10" t="s">
        <v>12</v>
      </c>
      <c r="G2" s="10" t="s">
        <v>13</v>
      </c>
      <c r="Q2" t="s">
        <v>23</v>
      </c>
    </row>
    <row r="3" spans="2:17" x14ac:dyDescent="0.35">
      <c r="B3" s="11">
        <v>41640</v>
      </c>
      <c r="C3" s="2" t="s">
        <v>14</v>
      </c>
      <c r="E3" s="11">
        <v>41640</v>
      </c>
      <c r="F3" s="2" t="str">
        <f>IF(AND(C3&lt;&gt;"",E3&lt;&gt;""),C3,NA())</f>
        <v>Kick-off call</v>
      </c>
      <c r="G3" s="2">
        <f>IF(F3&lt;&gt;"",10,"")</f>
        <v>10</v>
      </c>
      <c r="Q3" t="s">
        <v>22</v>
      </c>
    </row>
    <row r="4" spans="2:17" x14ac:dyDescent="0.35">
      <c r="B4" s="11">
        <v>41671</v>
      </c>
      <c r="C4" s="2" t="s">
        <v>15</v>
      </c>
      <c r="E4" s="11">
        <v>41671</v>
      </c>
      <c r="F4" s="2" t="str">
        <f t="shared" ref="F4:F10" si="0">IF(AND(C4&lt;&gt;"",E4&lt;&gt;""),C4,NA())</f>
        <v>Data Gathering</v>
      </c>
      <c r="G4" s="2">
        <f>IF(F4&lt;&gt;"",-10,"")</f>
        <v>-10</v>
      </c>
    </row>
    <row r="5" spans="2:17" x14ac:dyDescent="0.35">
      <c r="B5" s="11">
        <v>41699</v>
      </c>
      <c r="C5" s="2" t="s">
        <v>20</v>
      </c>
      <c r="E5" s="11">
        <v>41699</v>
      </c>
      <c r="F5" s="2" t="str">
        <f t="shared" si="0"/>
        <v>Check Points 1</v>
      </c>
      <c r="G5" s="2">
        <f t="shared" ref="G5:G9" si="1">IF(F5&lt;&gt;"",10,"")</f>
        <v>10</v>
      </c>
    </row>
    <row r="6" spans="2:17" x14ac:dyDescent="0.35">
      <c r="B6" s="11">
        <v>41730</v>
      </c>
      <c r="C6" s="2" t="s">
        <v>16</v>
      </c>
      <c r="E6" s="11">
        <v>41730</v>
      </c>
      <c r="F6" s="2" t="str">
        <f t="shared" si="0"/>
        <v>Realse 1.0</v>
      </c>
      <c r="G6" s="2">
        <f>IF(F6&lt;&gt;"",-10,"")</f>
        <v>-10</v>
      </c>
    </row>
    <row r="7" spans="2:17" x14ac:dyDescent="0.35">
      <c r="B7" s="11">
        <v>41760</v>
      </c>
      <c r="C7" s="2" t="s">
        <v>19</v>
      </c>
      <c r="E7" s="11">
        <v>41760</v>
      </c>
      <c r="F7" s="2" t="str">
        <f t="shared" si="0"/>
        <v>Check Points 2</v>
      </c>
      <c r="G7" s="2">
        <f t="shared" si="1"/>
        <v>10</v>
      </c>
    </row>
    <row r="8" spans="2:17" x14ac:dyDescent="0.35">
      <c r="B8" s="11">
        <v>41791</v>
      </c>
      <c r="C8" s="2" t="s">
        <v>17</v>
      </c>
      <c r="E8" s="11">
        <v>41791</v>
      </c>
      <c r="F8" s="2" t="str">
        <f t="shared" si="0"/>
        <v>Realse 3.0</v>
      </c>
      <c r="G8" s="2">
        <f>IF(F8&lt;&gt;"",-10,"")</f>
        <v>-10</v>
      </c>
    </row>
    <row r="9" spans="2:17" x14ac:dyDescent="0.35">
      <c r="B9" s="11">
        <v>41821</v>
      </c>
      <c r="C9" s="2" t="s">
        <v>18</v>
      </c>
      <c r="E9" s="11">
        <v>41821</v>
      </c>
      <c r="F9" s="2" t="str">
        <f t="shared" si="0"/>
        <v>Check Point 3</v>
      </c>
      <c r="G9" s="2">
        <f t="shared" si="1"/>
        <v>10</v>
      </c>
    </row>
    <row r="10" spans="2:17" x14ac:dyDescent="0.35">
      <c r="B10" s="11">
        <v>41852</v>
      </c>
      <c r="C10" s="2" t="s">
        <v>21</v>
      </c>
      <c r="E10" s="11">
        <v>41852</v>
      </c>
      <c r="F10" s="2" t="str">
        <f t="shared" si="0"/>
        <v>Project Wrap-up</v>
      </c>
      <c r="G10" s="2">
        <f>IF(F10&lt;&gt;"",-10,"")</f>
        <v>-10</v>
      </c>
    </row>
  </sheetData>
  <pageMargins left="0.7" right="0.7" top="0.75" bottom="0.75" header="0.3" footer="0.3"/>
  <ignoredErrors>
    <ignoredError sqref="G4:G9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F4BA-0D7C-4A40-9A0D-192F583E8168}">
  <dimension ref="A1:D5"/>
  <sheetViews>
    <sheetView workbookViewId="0">
      <selection activeCell="H2" sqref="H2"/>
    </sheetView>
  </sheetViews>
  <sheetFormatPr defaultRowHeight="14.5" x14ac:dyDescent="0.35"/>
  <cols>
    <col min="1" max="1" width="24.1796875" bestFit="1" customWidth="1"/>
  </cols>
  <sheetData>
    <row r="1" spans="1:4" x14ac:dyDescent="0.35">
      <c r="A1" s="2"/>
      <c r="B1" s="2"/>
      <c r="C1" s="13" t="s">
        <v>28</v>
      </c>
      <c r="D1" s="13" t="s">
        <v>29</v>
      </c>
    </row>
    <row r="2" spans="1:4" x14ac:dyDescent="0.35">
      <c r="A2" s="9" t="s">
        <v>24</v>
      </c>
      <c r="B2" s="2">
        <v>100</v>
      </c>
      <c r="C2" s="2">
        <f>SUM($B$2:B2)</f>
        <v>100</v>
      </c>
      <c r="D2" s="2">
        <f>C2-B2</f>
        <v>0</v>
      </c>
    </row>
    <row r="3" spans="1:4" x14ac:dyDescent="0.35">
      <c r="A3" s="9" t="s">
        <v>25</v>
      </c>
      <c r="B3" s="2">
        <v>20</v>
      </c>
      <c r="C3" s="2">
        <f>SUM($B$2:B3)</f>
        <v>120</v>
      </c>
      <c r="D3" s="2">
        <f t="shared" ref="D3:D5" si="0">C3-B3</f>
        <v>100</v>
      </c>
    </row>
    <row r="4" spans="1:4" x14ac:dyDescent="0.35">
      <c r="A4" s="9" t="s">
        <v>26</v>
      </c>
      <c r="B4" s="2">
        <v>-30</v>
      </c>
      <c r="C4" s="2">
        <f>SUM($B$2:B4)</f>
        <v>90</v>
      </c>
      <c r="D4" s="2">
        <f t="shared" si="0"/>
        <v>120</v>
      </c>
    </row>
    <row r="5" spans="1:4" x14ac:dyDescent="0.35">
      <c r="A5" s="9" t="s">
        <v>27</v>
      </c>
      <c r="B5" s="14">
        <f>SUM(B2:B4)</f>
        <v>90</v>
      </c>
      <c r="C5" s="2">
        <f>B5</f>
        <v>90</v>
      </c>
      <c r="D5" s="2">
        <f t="shared" si="0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B9D72-3C8B-4727-B960-DF6CAEBFE292}">
  <dimension ref="A1:C9"/>
  <sheetViews>
    <sheetView workbookViewId="0">
      <selection activeCell="Q11" sqref="Q11"/>
    </sheetView>
  </sheetViews>
  <sheetFormatPr defaultRowHeight="14.5" x14ac:dyDescent="0.35"/>
  <cols>
    <col min="1" max="1" width="20.453125" bestFit="1" customWidth="1"/>
    <col min="2" max="2" width="10.08984375" bestFit="1" customWidth="1"/>
  </cols>
  <sheetData>
    <row r="1" spans="1:3" x14ac:dyDescent="0.35">
      <c r="A1" s="2"/>
      <c r="B1" s="15" t="s">
        <v>37</v>
      </c>
      <c r="C1" s="15" t="s">
        <v>38</v>
      </c>
    </row>
    <row r="2" spans="1:3" x14ac:dyDescent="0.35">
      <c r="A2" s="2" t="s">
        <v>30</v>
      </c>
      <c r="B2" s="12">
        <v>41909</v>
      </c>
      <c r="C2" s="2">
        <f ca="1">RANDBETWEEN(1,20)</f>
        <v>18</v>
      </c>
    </row>
    <row r="3" spans="1:3" x14ac:dyDescent="0.35">
      <c r="A3" s="2" t="s">
        <v>31</v>
      </c>
      <c r="B3" s="12">
        <v>41912</v>
      </c>
      <c r="C3" s="2">
        <f t="shared" ref="C3:C9" ca="1" si="0">RANDBETWEEN(1,20)</f>
        <v>10</v>
      </c>
    </row>
    <row r="4" spans="1:3" x14ac:dyDescent="0.35">
      <c r="A4" s="2" t="s">
        <v>32</v>
      </c>
      <c r="B4" s="12">
        <v>41913</v>
      </c>
      <c r="C4" s="2">
        <f t="shared" ca="1" si="0"/>
        <v>3</v>
      </c>
    </row>
    <row r="5" spans="1:3" x14ac:dyDescent="0.35">
      <c r="A5" s="2" t="s">
        <v>33</v>
      </c>
      <c r="B5" s="12">
        <v>41917</v>
      </c>
      <c r="C5" s="2">
        <f t="shared" ca="1" si="0"/>
        <v>4</v>
      </c>
    </row>
    <row r="6" spans="1:3" x14ac:dyDescent="0.35">
      <c r="A6" s="2" t="s">
        <v>34</v>
      </c>
      <c r="B6" s="12">
        <v>41919</v>
      </c>
      <c r="C6" s="2">
        <f t="shared" ca="1" si="0"/>
        <v>1</v>
      </c>
    </row>
    <row r="7" spans="1:3" x14ac:dyDescent="0.35">
      <c r="A7" s="2" t="s">
        <v>35</v>
      </c>
      <c r="B7" s="12">
        <v>41922</v>
      </c>
      <c r="C7" s="2">
        <f t="shared" ca="1" si="0"/>
        <v>9</v>
      </c>
    </row>
    <row r="8" spans="1:3" x14ac:dyDescent="0.35">
      <c r="A8" s="2" t="s">
        <v>33</v>
      </c>
      <c r="B8" s="12">
        <v>41928</v>
      </c>
      <c r="C8" s="2">
        <f t="shared" ca="1" si="0"/>
        <v>14</v>
      </c>
    </row>
    <row r="9" spans="1:3" x14ac:dyDescent="0.35">
      <c r="A9" s="2" t="s">
        <v>36</v>
      </c>
      <c r="B9" s="12">
        <v>41932</v>
      </c>
      <c r="C9" s="2">
        <f t="shared" ca="1" si="0"/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0BDC-09F1-43BC-8DFC-A3DD18138A11}">
  <dimension ref="A1:C10"/>
  <sheetViews>
    <sheetView workbookViewId="0">
      <selection activeCell="E11" sqref="E11"/>
    </sheetView>
  </sheetViews>
  <sheetFormatPr defaultRowHeight="14.5" x14ac:dyDescent="0.35"/>
  <cols>
    <col min="2" max="2" width="16.26953125" bestFit="1" customWidth="1"/>
  </cols>
  <sheetData>
    <row r="1" spans="1:3" ht="22" customHeight="1" x14ac:dyDescent="0.35">
      <c r="A1" s="1" t="s">
        <v>39</v>
      </c>
      <c r="B1" s="18" t="s">
        <v>40</v>
      </c>
    </row>
    <row r="2" spans="1:3" x14ac:dyDescent="0.35">
      <c r="A2" t="s">
        <v>41</v>
      </c>
      <c r="B2" s="16">
        <v>0.19</v>
      </c>
    </row>
    <row r="3" spans="1:3" x14ac:dyDescent="0.35">
      <c r="A3" t="s">
        <v>42</v>
      </c>
      <c r="B3" s="16">
        <v>-0.01</v>
      </c>
    </row>
    <row r="4" spans="1:3" x14ac:dyDescent="0.35">
      <c r="A4" t="s">
        <v>43</v>
      </c>
      <c r="B4" s="16">
        <v>-0.03</v>
      </c>
    </row>
    <row r="5" spans="1:3" x14ac:dyDescent="0.35">
      <c r="A5" t="s">
        <v>44</v>
      </c>
      <c r="B5" s="16">
        <v>0.08</v>
      </c>
    </row>
    <row r="6" spans="1:3" x14ac:dyDescent="0.35">
      <c r="A6" t="s">
        <v>45</v>
      </c>
      <c r="B6" s="16">
        <v>0.08</v>
      </c>
    </row>
    <row r="7" spans="1:3" x14ac:dyDescent="0.35">
      <c r="A7" t="s">
        <v>46</v>
      </c>
      <c r="B7" s="16">
        <v>-0.04</v>
      </c>
    </row>
    <row r="8" spans="1:3" x14ac:dyDescent="0.35">
      <c r="A8" t="s">
        <v>47</v>
      </c>
      <c r="B8" s="16">
        <v>0.11</v>
      </c>
    </row>
    <row r="10" spans="1:3" x14ac:dyDescent="0.35">
      <c r="C10" s="19" t="s">
        <v>48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2BD3-49B2-402C-9F77-E59D61275149}">
  <dimension ref="A1:C7"/>
  <sheetViews>
    <sheetView workbookViewId="0">
      <selection activeCell="N15" sqref="N15"/>
    </sheetView>
  </sheetViews>
  <sheetFormatPr defaultRowHeight="14.5" x14ac:dyDescent="0.35"/>
  <sheetData>
    <row r="1" spans="1:3" x14ac:dyDescent="0.35">
      <c r="A1" s="24" t="s">
        <v>49</v>
      </c>
      <c r="B1" s="24"/>
      <c r="C1" s="24"/>
    </row>
    <row r="2" spans="1:3" x14ac:dyDescent="0.35">
      <c r="A2" s="2"/>
      <c r="B2" s="21" t="s">
        <v>50</v>
      </c>
      <c r="C2" s="21" t="s">
        <v>51</v>
      </c>
    </row>
    <row r="3" spans="1:3" x14ac:dyDescent="0.35">
      <c r="A3" s="22">
        <v>2009</v>
      </c>
      <c r="B3" s="20">
        <v>0.03</v>
      </c>
      <c r="C3" s="20">
        <v>0.12</v>
      </c>
    </row>
    <row r="4" spans="1:3" x14ac:dyDescent="0.35">
      <c r="A4" s="22">
        <v>2010</v>
      </c>
      <c r="B4" s="20">
        <v>0.17</v>
      </c>
      <c r="C4" s="20">
        <v>0.04</v>
      </c>
    </row>
    <row r="5" spans="1:3" x14ac:dyDescent="0.35">
      <c r="A5" s="22">
        <v>2011</v>
      </c>
      <c r="B5" s="20">
        <v>0.18</v>
      </c>
      <c r="C5" s="20">
        <v>0.1</v>
      </c>
    </row>
    <row r="6" spans="1:3" x14ac:dyDescent="0.35">
      <c r="A6" s="22">
        <v>2012</v>
      </c>
      <c r="B6" s="20">
        <v>0.03</v>
      </c>
      <c r="C6" s="20">
        <v>0.04</v>
      </c>
    </row>
    <row r="7" spans="1:3" x14ac:dyDescent="0.35">
      <c r="A7" s="22">
        <v>2013</v>
      </c>
      <c r="B7" s="20">
        <v>0.1</v>
      </c>
      <c r="C7" s="20">
        <v>0.02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FBBE-D8D4-48C9-99B5-D81687B3710C}">
  <dimension ref="A1:G9"/>
  <sheetViews>
    <sheetView workbookViewId="0">
      <selection activeCell="E6" sqref="E6"/>
    </sheetView>
  </sheetViews>
  <sheetFormatPr defaultRowHeight="14.5" x14ac:dyDescent="0.35"/>
  <cols>
    <col min="1" max="1" width="9.90625" bestFit="1" customWidth="1"/>
    <col min="5" max="5" width="18.453125" bestFit="1" customWidth="1"/>
  </cols>
  <sheetData>
    <row r="1" spans="1:7" x14ac:dyDescent="0.35">
      <c r="B1" s="1" t="s">
        <v>60</v>
      </c>
      <c r="C1" s="1" t="s">
        <v>61</v>
      </c>
      <c r="E1" s="2" t="s">
        <v>62</v>
      </c>
    </row>
    <row r="2" spans="1:7" x14ac:dyDescent="0.35">
      <c r="A2" t="s">
        <v>52</v>
      </c>
      <c r="B2">
        <v>1000</v>
      </c>
      <c r="C2" s="17">
        <v>0.1</v>
      </c>
      <c r="E2" s="23" t="s">
        <v>57</v>
      </c>
      <c r="F2">
        <f>VLOOKUP(E2,A2:C9,2)</f>
        <v>4000</v>
      </c>
      <c r="G2">
        <f>VLOOKUP(E2,A2:C9,3)</f>
        <v>0.10100000000000001</v>
      </c>
    </row>
    <row r="3" spans="1:7" x14ac:dyDescent="0.35">
      <c r="A3" t="s">
        <v>53</v>
      </c>
      <c r="B3">
        <v>1100</v>
      </c>
      <c r="C3" s="17">
        <v>0.12</v>
      </c>
    </row>
    <row r="4" spans="1:7" x14ac:dyDescent="0.35">
      <c r="A4" t="s">
        <v>54</v>
      </c>
      <c r="B4">
        <v>1500</v>
      </c>
      <c r="C4" s="17">
        <v>0.08</v>
      </c>
    </row>
    <row r="5" spans="1:7" x14ac:dyDescent="0.35">
      <c r="A5" t="s">
        <v>55</v>
      </c>
      <c r="B5">
        <v>2300</v>
      </c>
      <c r="C5" s="17">
        <v>8.5999999999999993E-2</v>
      </c>
      <c r="E5" t="s">
        <v>63</v>
      </c>
    </row>
    <row r="6" spans="1:7" x14ac:dyDescent="0.35">
      <c r="A6" t="s">
        <v>56</v>
      </c>
      <c r="B6">
        <v>3500</v>
      </c>
      <c r="C6" s="17">
        <v>9.8000000000000004E-2</v>
      </c>
    </row>
    <row r="7" spans="1:7" x14ac:dyDescent="0.35">
      <c r="A7" t="s">
        <v>57</v>
      </c>
      <c r="B7">
        <v>4000</v>
      </c>
      <c r="C7" s="17">
        <v>0.10100000000000001</v>
      </c>
    </row>
    <row r="8" spans="1:7" x14ac:dyDescent="0.35">
      <c r="A8" t="s">
        <v>58</v>
      </c>
      <c r="B8">
        <v>3200</v>
      </c>
      <c r="C8" s="17">
        <v>0.1201</v>
      </c>
    </row>
    <row r="9" spans="1:7" x14ac:dyDescent="0.35">
      <c r="A9" t="s">
        <v>59</v>
      </c>
      <c r="B9">
        <v>1700</v>
      </c>
      <c r="C9" s="17">
        <v>0.03</v>
      </c>
    </row>
  </sheetData>
  <phoneticPr fontId="3" type="noConversion"/>
  <dataValidations count="1">
    <dataValidation type="list" allowBlank="1" showInputMessage="1" showErrorMessage="1" sqref="A2:A9 E2" xr:uid="{54E8859F-732B-4216-979C-91BFCB90FF25}">
      <formula1>$A$2:$A$9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F2DE-6956-49A5-AE60-36581C984784}">
  <dimension ref="A1:G8"/>
  <sheetViews>
    <sheetView tabSelected="1" workbookViewId="0">
      <selection activeCell="Q5" sqref="Q5"/>
    </sheetView>
  </sheetViews>
  <sheetFormatPr defaultRowHeight="14.5" x14ac:dyDescent="0.35"/>
  <sheetData>
    <row r="1" spans="1:7" x14ac:dyDescent="0.35">
      <c r="A1" s="15" t="s">
        <v>64</v>
      </c>
      <c r="B1" s="15" t="s">
        <v>1</v>
      </c>
      <c r="C1" s="15" t="s">
        <v>50</v>
      </c>
    </row>
    <row r="2" spans="1:7" x14ac:dyDescent="0.35">
      <c r="A2" s="2" t="s">
        <v>65</v>
      </c>
      <c r="B2" s="2">
        <v>200</v>
      </c>
      <c r="C2" s="2">
        <f>IF(B2&gt;$F$2,B2,NA())</f>
        <v>200</v>
      </c>
      <c r="E2" s="2" t="s">
        <v>50</v>
      </c>
      <c r="F2" s="2">
        <f>500-G2</f>
        <v>165</v>
      </c>
      <c r="G2">
        <v>335</v>
      </c>
    </row>
    <row r="3" spans="1:7" x14ac:dyDescent="0.35">
      <c r="A3" s="2" t="s">
        <v>66</v>
      </c>
      <c r="B3" s="2">
        <v>300</v>
      </c>
      <c r="C3" s="2">
        <f t="shared" ref="C3:C8" si="0">IF(B3&gt;$F$2,B3,NA())</f>
        <v>300</v>
      </c>
    </row>
    <row r="4" spans="1:7" x14ac:dyDescent="0.35">
      <c r="A4" s="2" t="s">
        <v>2</v>
      </c>
      <c r="B4" s="2">
        <v>100</v>
      </c>
      <c r="C4" s="2" t="e">
        <f t="shared" si="0"/>
        <v>#N/A</v>
      </c>
    </row>
    <row r="5" spans="1:7" x14ac:dyDescent="0.35">
      <c r="A5" s="2" t="s">
        <v>3</v>
      </c>
      <c r="B5" s="2">
        <v>250</v>
      </c>
      <c r="C5" s="2">
        <f t="shared" si="0"/>
        <v>250</v>
      </c>
    </row>
    <row r="6" spans="1:7" x14ac:dyDescent="0.35">
      <c r="A6" s="2" t="s">
        <v>4</v>
      </c>
      <c r="B6" s="2">
        <v>322</v>
      </c>
      <c r="C6" s="2">
        <f t="shared" si="0"/>
        <v>322</v>
      </c>
    </row>
    <row r="7" spans="1:7" x14ac:dyDescent="0.35">
      <c r="A7" s="2" t="s">
        <v>67</v>
      </c>
      <c r="B7" s="2">
        <v>144</v>
      </c>
      <c r="C7" s="2" t="e">
        <f t="shared" si="0"/>
        <v>#N/A</v>
      </c>
    </row>
    <row r="8" spans="1:7" x14ac:dyDescent="0.35">
      <c r="A8" s="2" t="s">
        <v>68</v>
      </c>
      <c r="B8" s="2">
        <v>455</v>
      </c>
      <c r="C8" s="2">
        <f t="shared" si="0"/>
        <v>455</v>
      </c>
    </row>
  </sheetData>
  <phoneticPr fontId="3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8" r:id="rId3" name="Scroll Bar 2">
              <controlPr defaultSize="0" autoPict="0">
                <anchor moveWithCells="1">
                  <from>
                    <xdr:col>13</xdr:col>
                    <xdr:colOff>425450</xdr:colOff>
                    <xdr:row>4</xdr:row>
                    <xdr:rowOff>63500</xdr:rowOff>
                  </from>
                  <to>
                    <xdr:col>13</xdr:col>
                    <xdr:colOff>590550</xdr:colOff>
                    <xdr:row>16</xdr:row>
                    <xdr:rowOff>158750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thermometer chart</vt:lpstr>
      <vt:lpstr>guage chart</vt:lpstr>
      <vt:lpstr>Milestone chart</vt:lpstr>
      <vt:lpstr>Waterfall chart</vt:lpstr>
      <vt:lpstr>Gantt Chart</vt:lpstr>
      <vt:lpstr>Chart with trend arrows</vt:lpstr>
      <vt:lpstr>Chart with target </vt:lpstr>
      <vt:lpstr>Spotting data in scatter chart</vt:lpstr>
      <vt:lpstr>Creating Dynamic target Chart</vt:lpstr>
      <vt:lpstr>Name_Range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Siddu Marihal</dc:creator>
  <cp:lastModifiedBy>Siddu Marihal</cp:lastModifiedBy>
  <dcterms:created xsi:type="dcterms:W3CDTF">2024-08-30T16:58:57Z</dcterms:created>
  <dcterms:modified xsi:type="dcterms:W3CDTF">2024-12-26T06:13:50Z</dcterms:modified>
</cp:coreProperties>
</file>