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defaultThemeVersion="124226"/>
  <bookViews>
    <workbookView xWindow="0" yWindow="0" windowWidth="23040" windowHeight="89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9" i="1"/>
  <c r="D9"/>
  <c r="F19"/>
  <c r="G19" s="1"/>
  <c r="E10"/>
  <c r="F20"/>
  <c r="G20" s="1"/>
  <c r="D19"/>
  <c r="D28"/>
  <c r="D10"/>
  <c r="D20"/>
  <c r="D11"/>
  <c r="D21"/>
  <c r="D30"/>
  <c r="D29"/>
  <c r="D12"/>
  <c r="D22"/>
  <c r="D13"/>
  <c r="D31"/>
  <c r="E11"/>
  <c r="F10"/>
  <c r="F29"/>
  <c r="G29" s="1"/>
  <c r="F28"/>
  <c r="G28" s="1"/>
  <c r="F21"/>
  <c r="G21" s="1"/>
  <c r="F11"/>
  <c r="G11" s="1"/>
  <c r="E12"/>
  <c r="E13" s="1"/>
  <c r="F13" s="1"/>
  <c r="F30"/>
  <c r="G30" s="1"/>
  <c r="F12"/>
  <c r="F31"/>
  <c r="G31" s="1"/>
  <c r="G13" l="1"/>
  <c r="G9"/>
  <c r="G12"/>
  <c r="F22"/>
  <c r="G10"/>
  <c r="G22" l="1"/>
</calcChain>
</file>

<file path=xl/sharedStrings.xml><?xml version="1.0" encoding="utf-8"?>
<sst xmlns="http://schemas.openxmlformats.org/spreadsheetml/2006/main" count="47" uniqueCount="27">
  <si>
    <t>N</t>
  </si>
  <si>
    <t>λ(nm)</t>
  </si>
  <si>
    <t>m</t>
  </si>
  <si>
    <r>
      <t xml:space="preserve">Sin </t>
    </r>
    <r>
      <rPr>
        <sz val="11"/>
        <color indexed="8"/>
        <rFont val="Times New Roman"/>
        <family val="1"/>
      </rPr>
      <t>θ</t>
    </r>
  </si>
  <si>
    <t>Mercury spectrum</t>
  </si>
  <si>
    <t>colour</t>
  </si>
  <si>
    <t>green</t>
  </si>
  <si>
    <t>violet</t>
  </si>
  <si>
    <t>blue</t>
  </si>
  <si>
    <t>yellow</t>
  </si>
  <si>
    <t>red</t>
  </si>
  <si>
    <t>θ(degree)</t>
  </si>
  <si>
    <t>Hydrogen spectrum</t>
  </si>
  <si>
    <t>violet 1</t>
  </si>
  <si>
    <t>violet 2</t>
  </si>
  <si>
    <t>indigo</t>
  </si>
  <si>
    <t xml:space="preserve">green </t>
  </si>
  <si>
    <t>red 1</t>
  </si>
  <si>
    <t>red 2</t>
  </si>
  <si>
    <t>Neon  spectrum</t>
  </si>
  <si>
    <t xml:space="preserve">N </t>
  </si>
  <si>
    <t>No.of lines per mm,N</t>
  </si>
  <si>
    <t>order,m</t>
  </si>
  <si>
    <t>First order</t>
  </si>
  <si>
    <t>Second order</t>
  </si>
  <si>
    <t>Bright color</t>
  </si>
  <si>
    <t>Dim color</t>
  </si>
</sst>
</file>

<file path=xl/styles.xml><?xml version="1.0" encoding="utf-8"?>
<styleSheet xmlns="http://schemas.openxmlformats.org/spreadsheetml/2006/main">
  <numFmts count="1">
    <numFmt numFmtId="164" formatCode="0.0E+00"/>
  </numFmts>
  <fonts count="10">
    <font>
      <sz val="11"/>
      <color theme="1"/>
      <name val="Calibri"/>
      <family val="2"/>
      <scheme val="minor"/>
    </font>
    <font>
      <sz val="11"/>
      <color indexed="8"/>
      <name val="Times New Roman"/>
      <family val="1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 tint="0.249977111117893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E9E91B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/>
    <xf numFmtId="0" fontId="9" fillId="0" borderId="1" xfId="0" applyFon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11" fontId="0" fillId="0" borderId="7" xfId="0" applyNumberForma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11" fontId="0" fillId="0" borderId="11" xfId="0" applyNumberForma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11" fontId="0" fillId="0" borderId="4" xfId="0" applyNumberFormat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11" fontId="0" fillId="0" borderId="12" xfId="0" applyNumberFormat="1" applyBorder="1" applyAlignment="1">
      <alignment horizontal="center" vertical="center"/>
    </xf>
    <xf numFmtId="0" fontId="2" fillId="11" borderId="12" xfId="0" applyFont="1" applyFill="1" applyBorder="1" applyAlignment="1">
      <alignment horizontal="center" vertical="center"/>
    </xf>
    <xf numFmtId="11" fontId="0" fillId="0" borderId="5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/>
    <xf numFmtId="0" fontId="5" fillId="14" borderId="0" xfId="0" applyFont="1" applyFill="1" applyAlignment="1">
      <alignment horizontal="center" vertical="center"/>
    </xf>
    <xf numFmtId="0" fontId="7" fillId="1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9E91B"/>
      <color rgb="FFFFCC00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31"/>
  <sheetViews>
    <sheetView tabSelected="1" topLeftCell="A7" workbookViewId="0">
      <selection activeCell="B21" sqref="B21"/>
    </sheetView>
  </sheetViews>
  <sheetFormatPr defaultRowHeight="15"/>
  <cols>
    <col min="4" max="4" width="12.5703125" customWidth="1"/>
    <col min="7" max="7" width="9.5703125" bestFit="1" customWidth="1"/>
  </cols>
  <sheetData>
    <row r="2" spans="2:8" ht="18.75">
      <c r="C2" s="12"/>
    </row>
    <row r="3" spans="2:8">
      <c r="B3" s="1"/>
      <c r="C3" t="s">
        <v>21</v>
      </c>
      <c r="E3">
        <v>600</v>
      </c>
      <c r="F3" s="1"/>
      <c r="G3" s="1"/>
    </row>
    <row r="4" spans="2:8">
      <c r="B4" s="1"/>
      <c r="C4" t="s">
        <v>22</v>
      </c>
      <c r="E4">
        <v>1</v>
      </c>
      <c r="F4" s="1"/>
      <c r="G4" s="1"/>
    </row>
    <row r="5" spans="2:8" s="8" customFormat="1">
      <c r="B5" s="9"/>
      <c r="C5" s="9"/>
      <c r="D5" s="9"/>
      <c r="E5" s="9"/>
      <c r="F5" s="9"/>
      <c r="G5" s="9"/>
    </row>
    <row r="6" spans="2:8" ht="18.75">
      <c r="B6" s="58"/>
      <c r="C6" s="58" t="s">
        <v>4</v>
      </c>
      <c r="D6" s="58"/>
      <c r="E6" s="1"/>
      <c r="F6" s="1"/>
      <c r="G6" s="55" t="s">
        <v>25</v>
      </c>
      <c r="H6" s="56" t="s">
        <v>26</v>
      </c>
    </row>
    <row r="7" spans="2:8">
      <c r="B7" s="1"/>
      <c r="C7" s="1"/>
      <c r="D7" s="1"/>
      <c r="E7" s="1"/>
      <c r="F7" s="1"/>
      <c r="G7" s="1" t="s">
        <v>23</v>
      </c>
      <c r="H7" t="s">
        <v>24</v>
      </c>
    </row>
    <row r="8" spans="2:8">
      <c r="B8" s="19" t="s">
        <v>5</v>
      </c>
      <c r="C8" s="13" t="s">
        <v>1</v>
      </c>
      <c r="D8" s="18" t="s">
        <v>20</v>
      </c>
      <c r="E8" s="15" t="s">
        <v>2</v>
      </c>
      <c r="F8" s="15" t="s">
        <v>3</v>
      </c>
      <c r="G8" s="13" t="s">
        <v>11</v>
      </c>
      <c r="H8" s="13" t="s">
        <v>11</v>
      </c>
    </row>
    <row r="9" spans="2:8">
      <c r="B9" s="43" t="s">
        <v>7</v>
      </c>
      <c r="C9" s="2">
        <v>404.7</v>
      </c>
      <c r="D9" s="3">
        <f>E3</f>
        <v>600</v>
      </c>
      <c r="E9" s="17">
        <v>1</v>
      </c>
      <c r="F9" s="16">
        <f>D9*C9*E9*0.000001</f>
        <v>0.24281999999999998</v>
      </c>
      <c r="G9" s="14">
        <f>DEGREES(ASIN(F9))</f>
        <v>14.05303902373354</v>
      </c>
      <c r="H9">
        <v>29.054411978033507</v>
      </c>
    </row>
    <row r="10" spans="2:8">
      <c r="B10" s="4" t="s">
        <v>8</v>
      </c>
      <c r="C10" s="4">
        <v>435.8</v>
      </c>
      <c r="D10" s="3">
        <f t="shared" ref="D10:E13" si="0">D9</f>
        <v>600</v>
      </c>
      <c r="E10" s="17">
        <f t="shared" si="0"/>
        <v>1</v>
      </c>
      <c r="F10" s="16">
        <f>D10*C10*E10*0.000001</f>
        <v>0.26147999999999999</v>
      </c>
      <c r="G10" s="14">
        <f>DEGREES(ASIN(F10))</f>
        <v>15.157898241883258</v>
      </c>
      <c r="H10">
        <v>31.531012708664178</v>
      </c>
    </row>
    <row r="11" spans="2:8">
      <c r="B11" s="5" t="s">
        <v>6</v>
      </c>
      <c r="C11" s="7">
        <v>546.1</v>
      </c>
      <c r="D11" s="3">
        <f t="shared" si="0"/>
        <v>600</v>
      </c>
      <c r="E11" s="17">
        <f>E10</f>
        <v>1</v>
      </c>
      <c r="F11" s="16">
        <f>D11*C11*E11*0.000001</f>
        <v>0.32766000000000001</v>
      </c>
      <c r="G11" s="14">
        <f>DEGREES(ASIN(F11))</f>
        <v>19.12680840778394</v>
      </c>
      <c r="H11">
        <v>40.943918503943756</v>
      </c>
    </row>
    <row r="12" spans="2:8">
      <c r="B12" s="6" t="s">
        <v>9</v>
      </c>
      <c r="C12" s="54">
        <v>579</v>
      </c>
      <c r="D12" s="3">
        <f t="shared" si="0"/>
        <v>600</v>
      </c>
      <c r="E12" s="17">
        <f t="shared" si="0"/>
        <v>1</v>
      </c>
      <c r="F12" s="16">
        <f>D12*C12*E12*0.000001</f>
        <v>0.34739999999999999</v>
      </c>
      <c r="G12" s="14">
        <f>DEGREES(ASIN(F12))</f>
        <v>20.328369716183776</v>
      </c>
      <c r="H12">
        <v>44.011281937397925</v>
      </c>
    </row>
    <row r="13" spans="2:8">
      <c r="B13" s="47" t="s">
        <v>10</v>
      </c>
      <c r="C13" s="47">
        <v>657.4</v>
      </c>
      <c r="D13" s="46">
        <f t="shared" si="0"/>
        <v>600</v>
      </c>
      <c r="E13" s="22">
        <f>E12</f>
        <v>1</v>
      </c>
      <c r="F13" s="49">
        <f>D13*C13*E13*0.000001</f>
        <v>0.39443999999999996</v>
      </c>
      <c r="G13" s="29">
        <f>DEGREES(ASIN(F13))</f>
        <v>23.231052874837907</v>
      </c>
      <c r="H13">
        <v>52.080968602508868</v>
      </c>
    </row>
    <row r="14" spans="2:8">
      <c r="B14" s="1"/>
      <c r="C14" s="1"/>
      <c r="D14" s="1"/>
      <c r="E14" s="1"/>
      <c r="F14" s="1"/>
      <c r="G14" s="1"/>
    </row>
    <row r="15" spans="2:8" s="8" customFormat="1">
      <c r="B15" s="9"/>
      <c r="C15" s="9"/>
      <c r="D15" s="9"/>
      <c r="E15" s="9"/>
      <c r="F15" s="9"/>
      <c r="G15" s="9"/>
    </row>
    <row r="16" spans="2:8" ht="18.75">
      <c r="B16" s="10"/>
      <c r="C16" s="11" t="s">
        <v>12</v>
      </c>
      <c r="D16" s="10"/>
      <c r="E16" s="1"/>
      <c r="F16" s="1"/>
      <c r="G16" s="1"/>
    </row>
    <row r="17" spans="2:8">
      <c r="B17" s="1"/>
      <c r="C17" s="1"/>
      <c r="D17" s="1"/>
      <c r="E17" s="1"/>
      <c r="F17" s="1"/>
      <c r="G17" s="1" t="s">
        <v>23</v>
      </c>
      <c r="H17" t="s">
        <v>24</v>
      </c>
    </row>
    <row r="18" spans="2:8">
      <c r="B18" s="19" t="s">
        <v>5</v>
      </c>
      <c r="C18" s="13" t="s">
        <v>1</v>
      </c>
      <c r="D18" s="15" t="s">
        <v>0</v>
      </c>
      <c r="E18" s="15" t="s">
        <v>2</v>
      </c>
      <c r="F18" s="15" t="s">
        <v>3</v>
      </c>
      <c r="G18" s="13" t="s">
        <v>11</v>
      </c>
      <c r="H18" s="13" t="s">
        <v>11</v>
      </c>
    </row>
    <row r="19" spans="2:8">
      <c r="B19" s="41" t="s">
        <v>13</v>
      </c>
      <c r="C19" s="43">
        <v>410.2</v>
      </c>
      <c r="D19" s="42">
        <f t="shared" ref="D19:D22" si="1">D9</f>
        <v>600</v>
      </c>
      <c r="E19" s="21">
        <v>1</v>
      </c>
      <c r="F19" s="44">
        <f>D19*C19*E19*0.000001</f>
        <v>0.24611999999999998</v>
      </c>
      <c r="G19" s="20">
        <f>DEGREES(ASIN(F19))</f>
        <v>14.248031901676541</v>
      </c>
      <c r="H19">
        <v>29.487916903462221</v>
      </c>
    </row>
    <row r="20" spans="2:8">
      <c r="B20" s="24" t="s">
        <v>14</v>
      </c>
      <c r="C20" s="25">
        <v>434.1</v>
      </c>
      <c r="D20" s="23">
        <f t="shared" si="1"/>
        <v>600</v>
      </c>
      <c r="E20" s="21">
        <v>1</v>
      </c>
      <c r="F20" s="28">
        <f>D20*C20*E20*0.000001</f>
        <v>0.26045999999999997</v>
      </c>
      <c r="G20" s="14">
        <f>DEGREES(ASIN(F20))</f>
        <v>15.097358659961293</v>
      </c>
      <c r="H20">
        <v>31.393983531359723</v>
      </c>
    </row>
    <row r="21" spans="2:8">
      <c r="B21" s="26" t="s">
        <v>15</v>
      </c>
      <c r="C21" s="27">
        <v>486.1</v>
      </c>
      <c r="D21" s="23">
        <f t="shared" si="1"/>
        <v>600</v>
      </c>
      <c r="E21" s="21">
        <v>1</v>
      </c>
      <c r="F21" s="28">
        <f>D21*C21*E21*0.000001</f>
        <v>0.29165999999999997</v>
      </c>
      <c r="G21" s="14">
        <f>DEGREES(ASIN(F21))</f>
        <v>16.957363965491425</v>
      </c>
      <c r="H21">
        <v>35.684394170525088</v>
      </c>
    </row>
    <row r="22" spans="2:8">
      <c r="B22" s="45" t="s">
        <v>10</v>
      </c>
      <c r="C22" s="47">
        <v>656.3</v>
      </c>
      <c r="D22" s="46">
        <f t="shared" si="1"/>
        <v>600</v>
      </c>
      <c r="E22" s="21">
        <v>1</v>
      </c>
      <c r="F22" s="48">
        <f>D22*C22*E22*0.000001</f>
        <v>0.39377999999999996</v>
      </c>
      <c r="G22" s="29">
        <f>DEGREES(ASIN(F22))</f>
        <v>23.189907486192162</v>
      </c>
      <c r="H22">
        <v>51.958070801917522</v>
      </c>
    </row>
    <row r="23" spans="2:8">
      <c r="B23" s="1"/>
      <c r="C23" s="1"/>
      <c r="D23" s="1"/>
      <c r="E23" s="1"/>
      <c r="F23" s="1"/>
      <c r="G23" s="1"/>
    </row>
    <row r="24" spans="2:8" s="8" customFormat="1">
      <c r="B24" s="9"/>
      <c r="C24" s="9"/>
      <c r="D24" s="9"/>
      <c r="E24" s="9"/>
      <c r="F24" s="9"/>
      <c r="G24" s="9"/>
    </row>
    <row r="25" spans="2:8" ht="18.75">
      <c r="B25" s="57"/>
      <c r="C25" s="57" t="s">
        <v>19</v>
      </c>
      <c r="D25" s="57"/>
      <c r="E25" s="1"/>
      <c r="F25" s="1"/>
      <c r="G25" s="1"/>
    </row>
    <row r="26" spans="2:8">
      <c r="B26" s="1"/>
      <c r="C26" s="1"/>
      <c r="D26" s="1"/>
      <c r="E26" s="1"/>
      <c r="F26" s="1"/>
      <c r="G26" s="1" t="s">
        <v>23</v>
      </c>
      <c r="H26" t="s">
        <v>24</v>
      </c>
    </row>
    <row r="27" spans="2:8">
      <c r="B27" s="19" t="s">
        <v>5</v>
      </c>
      <c r="C27" s="13" t="s">
        <v>1</v>
      </c>
      <c r="D27" s="19" t="s">
        <v>0</v>
      </c>
      <c r="E27" s="19" t="s">
        <v>2</v>
      </c>
      <c r="F27" s="19" t="s">
        <v>3</v>
      </c>
      <c r="G27" s="13" t="s">
        <v>11</v>
      </c>
      <c r="H27" s="13" t="s">
        <v>11</v>
      </c>
    </row>
    <row r="28" spans="2:8">
      <c r="B28" s="50" t="s">
        <v>16</v>
      </c>
      <c r="C28" s="36">
        <v>540.1</v>
      </c>
      <c r="D28" s="35">
        <f>D19</f>
        <v>600</v>
      </c>
      <c r="E28" s="34">
        <v>1</v>
      </c>
      <c r="F28" s="32">
        <f>D28*C28*E28*0.000001</f>
        <v>0.32405999999999996</v>
      </c>
      <c r="G28" s="30">
        <f>DEGREES(ASIN(F28))</f>
        <v>18.90863510486664</v>
      </c>
      <c r="H28">
        <v>40.40000744370348</v>
      </c>
    </row>
    <row r="29" spans="2:8">
      <c r="B29" s="51" t="s">
        <v>9</v>
      </c>
      <c r="C29" s="37">
        <v>585.20000000000005</v>
      </c>
      <c r="D29" s="35">
        <f>D20</f>
        <v>600</v>
      </c>
      <c r="E29" s="34">
        <v>1</v>
      </c>
      <c r="F29" s="32">
        <f>D29*C29*E29*0.000001</f>
        <v>0.35111999999999999</v>
      </c>
      <c r="G29" s="30">
        <f>DEGREES(ASIN(F29))</f>
        <v>20.555834622329321</v>
      </c>
      <c r="H29">
        <v>44.606996930014361</v>
      </c>
    </row>
    <row r="30" spans="2:8">
      <c r="B30" s="52" t="s">
        <v>17</v>
      </c>
      <c r="C30" s="38">
        <v>633.4</v>
      </c>
      <c r="D30" s="35">
        <f>D21</f>
        <v>600</v>
      </c>
      <c r="E30" s="34">
        <v>1</v>
      </c>
      <c r="F30" s="32">
        <f>D30*C30*E30*0.000001</f>
        <v>0.38003999999999999</v>
      </c>
      <c r="G30" s="30">
        <f>DEGREES(ASIN(F30))</f>
        <v>22.336160371342604</v>
      </c>
      <c r="H30">
        <v>49.471251019276551</v>
      </c>
    </row>
    <row r="31" spans="2:8">
      <c r="B31" s="53" t="s">
        <v>18</v>
      </c>
      <c r="C31" s="40">
        <v>656.3</v>
      </c>
      <c r="D31" s="39">
        <f>D22</f>
        <v>600</v>
      </c>
      <c r="E31" s="34">
        <v>1</v>
      </c>
      <c r="F31" s="33">
        <f>D31*C31*E31*0.000001</f>
        <v>0.39377999999999996</v>
      </c>
      <c r="G31" s="31">
        <f>DEGREES(ASIN(F31))</f>
        <v>23.189907486192162</v>
      </c>
      <c r="H31">
        <v>51.958070801917522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Amrita Vishwa Vidyapeetham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sayoojyam</dc:creator>
  <cp:lastModifiedBy>paikrishnan</cp:lastModifiedBy>
  <dcterms:created xsi:type="dcterms:W3CDTF">2012-03-21T11:59:27Z</dcterms:created>
  <dcterms:modified xsi:type="dcterms:W3CDTF">2017-05-27T03:56:57Z</dcterms:modified>
</cp:coreProperties>
</file>