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MRAn\Downloads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1" l="1"/>
  <c r="D31" i="1" l="1"/>
  <c r="D16" i="1" l="1"/>
  <c r="D28" i="1"/>
  <c r="D32" i="1" s="1"/>
  <c r="D17" i="1" l="1"/>
  <c r="D13" i="1"/>
  <c r="D6" i="1"/>
  <c r="D7" i="1" s="1"/>
  <c r="D8" i="1" s="1"/>
  <c r="D9" i="1" s="1"/>
  <c r="D19" i="1" l="1"/>
  <c r="D20" i="1" s="1"/>
</calcChain>
</file>

<file path=xl/sharedStrings.xml><?xml version="1.0" encoding="utf-8"?>
<sst xmlns="http://schemas.openxmlformats.org/spreadsheetml/2006/main" count="29" uniqueCount="29">
  <si>
    <t>blink</t>
  </si>
  <si>
    <t>wakeups in a day</t>
  </si>
  <si>
    <t>consumption per day mAH</t>
  </si>
  <si>
    <t>consumption per day (mA-seconds)</t>
  </si>
  <si>
    <t>current per publish (mA-H)</t>
  </si>
  <si>
    <t>Battery Capacity (mAH)</t>
  </si>
  <si>
    <t>consumption per year</t>
  </si>
  <si>
    <t>Publish Current</t>
  </si>
  <si>
    <t>Total per year</t>
  </si>
  <si>
    <t>Battery life</t>
  </si>
  <si>
    <t>Wake up every (minutes)</t>
  </si>
  <si>
    <t>Total sleep mAH per year</t>
  </si>
  <si>
    <t xml:space="preserve">AAA Ultimate Lithium </t>
  </si>
  <si>
    <t>AA Ultimate Lithium</t>
  </si>
  <si>
    <t xml:space="preserve">Xenon </t>
  </si>
  <si>
    <t>Argon</t>
  </si>
  <si>
    <t>Battery Capacity</t>
  </si>
  <si>
    <t>background current</t>
  </si>
  <si>
    <t>per day consumption background</t>
  </si>
  <si>
    <t>Wifi Current</t>
  </si>
  <si>
    <t>Wifi conbsumption per day</t>
  </si>
  <si>
    <t>Total per day</t>
  </si>
  <si>
    <t>assume 15 secs per publish</t>
  </si>
  <si>
    <t>Update every (Minutes)</t>
  </si>
  <si>
    <t>In years</t>
  </si>
  <si>
    <t>publish every (in hours)</t>
  </si>
  <si>
    <t>Sleep current (mA)</t>
  </si>
  <si>
    <t>total mAH per year</t>
  </si>
  <si>
    <t>Current for blinking 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</si>
</sst>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 indent="3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I32"/>
  <sheetViews>
    <sheetView tabSelected="1" workbookViewId="0">
      <selection activeCell="H7" sqref="H7"/>
    </sheetView>
  </sheetViews>
  <sheetFormatPr defaultRowHeight="15" x14ac:dyDescent="0.25"/>
  <cols>
    <col min="3" max="3" width="35" customWidth="1"/>
    <col min="8" max="8" width="21.85546875" customWidth="1"/>
  </cols>
  <sheetData>
    <row r="1" spans="3:9" ht="26.25" x14ac:dyDescent="0.4">
      <c r="C1" s="3" t="s">
        <v>14</v>
      </c>
      <c r="D1" s="3"/>
    </row>
    <row r="2" spans="3:9" x14ac:dyDescent="0.25">
      <c r="C2" t="s">
        <v>5</v>
      </c>
      <c r="D2">
        <v>3000</v>
      </c>
      <c r="H2" t="s">
        <v>12</v>
      </c>
      <c r="I2">
        <v>1250</v>
      </c>
    </row>
    <row r="3" spans="3:9" x14ac:dyDescent="0.25">
      <c r="C3" t="s">
        <v>28</v>
      </c>
      <c r="H3" t="s">
        <v>13</v>
      </c>
      <c r="I3">
        <v>3000</v>
      </c>
    </row>
    <row r="4" spans="3:9" x14ac:dyDescent="0.25">
      <c r="C4" s="1" t="s">
        <v>10</v>
      </c>
      <c r="D4">
        <v>2</v>
      </c>
    </row>
    <row r="5" spans="3:9" x14ac:dyDescent="0.25">
      <c r="C5" s="1" t="s">
        <v>0</v>
      </c>
      <c r="D5">
        <v>30</v>
      </c>
    </row>
    <row r="6" spans="3:9" x14ac:dyDescent="0.25">
      <c r="C6" s="1" t="s">
        <v>1</v>
      </c>
      <c r="D6">
        <f>24*60/D4</f>
        <v>720</v>
      </c>
    </row>
    <row r="7" spans="3:9" x14ac:dyDescent="0.25">
      <c r="C7" s="1" t="s">
        <v>3</v>
      </c>
      <c r="D7">
        <f>D6*D5*8/1000</f>
        <v>172.8</v>
      </c>
    </row>
    <row r="8" spans="3:9" x14ac:dyDescent="0.25">
      <c r="C8" s="1" t="s">
        <v>2</v>
      </c>
      <c r="D8">
        <f>D7/3600</f>
        <v>4.8000000000000001E-2</v>
      </c>
    </row>
    <row r="9" spans="3:9" x14ac:dyDescent="0.25">
      <c r="C9" s="1" t="s">
        <v>6</v>
      </c>
      <c r="D9">
        <f>D8*365</f>
        <v>17.52</v>
      </c>
    </row>
    <row r="11" spans="3:9" x14ac:dyDescent="0.25">
      <c r="C11" s="2" t="s">
        <v>7</v>
      </c>
    </row>
    <row r="12" spans="3:9" x14ac:dyDescent="0.25">
      <c r="C12" s="1" t="s">
        <v>25</v>
      </c>
      <c r="D12">
        <v>4</v>
      </c>
    </row>
    <row r="13" spans="3:9" x14ac:dyDescent="0.25">
      <c r="C13" s="1" t="s">
        <v>4</v>
      </c>
      <c r="D13">
        <f>8*15/3600</f>
        <v>3.3333333333333333E-2</v>
      </c>
      <c r="E13" t="s">
        <v>22</v>
      </c>
    </row>
    <row r="14" spans="3:9" x14ac:dyDescent="0.25">
      <c r="C14" s="1" t="s">
        <v>27</v>
      </c>
      <c r="D14">
        <f>24/D12*365*D13</f>
        <v>73</v>
      </c>
    </row>
    <row r="15" spans="3:9" x14ac:dyDescent="0.25">
      <c r="C15" s="1"/>
    </row>
    <row r="16" spans="3:9" x14ac:dyDescent="0.25">
      <c r="C16" s="2" t="s">
        <v>26</v>
      </c>
      <c r="D16">
        <f>36/1000</f>
        <v>3.5999999999999997E-2</v>
      </c>
    </row>
    <row r="17" spans="3:5" x14ac:dyDescent="0.25">
      <c r="C17" s="1" t="s">
        <v>11</v>
      </c>
      <c r="D17">
        <f>D16*24*365</f>
        <v>315.35999999999996</v>
      </c>
    </row>
    <row r="18" spans="3:5" x14ac:dyDescent="0.25">
      <c r="C18" s="1"/>
    </row>
    <row r="19" spans="3:5" x14ac:dyDescent="0.25">
      <c r="C19" s="1" t="s">
        <v>8</v>
      </c>
      <c r="D19">
        <f>D9+D14+D17</f>
        <v>405.87999999999994</v>
      </c>
    </row>
    <row r="20" spans="3:5" x14ac:dyDescent="0.25">
      <c r="C20" s="1" t="s">
        <v>9</v>
      </c>
      <c r="D20">
        <f>D2/D19</f>
        <v>7.391347196215631</v>
      </c>
      <c r="E20" t="s">
        <v>24</v>
      </c>
    </row>
    <row r="24" spans="3:5" ht="26.25" x14ac:dyDescent="0.4">
      <c r="C24" s="3" t="s">
        <v>15</v>
      </c>
      <c r="D24" s="3"/>
    </row>
    <row r="25" spans="3:5" x14ac:dyDescent="0.25">
      <c r="C25" t="s">
        <v>16</v>
      </c>
      <c r="D25">
        <v>1200</v>
      </c>
    </row>
    <row r="27" spans="3:5" x14ac:dyDescent="0.25">
      <c r="C27" t="s">
        <v>17</v>
      </c>
      <c r="D27">
        <v>15</v>
      </c>
    </row>
    <row r="28" spans="3:5" x14ac:dyDescent="0.25">
      <c r="C28" t="s">
        <v>18</v>
      </c>
      <c r="D28">
        <f>D27*24</f>
        <v>360</v>
      </c>
    </row>
    <row r="29" spans="3:5" x14ac:dyDescent="0.25">
      <c r="C29" t="s">
        <v>19</v>
      </c>
      <c r="D29">
        <v>100</v>
      </c>
    </row>
    <row r="30" spans="3:5" x14ac:dyDescent="0.25">
      <c r="C30" t="s">
        <v>23</v>
      </c>
      <c r="D30">
        <v>10</v>
      </c>
    </row>
    <row r="31" spans="3:5" x14ac:dyDescent="0.25">
      <c r="C31" t="s">
        <v>20</v>
      </c>
      <c r="D31">
        <f>24*60/D30*D29*30/3600</f>
        <v>120</v>
      </c>
    </row>
    <row r="32" spans="3:5" x14ac:dyDescent="0.25">
      <c r="C32" t="s">
        <v>21</v>
      </c>
      <c r="D32">
        <f>D28+D31</f>
        <v>480</v>
      </c>
    </row>
  </sheetData>
  <mergeCells count="2">
    <mergeCell ref="C1:D1"/>
    <mergeCell ref="C24:D2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sunder</dc:creator>
  <cp:lastModifiedBy>S Raj</cp:lastModifiedBy>
  <dcterms:created xsi:type="dcterms:W3CDTF">2020-05-25T22:24:26Z</dcterms:created>
  <dcterms:modified xsi:type="dcterms:W3CDTF">2020-11-12T23:26:17Z</dcterms:modified>
</cp:coreProperties>
</file>